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 firstSheet="2" activeTab="5"/>
  </bookViews>
  <sheets>
    <sheet name="附件1农客个体明细" sheetId="1" r:id="rId1"/>
    <sheet name="附件2农客个体汇总" sheetId="4" r:id="rId2"/>
    <sheet name="附件5出租明细" sheetId="7" r:id="rId3"/>
    <sheet name="附件6出租汇总" sheetId="8" r:id="rId4"/>
    <sheet name="附件7城市公交明细" sheetId="9" r:id="rId5"/>
    <sheet name="附件8城市公交汇总" sheetId="10" r:id="rId6"/>
    <sheet name="org_hiddenSheet" sheetId="2" state="hidden" r:id="rId7"/>
    <sheet name="hiddenSheet" sheetId="3" state="hidden" r:id="rId8"/>
  </sheets>
  <externalReferences>
    <externalReference r:id="rId9"/>
  </externalReferences>
  <definedNames>
    <definedName name="aka131_">hiddenSheet!$H$1:$H$1</definedName>
    <definedName name="chb01c_">hiddenSheet!$V$1:$V$2</definedName>
    <definedName name="区_市_县">org_hiddenSheet!$A$1:$A$1</definedName>
    <definedName name="双清区">org_hiddenSheet!$B$1:$B$1</definedName>
    <definedName name="双清区石桥街道">org_hiddenSheet!$C$1:$C$1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50" i="7" l="1"/>
  <c r="R1649" i="7"/>
  <c r="R1648" i="7"/>
  <c r="R1647" i="7"/>
  <c r="R1646" i="7"/>
  <c r="R1645" i="7"/>
  <c r="R1644" i="7"/>
  <c r="R1643" i="7"/>
  <c r="R1642" i="7"/>
  <c r="R1641" i="7"/>
  <c r="R1640" i="7"/>
  <c r="R1639" i="7"/>
  <c r="R1638" i="7"/>
  <c r="R1637" i="7"/>
  <c r="R1636" i="7"/>
  <c r="R1635" i="7"/>
  <c r="R1634" i="7"/>
  <c r="R1633" i="7"/>
  <c r="R1632" i="7"/>
  <c r="R1631" i="7"/>
  <c r="R1630" i="7"/>
  <c r="R1629" i="7"/>
  <c r="R1628" i="7"/>
  <c r="R1627" i="7"/>
  <c r="R1626" i="7"/>
  <c r="R1625" i="7"/>
  <c r="R1624" i="7"/>
  <c r="R1623" i="7"/>
  <c r="R1622" i="7"/>
  <c r="R1621" i="7"/>
  <c r="R1620" i="7"/>
  <c r="R1619" i="7"/>
  <c r="R1618" i="7"/>
  <c r="R1617" i="7"/>
  <c r="R1616" i="7"/>
  <c r="R1615" i="7"/>
  <c r="R1614" i="7"/>
  <c r="R1613" i="7"/>
  <c r="R1612" i="7"/>
  <c r="R1611" i="7"/>
  <c r="R1610" i="7"/>
  <c r="R1609" i="7"/>
  <c r="R1608" i="7"/>
  <c r="R1607" i="7"/>
  <c r="R1606" i="7"/>
  <c r="R1605" i="7"/>
  <c r="R1604" i="7"/>
  <c r="R1603" i="7"/>
  <c r="R1602" i="7"/>
  <c r="R1601" i="7"/>
  <c r="R1600" i="7"/>
  <c r="R1599" i="7"/>
  <c r="R1598" i="7"/>
  <c r="R1597" i="7"/>
  <c r="R1596" i="7"/>
  <c r="R1595" i="7"/>
  <c r="R1594" i="7"/>
  <c r="R1593" i="7"/>
  <c r="R1592" i="7"/>
  <c r="R1591" i="7"/>
  <c r="R1590" i="7"/>
  <c r="R1589" i="7"/>
  <c r="R1588" i="7"/>
  <c r="R1587" i="7"/>
  <c r="R1586" i="7"/>
  <c r="R1585" i="7"/>
  <c r="R1584" i="7"/>
  <c r="R1583" i="7"/>
  <c r="R1582" i="7"/>
  <c r="R1581" i="7"/>
  <c r="R1580" i="7"/>
  <c r="R1579" i="7"/>
  <c r="R1578" i="7"/>
  <c r="R1577" i="7"/>
  <c r="R1576" i="7"/>
  <c r="R1575" i="7"/>
  <c r="R1574" i="7"/>
  <c r="R1573" i="7"/>
  <c r="R1572" i="7"/>
  <c r="R1571" i="7"/>
  <c r="R1570" i="7"/>
  <c r="R1569" i="7"/>
  <c r="R1568" i="7"/>
  <c r="R1567" i="7"/>
  <c r="R1566" i="7"/>
  <c r="R1565" i="7"/>
  <c r="R1564" i="7"/>
  <c r="R1563" i="7"/>
  <c r="R1562" i="7"/>
  <c r="R1561" i="7"/>
  <c r="R1560" i="7"/>
  <c r="R1559" i="7"/>
  <c r="R1558" i="7"/>
  <c r="R1557" i="7"/>
  <c r="R1556" i="7"/>
  <c r="R1555" i="7"/>
  <c r="R1554" i="7"/>
  <c r="R1553" i="7"/>
  <c r="R1552" i="7"/>
  <c r="R1551" i="7"/>
  <c r="R1550" i="7"/>
  <c r="R1549" i="7"/>
  <c r="R1548" i="7"/>
  <c r="R1547" i="7"/>
  <c r="R1546" i="7"/>
  <c r="R1545" i="7"/>
  <c r="R1544" i="7"/>
  <c r="R1543" i="7"/>
  <c r="R1542" i="7"/>
  <c r="R1541" i="7"/>
  <c r="R1540" i="7"/>
  <c r="R1539" i="7"/>
  <c r="R1538" i="7"/>
  <c r="R1537" i="7"/>
  <c r="R1536" i="7"/>
  <c r="R1535" i="7"/>
  <c r="R1534" i="7"/>
  <c r="R1533" i="7"/>
  <c r="R1532" i="7"/>
  <c r="R1531" i="7"/>
  <c r="R1530" i="7"/>
  <c r="R1529" i="7"/>
  <c r="R1528" i="7"/>
  <c r="R1527" i="7"/>
  <c r="R1526" i="7"/>
  <c r="R1525" i="7"/>
  <c r="R1524" i="7"/>
  <c r="R1523" i="7"/>
  <c r="R1522" i="7"/>
  <c r="R1521" i="7"/>
  <c r="R1520" i="7"/>
  <c r="R1519" i="7"/>
  <c r="R1518" i="7"/>
  <c r="R1517" i="7"/>
  <c r="R1516" i="7"/>
  <c r="R1515" i="7"/>
  <c r="R1514" i="7"/>
  <c r="R1513" i="7"/>
  <c r="R1512" i="7"/>
  <c r="R1511" i="7"/>
  <c r="R1510" i="7"/>
  <c r="R1509" i="7"/>
  <c r="R1508" i="7"/>
  <c r="R1507" i="7"/>
  <c r="R1506" i="7"/>
  <c r="R1505" i="7"/>
  <c r="R1504" i="7"/>
  <c r="R1503" i="7"/>
  <c r="R1502" i="7"/>
  <c r="R1501" i="7"/>
  <c r="R1500" i="7"/>
  <c r="R1499" i="7"/>
  <c r="R1498" i="7"/>
  <c r="R1497" i="7"/>
  <c r="R1496" i="7"/>
  <c r="R1495" i="7"/>
  <c r="R1494" i="7"/>
  <c r="R1493" i="7"/>
  <c r="R1492" i="7"/>
  <c r="R1491" i="7"/>
  <c r="R1490" i="7"/>
  <c r="R1489" i="7"/>
  <c r="R1488" i="7"/>
  <c r="R1487" i="7"/>
  <c r="R1486" i="7"/>
  <c r="R1485" i="7"/>
  <c r="R1484" i="7"/>
  <c r="R1483" i="7"/>
  <c r="R1482" i="7"/>
  <c r="R1481" i="7"/>
  <c r="R1480" i="7"/>
  <c r="R1479" i="7"/>
  <c r="R1478" i="7"/>
  <c r="R1477" i="7"/>
  <c r="R1476" i="7"/>
  <c r="R1475" i="7"/>
  <c r="R1474" i="7"/>
  <c r="R1473" i="7"/>
  <c r="R1472" i="7"/>
  <c r="R1471" i="7"/>
  <c r="R1470" i="7"/>
  <c r="R1469" i="7"/>
  <c r="R1468" i="7"/>
  <c r="R1467" i="7"/>
  <c r="R1466" i="7"/>
  <c r="R1465" i="7"/>
  <c r="R1464" i="7"/>
  <c r="R1463" i="7"/>
  <c r="R1462" i="7"/>
  <c r="R1461" i="7"/>
  <c r="R1460" i="7"/>
  <c r="R1459" i="7"/>
  <c r="R1458" i="7"/>
  <c r="R1457" i="7"/>
  <c r="R1456" i="7"/>
  <c r="R1455" i="7"/>
  <c r="R1454" i="7"/>
  <c r="R1453" i="7"/>
  <c r="R1452" i="7"/>
  <c r="R1451" i="7"/>
  <c r="R1450" i="7"/>
  <c r="R1449" i="7"/>
  <c r="R1448" i="7"/>
  <c r="R1447" i="7"/>
  <c r="R1446" i="7"/>
  <c r="R1445" i="7"/>
  <c r="R1444" i="7"/>
  <c r="R1443" i="7"/>
  <c r="R1442" i="7"/>
  <c r="R1441" i="7"/>
  <c r="R1440" i="7"/>
  <c r="R1439" i="7"/>
  <c r="R1438" i="7"/>
  <c r="R1437" i="7"/>
  <c r="R1436" i="7"/>
  <c r="R8" i="7" l="1"/>
  <c r="D15" i="8" l="1"/>
  <c r="E15" i="8"/>
  <c r="F15" i="8"/>
  <c r="G15" i="8"/>
  <c r="R2176" i="7" l="1"/>
  <c r="R2175" i="7"/>
  <c r="R2174" i="7"/>
  <c r="R2173" i="7"/>
  <c r="R2172" i="7"/>
  <c r="R2171" i="7"/>
  <c r="R2170" i="7"/>
  <c r="R2169" i="7"/>
  <c r="R2168" i="7"/>
  <c r="R2167" i="7"/>
  <c r="R2166" i="7"/>
  <c r="R2165" i="7"/>
  <c r="R2164" i="7"/>
  <c r="R2163" i="7"/>
  <c r="R2162" i="7"/>
  <c r="R2161" i="7"/>
  <c r="R2160" i="7"/>
  <c r="R2159" i="7"/>
  <c r="R2158" i="7"/>
  <c r="R2157" i="7"/>
  <c r="R2156" i="7"/>
  <c r="R2155" i="7"/>
  <c r="R2154" i="7"/>
  <c r="R2153" i="7"/>
  <c r="R2152" i="7"/>
  <c r="R2151" i="7"/>
  <c r="R2150" i="7"/>
  <c r="R2149" i="7"/>
  <c r="R2148" i="7"/>
  <c r="R2147" i="7"/>
  <c r="R2146" i="7"/>
  <c r="R2145" i="7"/>
  <c r="R2144" i="7"/>
  <c r="R2143" i="7"/>
  <c r="R2142" i="7"/>
  <c r="R2141" i="7"/>
  <c r="R2140" i="7"/>
  <c r="R2139" i="7"/>
  <c r="R2138" i="7"/>
  <c r="R2137" i="7"/>
  <c r="R2136" i="7"/>
  <c r="R2135" i="7"/>
  <c r="R2134" i="7"/>
  <c r="R2133" i="7"/>
  <c r="R2132" i="7"/>
  <c r="R2131" i="7"/>
  <c r="R2130" i="7"/>
  <c r="R2129" i="7"/>
  <c r="R2128" i="7"/>
  <c r="R2127" i="7"/>
  <c r="R2126" i="7"/>
  <c r="R2125" i="7"/>
  <c r="R2124" i="7"/>
  <c r="R2123" i="7"/>
  <c r="R2122" i="7"/>
  <c r="R2121" i="7"/>
  <c r="R2120" i="7"/>
  <c r="R2119" i="7"/>
  <c r="R2118" i="7"/>
  <c r="R2117" i="7"/>
  <c r="R2116" i="7"/>
  <c r="R2115" i="7"/>
  <c r="R2114" i="7"/>
  <c r="R2113" i="7"/>
  <c r="R2112" i="7"/>
  <c r="R2111" i="7"/>
  <c r="R2110" i="7"/>
  <c r="R2109" i="7"/>
  <c r="R2108" i="7"/>
  <c r="R2107" i="7"/>
  <c r="R2106" i="7"/>
  <c r="R2105" i="7"/>
  <c r="R2104" i="7"/>
  <c r="R2103" i="7"/>
  <c r="R2102" i="7"/>
  <c r="R2101" i="7"/>
  <c r="R2100" i="7"/>
  <c r="R2099" i="7"/>
  <c r="R2098" i="7"/>
  <c r="R2097" i="7"/>
  <c r="E16" i="10" l="1"/>
  <c r="F16" i="10"/>
  <c r="G16" i="10"/>
  <c r="H16" i="10"/>
  <c r="R2096" i="7"/>
  <c r="R2095" i="7"/>
  <c r="R2094" i="7"/>
  <c r="R2093" i="7"/>
  <c r="R2092" i="7"/>
  <c r="R2091" i="7"/>
  <c r="R2090" i="7"/>
  <c r="R2089" i="7"/>
  <c r="R2088" i="7"/>
  <c r="R2087" i="7"/>
  <c r="R2086" i="7"/>
  <c r="R2085" i="7"/>
  <c r="R2084" i="7"/>
  <c r="R2083" i="7"/>
  <c r="R2082" i="7"/>
  <c r="R2081" i="7"/>
  <c r="R2080" i="7"/>
  <c r="R2079" i="7"/>
  <c r="R2078" i="7"/>
  <c r="R2077" i="7"/>
  <c r="R2076" i="7"/>
  <c r="R2075" i="7"/>
  <c r="R2074" i="7"/>
  <c r="R2073" i="7"/>
  <c r="R2072" i="7"/>
  <c r="R2071" i="7"/>
  <c r="R2070" i="7"/>
  <c r="R2069" i="7"/>
  <c r="R2068" i="7"/>
  <c r="R2067" i="7"/>
  <c r="R2066" i="7"/>
  <c r="R2065" i="7"/>
  <c r="R2064" i="7"/>
  <c r="R2063" i="7"/>
  <c r="R2062" i="7"/>
  <c r="R2061" i="7"/>
  <c r="R2060" i="7"/>
  <c r="R2059" i="7"/>
  <c r="R2058" i="7"/>
  <c r="R2057" i="7"/>
  <c r="R2056" i="7"/>
  <c r="R2055" i="7"/>
  <c r="R2054" i="7"/>
  <c r="R2053" i="7"/>
  <c r="R2052" i="7"/>
  <c r="R2051" i="7"/>
  <c r="R2050" i="7"/>
  <c r="R2049" i="7"/>
  <c r="R2048" i="7"/>
  <c r="R2047" i="7"/>
  <c r="R2046" i="7"/>
  <c r="R2045" i="7"/>
  <c r="R2044" i="7"/>
  <c r="R2043" i="7"/>
  <c r="R2042" i="7"/>
  <c r="R2041" i="7"/>
  <c r="R2040" i="7"/>
  <c r="R2039" i="7"/>
  <c r="R2038" i="7"/>
  <c r="R2037" i="7"/>
  <c r="R2036" i="7"/>
  <c r="R2035" i="7"/>
  <c r="R2034" i="7"/>
  <c r="R2033" i="7"/>
  <c r="R2032" i="7"/>
  <c r="R2031" i="7"/>
  <c r="R2030" i="7"/>
  <c r="R2029" i="7"/>
  <c r="R2028" i="7"/>
  <c r="R2027" i="7"/>
  <c r="R2026" i="7"/>
  <c r="R2025" i="7"/>
  <c r="R2024" i="7"/>
  <c r="R2023" i="7"/>
  <c r="R2022" i="7"/>
  <c r="R2021" i="7"/>
  <c r="R2020" i="7"/>
  <c r="R2019" i="7"/>
  <c r="R2018" i="7"/>
  <c r="R2017" i="7"/>
  <c r="R2016" i="7"/>
  <c r="R2015" i="7"/>
  <c r="R2014" i="7"/>
  <c r="R2013" i="7"/>
  <c r="R2012" i="7"/>
  <c r="R2011" i="7"/>
  <c r="R2010" i="7"/>
  <c r="R2009" i="7"/>
  <c r="R2008" i="7"/>
  <c r="R2007" i="7"/>
  <c r="R2006" i="7"/>
  <c r="R2005" i="7"/>
  <c r="R2004" i="7"/>
  <c r="R2003" i="7"/>
  <c r="R2002" i="7"/>
  <c r="R2001" i="7"/>
  <c r="R2000" i="7"/>
  <c r="R1999" i="7"/>
  <c r="R1998" i="7"/>
  <c r="R1997" i="7"/>
  <c r="R1996" i="7"/>
  <c r="R1995" i="7"/>
  <c r="R1994" i="7"/>
  <c r="R1993" i="7"/>
  <c r="R1992" i="7"/>
  <c r="R1991" i="7"/>
  <c r="R1990" i="7"/>
  <c r="R1989" i="7"/>
  <c r="R1988" i="7"/>
  <c r="R1987" i="7"/>
  <c r="R1986" i="7"/>
  <c r="R1985" i="7"/>
  <c r="R1984" i="7"/>
  <c r="R1983" i="7"/>
  <c r="R1982" i="7"/>
  <c r="R1981" i="7"/>
  <c r="R1980" i="7"/>
  <c r="R1979" i="7"/>
  <c r="R1978" i="7"/>
  <c r="R1977" i="7"/>
  <c r="R1976" i="7"/>
  <c r="R1975" i="7"/>
  <c r="R1974" i="7"/>
  <c r="R1973" i="7"/>
  <c r="R1972" i="7"/>
  <c r="R1971" i="7"/>
  <c r="R1970" i="7"/>
  <c r="R1969" i="7"/>
  <c r="R1968" i="7"/>
  <c r="R1967" i="7"/>
  <c r="R1966" i="7"/>
  <c r="R1965" i="7"/>
  <c r="R1964" i="7"/>
  <c r="R1963" i="7"/>
  <c r="R1962" i="7"/>
  <c r="R1961" i="7"/>
  <c r="R1960" i="7"/>
  <c r="R1959" i="7"/>
  <c r="R1958" i="7"/>
  <c r="R1957" i="7"/>
  <c r="R1956" i="7"/>
  <c r="R1955" i="7"/>
  <c r="R1954" i="7"/>
  <c r="R1953" i="7"/>
  <c r="R1952" i="7"/>
  <c r="R1951" i="7"/>
  <c r="R1950" i="7"/>
  <c r="R1949" i="7"/>
  <c r="R1948" i="7"/>
  <c r="R1947" i="7"/>
  <c r="R1946" i="7"/>
  <c r="R1945" i="7"/>
  <c r="R1944" i="7"/>
  <c r="R1943" i="7"/>
  <c r="R1942" i="7"/>
  <c r="R1941" i="7"/>
  <c r="R1940" i="7"/>
  <c r="R1939" i="7"/>
  <c r="R1938" i="7"/>
  <c r="R1937" i="7"/>
  <c r="R1936" i="7"/>
  <c r="R1935" i="7"/>
  <c r="R1934" i="7"/>
  <c r="R1933" i="7"/>
  <c r="R1932" i="7"/>
  <c r="R1931" i="7"/>
  <c r="R1930" i="7"/>
  <c r="R1929" i="7"/>
  <c r="R1928" i="7"/>
  <c r="R1927" i="7"/>
  <c r="R1926" i="7"/>
  <c r="R1925" i="7"/>
  <c r="R1924" i="7"/>
  <c r="R1923" i="7"/>
  <c r="R1922" i="7"/>
  <c r="R1921" i="7"/>
  <c r="R1920" i="7"/>
  <c r="R1919" i="7"/>
  <c r="R1918" i="7"/>
  <c r="R1917" i="7"/>
  <c r="R1916" i="7"/>
  <c r="R1915" i="7"/>
  <c r="R1914" i="7"/>
  <c r="R1913" i="7"/>
  <c r="R1912" i="7"/>
  <c r="R1911" i="7"/>
  <c r="R1910" i="7"/>
  <c r="R1909" i="7"/>
  <c r="R1908" i="7"/>
  <c r="R1907" i="7"/>
  <c r="R1906" i="7"/>
  <c r="R1905" i="7"/>
  <c r="R1904" i="7"/>
  <c r="R1903" i="7"/>
  <c r="R1902" i="7"/>
  <c r="R1901" i="7"/>
  <c r="R1900" i="7"/>
  <c r="R1899" i="7"/>
  <c r="R1898" i="7"/>
  <c r="R1897" i="7"/>
  <c r="R1896" i="7"/>
  <c r="R1895" i="7"/>
  <c r="R1894" i="7"/>
  <c r="R1893" i="7"/>
  <c r="R1892" i="7"/>
  <c r="R1891" i="7"/>
  <c r="R1890" i="7"/>
  <c r="R1889" i="7"/>
  <c r="R1888" i="7"/>
  <c r="R1887" i="7"/>
  <c r="R1886" i="7"/>
  <c r="R1885" i="7"/>
  <c r="R1884" i="7"/>
  <c r="R1883" i="7"/>
  <c r="R1882" i="7"/>
  <c r="R1881" i="7"/>
  <c r="R1880" i="7"/>
  <c r="R1879" i="7"/>
  <c r="R1878" i="7"/>
  <c r="R1877" i="7"/>
  <c r="R1876" i="7"/>
  <c r="R1875" i="7"/>
  <c r="R1874" i="7"/>
  <c r="R1873" i="7"/>
  <c r="R1872" i="7"/>
  <c r="R1871" i="7"/>
  <c r="R1870" i="7"/>
  <c r="R1869" i="7"/>
  <c r="R1868" i="7"/>
  <c r="R1867" i="7"/>
  <c r="R1866" i="7"/>
  <c r="R1865" i="7"/>
  <c r="R1864" i="7"/>
  <c r="R1863" i="7"/>
  <c r="R1862" i="7"/>
  <c r="R1861" i="7"/>
  <c r="R1860" i="7"/>
  <c r="R1859" i="7"/>
  <c r="R1858" i="7"/>
  <c r="R1857" i="7"/>
  <c r="R1856" i="7"/>
  <c r="R1855" i="7"/>
  <c r="R1854" i="7"/>
  <c r="R1853" i="7"/>
  <c r="R1852" i="7"/>
  <c r="R1851" i="7"/>
  <c r="R1850" i="7"/>
  <c r="R1849" i="7"/>
  <c r="R1848" i="7"/>
  <c r="R1847" i="7"/>
  <c r="R1846" i="7"/>
  <c r="R1845" i="7"/>
  <c r="R1844" i="7"/>
  <c r="R1843" i="7"/>
  <c r="R1842" i="7"/>
  <c r="R1841" i="7"/>
  <c r="R1840" i="7"/>
  <c r="R1839" i="7"/>
  <c r="R1838" i="7"/>
  <c r="R1837" i="7"/>
  <c r="R1836" i="7"/>
  <c r="R1835" i="7"/>
  <c r="R1834" i="7"/>
  <c r="R1833" i="7"/>
  <c r="R1832" i="7"/>
  <c r="R1831" i="7"/>
  <c r="R1830" i="7"/>
  <c r="R1829" i="7"/>
  <c r="R1828" i="7"/>
  <c r="R1827" i="7"/>
  <c r="R1826" i="7"/>
  <c r="R1825" i="7"/>
  <c r="R1824" i="7"/>
  <c r="R1823" i="7"/>
  <c r="R1822" i="7"/>
  <c r="R1821" i="7"/>
  <c r="R1820" i="7"/>
  <c r="R1819" i="7"/>
  <c r="R1818" i="7"/>
  <c r="R1817" i="7"/>
  <c r="R1816" i="7"/>
  <c r="R1815" i="7"/>
  <c r="R1814" i="7"/>
  <c r="R1813" i="7"/>
  <c r="R1812" i="7"/>
  <c r="R1811" i="7"/>
  <c r="R1810" i="7"/>
  <c r="R1735" i="7" l="1"/>
  <c r="R1736" i="7"/>
  <c r="R1737" i="7"/>
  <c r="R1738" i="7"/>
  <c r="R1739" i="7"/>
  <c r="R1740" i="7"/>
  <c r="R1741" i="7"/>
  <c r="R1742" i="7"/>
  <c r="R1743" i="7"/>
  <c r="R1744" i="7"/>
  <c r="R1745" i="7"/>
  <c r="R1746" i="7"/>
  <c r="R1747" i="7"/>
  <c r="R1748" i="7"/>
  <c r="R1749" i="7"/>
  <c r="R1750" i="7"/>
  <c r="R1751" i="7"/>
  <c r="R1752" i="7"/>
  <c r="R1753" i="7"/>
  <c r="R1754" i="7"/>
  <c r="R1755" i="7"/>
  <c r="R1756" i="7"/>
  <c r="R1757" i="7"/>
  <c r="R1758" i="7"/>
  <c r="R1759" i="7"/>
  <c r="R1760" i="7"/>
  <c r="R1761" i="7"/>
  <c r="R1762" i="7"/>
  <c r="R1763" i="7"/>
  <c r="R1764" i="7"/>
  <c r="R1765" i="7"/>
  <c r="R1766" i="7"/>
  <c r="R1767" i="7"/>
  <c r="R1768" i="7"/>
  <c r="R1769" i="7"/>
  <c r="R1770" i="7"/>
  <c r="R1771" i="7"/>
  <c r="R1772" i="7"/>
  <c r="R1773" i="7"/>
  <c r="R1774" i="7"/>
  <c r="R1775" i="7"/>
  <c r="R1776" i="7"/>
  <c r="R1777" i="7"/>
  <c r="R1778" i="7"/>
  <c r="R1779" i="7"/>
  <c r="R1780" i="7"/>
  <c r="R1781" i="7"/>
  <c r="R1782" i="7"/>
  <c r="R1783" i="7"/>
  <c r="R1784" i="7"/>
  <c r="R1785" i="7"/>
  <c r="R1786" i="7"/>
  <c r="R1787" i="7"/>
  <c r="R1788" i="7"/>
  <c r="R1789" i="7"/>
  <c r="R1790" i="7"/>
  <c r="R1791" i="7"/>
  <c r="R1792" i="7"/>
  <c r="R1793" i="7"/>
  <c r="R1794" i="7"/>
  <c r="R1795" i="7"/>
  <c r="R1796" i="7"/>
  <c r="R1797" i="7"/>
  <c r="R1798" i="7"/>
  <c r="R1799" i="7"/>
  <c r="R1800" i="7"/>
  <c r="R1801" i="7"/>
  <c r="R1802" i="7"/>
  <c r="R1803" i="7"/>
  <c r="R1804" i="7"/>
  <c r="R1805" i="7"/>
  <c r="R1806" i="7"/>
  <c r="R1807" i="7"/>
  <c r="R1808" i="7"/>
  <c r="R1809" i="7"/>
  <c r="H526" i="9" l="1"/>
  <c r="H525" i="9"/>
  <c r="H524" i="9"/>
  <c r="H523" i="9"/>
  <c r="H522" i="9"/>
  <c r="H521" i="9"/>
  <c r="H520" i="9"/>
  <c r="H519" i="9"/>
  <c r="H518" i="9"/>
  <c r="H517" i="9"/>
  <c r="H516" i="9"/>
  <c r="H515" i="9"/>
  <c r="H514" i="9"/>
  <c r="H513" i="9"/>
  <c r="H512" i="9"/>
  <c r="H511" i="9"/>
  <c r="H510" i="9"/>
  <c r="H509" i="9"/>
  <c r="H508" i="9"/>
  <c r="H507" i="9"/>
  <c r="H506" i="9"/>
  <c r="H505" i="9"/>
  <c r="H504" i="9"/>
  <c r="H503" i="9"/>
  <c r="H502" i="9"/>
  <c r="H501" i="9"/>
  <c r="H500" i="9"/>
  <c r="H499" i="9"/>
  <c r="H498" i="9"/>
  <c r="H497" i="9"/>
  <c r="H496" i="9"/>
  <c r="H495" i="9"/>
  <c r="H494" i="9"/>
  <c r="H493" i="9"/>
  <c r="H492" i="9"/>
  <c r="H491" i="9"/>
  <c r="H490" i="9"/>
  <c r="H489" i="9"/>
  <c r="H488" i="9"/>
  <c r="H487" i="9"/>
  <c r="H486" i="9"/>
  <c r="H485" i="9"/>
  <c r="H484" i="9"/>
  <c r="H483" i="9"/>
  <c r="H482" i="9"/>
  <c r="H481" i="9"/>
  <c r="H480" i="9"/>
  <c r="H479" i="9"/>
  <c r="H478" i="9"/>
  <c r="H477" i="9"/>
  <c r="H476" i="9"/>
  <c r="H475" i="9"/>
  <c r="H474" i="9"/>
  <c r="H473" i="9"/>
  <c r="H472" i="9"/>
  <c r="H471" i="9"/>
  <c r="H470" i="9"/>
  <c r="H469" i="9"/>
  <c r="H468" i="9"/>
  <c r="H467" i="9"/>
  <c r="H466" i="9"/>
  <c r="H465" i="9"/>
  <c r="H464" i="9"/>
  <c r="H463" i="9"/>
  <c r="H462" i="9"/>
  <c r="H461" i="9"/>
  <c r="H460" i="9"/>
  <c r="H459" i="9"/>
  <c r="H458" i="9"/>
  <c r="H457" i="9"/>
  <c r="H456" i="9"/>
  <c r="H455" i="9"/>
  <c r="H454" i="9"/>
  <c r="H453" i="9"/>
  <c r="H452" i="9"/>
  <c r="H451" i="9"/>
  <c r="H450" i="9"/>
  <c r="H449" i="9"/>
  <c r="H448" i="9"/>
  <c r="H447" i="9"/>
  <c r="H446" i="9"/>
  <c r="H445" i="9"/>
  <c r="H444" i="9"/>
  <c r="H443" i="9"/>
  <c r="H442" i="9"/>
  <c r="H441" i="9"/>
  <c r="H440" i="9"/>
  <c r="H439" i="9"/>
  <c r="H438" i="9"/>
  <c r="H437" i="9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7" i="9"/>
  <c r="H336" i="9"/>
  <c r="H335" i="9"/>
  <c r="H334" i="9"/>
  <c r="H333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R1377" i="7" l="1"/>
  <c r="R1376" i="7"/>
  <c r="R1375" i="7"/>
  <c r="R1374" i="7"/>
  <c r="R1373" i="7"/>
  <c r="R1372" i="7"/>
  <c r="R1371" i="7"/>
  <c r="R1370" i="7"/>
  <c r="R1369" i="7"/>
  <c r="R1368" i="7"/>
  <c r="R1367" i="7"/>
  <c r="R1366" i="7"/>
  <c r="R1365" i="7"/>
  <c r="R1364" i="7"/>
  <c r="R1363" i="7"/>
  <c r="R1362" i="7"/>
  <c r="R1361" i="7"/>
  <c r="R1360" i="7"/>
  <c r="R1359" i="7"/>
  <c r="R1358" i="7"/>
  <c r="R1357" i="7"/>
  <c r="R1356" i="7"/>
  <c r="R1355" i="7"/>
  <c r="R1354" i="7"/>
  <c r="R1353" i="7"/>
  <c r="R1352" i="7"/>
  <c r="R1351" i="7"/>
  <c r="R1350" i="7"/>
  <c r="R1349" i="7"/>
  <c r="R1348" i="7"/>
  <c r="R1347" i="7"/>
  <c r="R1346" i="7"/>
  <c r="R1345" i="7"/>
  <c r="R1344" i="7"/>
  <c r="R1343" i="7"/>
  <c r="R1342" i="7"/>
  <c r="R1341" i="7"/>
  <c r="R1340" i="7"/>
  <c r="R1339" i="7"/>
  <c r="R1338" i="7"/>
  <c r="R1337" i="7"/>
  <c r="R1336" i="7"/>
  <c r="R1335" i="7"/>
  <c r="R1334" i="7"/>
  <c r="R1333" i="7"/>
  <c r="R1332" i="7"/>
  <c r="R1331" i="7"/>
  <c r="R1330" i="7"/>
  <c r="R1329" i="7"/>
  <c r="R1328" i="7"/>
  <c r="R1327" i="7"/>
  <c r="R1326" i="7"/>
  <c r="R1325" i="7"/>
  <c r="R1324" i="7"/>
  <c r="R1323" i="7"/>
  <c r="R1322" i="7"/>
  <c r="R1321" i="7"/>
  <c r="R1320" i="7"/>
  <c r="R1319" i="7"/>
  <c r="R1318" i="7"/>
  <c r="R1317" i="7"/>
  <c r="R1316" i="7"/>
  <c r="R1315" i="7"/>
  <c r="R1314" i="7"/>
  <c r="R1313" i="7"/>
  <c r="R1312" i="7"/>
  <c r="R1311" i="7"/>
  <c r="R1310" i="7"/>
  <c r="R1309" i="7"/>
  <c r="R1308" i="7"/>
  <c r="R1307" i="7"/>
  <c r="R1306" i="7"/>
  <c r="R1305" i="7"/>
  <c r="R1304" i="7"/>
  <c r="R1303" i="7"/>
  <c r="R1302" i="7"/>
  <c r="R1301" i="7"/>
  <c r="R1300" i="7"/>
  <c r="R1299" i="7"/>
  <c r="R1298" i="7"/>
  <c r="R1297" i="7"/>
  <c r="R1296" i="7"/>
  <c r="R1295" i="7"/>
  <c r="R1294" i="7"/>
  <c r="R1293" i="7"/>
  <c r="R1292" i="7"/>
  <c r="R1291" i="7"/>
  <c r="R1290" i="7"/>
  <c r="R1289" i="7"/>
  <c r="R1288" i="7"/>
  <c r="R1287" i="7"/>
  <c r="R1286" i="7"/>
  <c r="R1285" i="7"/>
  <c r="R1284" i="7"/>
  <c r="R1283" i="7"/>
  <c r="R1282" i="7"/>
  <c r="R1281" i="7"/>
  <c r="R1280" i="7"/>
  <c r="R1279" i="7"/>
  <c r="R1278" i="7"/>
  <c r="R1277" i="7"/>
  <c r="R1276" i="7"/>
  <c r="R1275" i="7"/>
  <c r="R1274" i="7"/>
  <c r="R1273" i="7"/>
  <c r="R1272" i="7"/>
  <c r="R1271" i="7"/>
  <c r="R1270" i="7"/>
  <c r="R1269" i="7"/>
  <c r="R1268" i="7"/>
  <c r="R1267" i="7"/>
  <c r="R1266" i="7"/>
  <c r="R1265" i="7"/>
  <c r="R1264" i="7"/>
  <c r="R1263" i="7"/>
  <c r="R1262" i="7"/>
  <c r="R1261" i="7"/>
  <c r="R1260" i="7"/>
  <c r="R1259" i="7"/>
  <c r="R1258" i="7"/>
  <c r="R1257" i="7"/>
  <c r="R1256" i="7"/>
  <c r="R1255" i="7"/>
  <c r="R1254" i="7"/>
  <c r="R1253" i="7"/>
  <c r="R1252" i="7"/>
  <c r="R1251" i="7"/>
  <c r="R1250" i="7"/>
  <c r="R1249" i="7"/>
  <c r="R1248" i="7"/>
  <c r="R1247" i="7"/>
  <c r="R1246" i="7"/>
  <c r="R1245" i="7"/>
  <c r="R1244" i="7"/>
  <c r="R1243" i="7"/>
  <c r="R1242" i="7"/>
  <c r="R1241" i="7"/>
  <c r="R1240" i="7"/>
  <c r="R1239" i="7" l="1"/>
  <c r="R1238" i="7"/>
  <c r="R1237" i="7"/>
  <c r="R1236" i="7"/>
  <c r="R1235" i="7"/>
  <c r="R1234" i="7"/>
  <c r="R1233" i="7"/>
  <c r="R1232" i="7"/>
  <c r="R1231" i="7"/>
  <c r="R1230" i="7"/>
  <c r="R1229" i="7"/>
  <c r="R1228" i="7"/>
  <c r="R1227" i="7"/>
  <c r="R1226" i="7"/>
  <c r="R1225" i="7"/>
  <c r="R1224" i="7"/>
  <c r="R1223" i="7"/>
  <c r="R1222" i="7"/>
  <c r="R1221" i="7"/>
  <c r="R1220" i="7"/>
  <c r="R1219" i="7"/>
  <c r="R1218" i="7"/>
  <c r="R1217" i="7"/>
  <c r="R1216" i="7"/>
  <c r="R1215" i="7"/>
  <c r="R1214" i="7"/>
  <c r="R1213" i="7"/>
  <c r="R1212" i="7"/>
  <c r="R1211" i="7"/>
  <c r="R1210" i="7"/>
  <c r="R1209" i="7"/>
  <c r="R1208" i="7"/>
  <c r="R1207" i="7"/>
  <c r="R1206" i="7"/>
  <c r="R1205" i="7"/>
  <c r="R1204" i="7"/>
  <c r="R1203" i="7"/>
  <c r="R1202" i="7"/>
  <c r="R1201" i="7"/>
  <c r="R1200" i="7"/>
  <c r="R1199" i="7"/>
  <c r="R1198" i="7"/>
  <c r="R1197" i="7"/>
  <c r="R1196" i="7"/>
  <c r="R1195" i="7"/>
  <c r="R1194" i="7"/>
  <c r="R1193" i="7"/>
  <c r="R1192" i="7"/>
  <c r="R1191" i="7"/>
  <c r="R1190" i="7"/>
  <c r="R1189" i="7"/>
  <c r="R1188" i="7"/>
  <c r="R1187" i="7"/>
  <c r="R1186" i="7"/>
  <c r="R1185" i="7"/>
  <c r="R1184" i="7"/>
  <c r="R1183" i="7"/>
  <c r="R1182" i="7"/>
  <c r="R1181" i="7"/>
  <c r="R1180" i="7"/>
  <c r="R1179" i="7"/>
  <c r="R1178" i="7"/>
  <c r="R1177" i="7"/>
  <c r="R1176" i="7"/>
  <c r="R1175" i="7"/>
  <c r="R1174" i="7"/>
  <c r="R1173" i="7"/>
  <c r="R1172" i="7"/>
  <c r="R1171" i="7"/>
  <c r="R1170" i="7"/>
  <c r="R1169" i="7"/>
  <c r="R1168" i="7" l="1"/>
  <c r="R1167" i="7"/>
  <c r="R1166" i="7"/>
  <c r="R1165" i="7"/>
  <c r="R1164" i="7"/>
  <c r="R1163" i="7"/>
  <c r="R1162" i="7"/>
  <c r="R1161" i="7"/>
  <c r="R1160" i="7"/>
  <c r="R1159" i="7"/>
  <c r="R1158" i="7"/>
  <c r="R1157" i="7"/>
  <c r="R1156" i="7"/>
  <c r="R1155" i="7"/>
  <c r="R1154" i="7"/>
  <c r="R1153" i="7"/>
  <c r="R1152" i="7"/>
  <c r="R1151" i="7"/>
  <c r="R1150" i="7"/>
  <c r="R1149" i="7"/>
  <c r="R1148" i="7"/>
  <c r="R1147" i="7"/>
  <c r="R1146" i="7"/>
  <c r="R1145" i="7"/>
  <c r="R1144" i="7"/>
  <c r="R1143" i="7"/>
  <c r="R1142" i="7"/>
  <c r="R1141" i="7"/>
  <c r="R1140" i="7"/>
  <c r="R1139" i="7"/>
  <c r="R1138" i="7"/>
  <c r="R1137" i="7"/>
  <c r="R1136" i="7"/>
  <c r="R1135" i="7"/>
  <c r="R1134" i="7"/>
  <c r="R1133" i="7"/>
  <c r="R1132" i="7"/>
  <c r="R1131" i="7"/>
  <c r="R1130" i="7"/>
  <c r="R1129" i="7"/>
  <c r="R1128" i="7"/>
  <c r="R1127" i="7"/>
  <c r="R1126" i="7"/>
  <c r="R1125" i="7"/>
  <c r="R1124" i="7"/>
  <c r="R1123" i="7"/>
  <c r="R1122" i="7"/>
  <c r="R1121" i="7"/>
  <c r="R1120" i="7"/>
  <c r="R1119" i="7"/>
  <c r="R1118" i="7"/>
  <c r="R1117" i="7"/>
  <c r="R1116" i="7"/>
  <c r="R1115" i="7"/>
  <c r="R1114" i="7"/>
  <c r="R1113" i="7"/>
  <c r="R1112" i="7"/>
  <c r="R1111" i="7"/>
  <c r="R1110" i="7"/>
  <c r="R1109" i="7"/>
  <c r="R1108" i="7"/>
  <c r="R1107" i="7"/>
  <c r="R1106" i="7"/>
  <c r="R1105" i="7"/>
  <c r="R1104" i="7"/>
  <c r="R1103" i="7"/>
  <c r="R1102" i="7"/>
  <c r="R1101" i="7"/>
  <c r="R1100" i="7"/>
  <c r="R1099" i="7"/>
  <c r="R1098" i="7"/>
  <c r="R1097" i="7"/>
  <c r="R1096" i="7"/>
  <c r="R1095" i="7"/>
  <c r="R1094" i="7"/>
  <c r="R1093" i="7"/>
  <c r="R1092" i="7"/>
  <c r="R1091" i="7"/>
  <c r="R1090" i="7"/>
  <c r="R1089" i="7"/>
  <c r="R1088" i="7"/>
  <c r="R1087" i="7"/>
  <c r="R1086" i="7"/>
  <c r="R1085" i="7"/>
  <c r="R1084" i="7"/>
  <c r="R1083" i="7"/>
  <c r="R1082" i="7"/>
  <c r="R1081" i="7"/>
  <c r="R1080" i="7"/>
  <c r="R1079" i="7"/>
  <c r="R1078" i="7"/>
  <c r="R1077" i="7"/>
  <c r="R1076" i="7"/>
  <c r="R1075" i="7"/>
  <c r="R1074" i="7"/>
  <c r="R1073" i="7"/>
  <c r="R1072" i="7"/>
  <c r="R1071" i="7"/>
  <c r="R1070" i="7"/>
  <c r="R1069" i="7"/>
  <c r="R1068" i="7"/>
  <c r="R1067" i="7"/>
  <c r="R1066" i="7"/>
  <c r="R1065" i="7"/>
  <c r="R1064" i="7"/>
  <c r="R1063" i="7"/>
  <c r="R1062" i="7"/>
  <c r="R1061" i="7"/>
  <c r="R1060" i="7"/>
  <c r="R1059" i="7"/>
  <c r="R1058" i="7"/>
  <c r="R1057" i="7"/>
  <c r="R1056" i="7"/>
  <c r="R1055" i="7"/>
  <c r="R1054" i="7"/>
  <c r="R1053" i="7"/>
  <c r="R1052" i="7"/>
  <c r="R1051" i="7"/>
  <c r="R1050" i="7"/>
  <c r="R1049" i="7"/>
  <c r="R1048" i="7"/>
  <c r="S1047" i="7"/>
  <c r="Q1047" i="7"/>
  <c r="R1047" i="7" s="1"/>
  <c r="S1046" i="7"/>
  <c r="Q1046" i="7"/>
  <c r="R1046" i="7" s="1"/>
  <c r="S1045" i="7"/>
  <c r="Q1045" i="7"/>
  <c r="R1045" i="7" s="1"/>
  <c r="S1044" i="7"/>
  <c r="Q1044" i="7"/>
  <c r="R1044" i="7" s="1"/>
  <c r="S1043" i="7"/>
  <c r="Q1043" i="7"/>
  <c r="R1043" i="7" s="1"/>
  <c r="S1042" i="7"/>
  <c r="Q1042" i="7"/>
  <c r="R1042" i="7" s="1"/>
  <c r="S1041" i="7"/>
  <c r="Q1041" i="7"/>
  <c r="R1041" i="7" s="1"/>
  <c r="S1040" i="7"/>
  <c r="Q1040" i="7"/>
  <c r="R1040" i="7" s="1"/>
  <c r="S1039" i="7"/>
  <c r="Q1039" i="7"/>
  <c r="R1039" i="7" s="1"/>
  <c r="S1038" i="7"/>
  <c r="Q1038" i="7"/>
  <c r="R1038" i="7" s="1"/>
  <c r="S1037" i="7"/>
  <c r="Q1037" i="7"/>
  <c r="R1037" i="7" s="1"/>
  <c r="S1036" i="7"/>
  <c r="Q1036" i="7"/>
  <c r="R1036" i="7" s="1"/>
  <c r="S1035" i="7"/>
  <c r="Q1035" i="7"/>
  <c r="R1035" i="7" s="1"/>
  <c r="S1034" i="7"/>
  <c r="Q1034" i="7"/>
  <c r="R1034" i="7" s="1"/>
  <c r="S1033" i="7"/>
  <c r="Q1033" i="7"/>
  <c r="R1033" i="7" s="1"/>
  <c r="S1032" i="7"/>
  <c r="Q1032" i="7"/>
  <c r="R1032" i="7" s="1"/>
  <c r="S1031" i="7"/>
  <c r="Q1031" i="7"/>
  <c r="R1031" i="7" s="1"/>
  <c r="S1030" i="7"/>
  <c r="Q1030" i="7"/>
  <c r="R1030" i="7" s="1"/>
  <c r="S1029" i="7"/>
  <c r="Q1029" i="7"/>
  <c r="R1029" i="7" s="1"/>
  <c r="S1028" i="7"/>
  <c r="Q1028" i="7"/>
  <c r="R1028" i="7" s="1"/>
  <c r="S1027" i="7"/>
  <c r="Q1027" i="7"/>
  <c r="R1027" i="7" s="1"/>
  <c r="S1026" i="7"/>
  <c r="Q1026" i="7"/>
  <c r="R1026" i="7" s="1"/>
  <c r="S1025" i="7"/>
  <c r="Q1025" i="7"/>
  <c r="R1025" i="7" s="1"/>
  <c r="S1024" i="7"/>
  <c r="Q1024" i="7"/>
  <c r="R1024" i="7" s="1"/>
  <c r="S1023" i="7"/>
  <c r="Q1023" i="7"/>
  <c r="R1023" i="7" s="1"/>
  <c r="S1022" i="7"/>
  <c r="Q1022" i="7"/>
  <c r="R1022" i="7" s="1"/>
  <c r="S1021" i="7"/>
  <c r="Q1021" i="7"/>
  <c r="R1021" i="7" s="1"/>
  <c r="S1020" i="7"/>
  <c r="Q1020" i="7"/>
  <c r="R1020" i="7" s="1"/>
  <c r="S1019" i="7"/>
  <c r="Q1019" i="7"/>
  <c r="R1019" i="7" s="1"/>
  <c r="S1018" i="7"/>
  <c r="Q1018" i="7"/>
  <c r="R1018" i="7" s="1"/>
  <c r="S1017" i="7"/>
  <c r="Q1017" i="7"/>
  <c r="R1017" i="7" s="1"/>
  <c r="S1016" i="7"/>
  <c r="Q1016" i="7"/>
  <c r="R1016" i="7" s="1"/>
  <c r="S1015" i="7"/>
  <c r="Q1015" i="7"/>
  <c r="R1015" i="7" s="1"/>
  <c r="S1014" i="7"/>
  <c r="Q1014" i="7"/>
  <c r="R1014" i="7" s="1"/>
  <c r="S1013" i="7"/>
  <c r="Q1013" i="7"/>
  <c r="R1013" i="7" s="1"/>
  <c r="S1012" i="7"/>
  <c r="Q1012" i="7"/>
  <c r="R1012" i="7" s="1"/>
  <c r="S1011" i="7"/>
  <c r="Q1011" i="7"/>
  <c r="R1011" i="7" s="1"/>
  <c r="S1010" i="7"/>
  <c r="Q1010" i="7"/>
  <c r="R1010" i="7" s="1"/>
  <c r="S1009" i="7"/>
  <c r="Q1009" i="7"/>
  <c r="R1009" i="7" s="1"/>
  <c r="S1008" i="7"/>
  <c r="Q1008" i="7"/>
  <c r="R1008" i="7" s="1"/>
  <c r="S1007" i="7"/>
  <c r="Q1007" i="7"/>
  <c r="R1007" i="7" s="1"/>
  <c r="S1006" i="7"/>
  <c r="Q1006" i="7"/>
  <c r="R1006" i="7" s="1"/>
  <c r="S1005" i="7"/>
  <c r="Q1005" i="7"/>
  <c r="R1005" i="7" s="1"/>
  <c r="S1004" i="7"/>
  <c r="Q1004" i="7"/>
  <c r="R1004" i="7" s="1"/>
  <c r="S1003" i="7"/>
  <c r="Q1003" i="7"/>
  <c r="R1003" i="7" s="1"/>
  <c r="S1002" i="7"/>
  <c r="Q1002" i="7"/>
  <c r="R1002" i="7" s="1"/>
  <c r="S1001" i="7"/>
  <c r="Q1001" i="7"/>
  <c r="R1001" i="7" s="1"/>
  <c r="S1000" i="7"/>
  <c r="Q1000" i="7"/>
  <c r="R1000" i="7" s="1"/>
  <c r="S999" i="7"/>
  <c r="Q999" i="7"/>
  <c r="R999" i="7" s="1"/>
  <c r="S998" i="7"/>
  <c r="Q998" i="7"/>
  <c r="R998" i="7" s="1"/>
  <c r="S997" i="7"/>
  <c r="Q997" i="7"/>
  <c r="R997" i="7" s="1"/>
  <c r="S996" i="7"/>
  <c r="Q996" i="7"/>
  <c r="R996" i="7" s="1"/>
  <c r="S995" i="7"/>
  <c r="Q995" i="7"/>
  <c r="R995" i="7" s="1"/>
  <c r="S994" i="7"/>
  <c r="Q994" i="7"/>
  <c r="R994" i="7" s="1"/>
  <c r="S993" i="7"/>
  <c r="Q993" i="7"/>
  <c r="R993" i="7" s="1"/>
  <c r="S992" i="7"/>
  <c r="Q992" i="7"/>
  <c r="R992" i="7" s="1"/>
  <c r="S991" i="7"/>
  <c r="Q991" i="7"/>
  <c r="R991" i="7" s="1"/>
  <c r="S990" i="7"/>
  <c r="Q990" i="7"/>
  <c r="R990" i="7" s="1"/>
  <c r="S989" i="7"/>
  <c r="Q989" i="7"/>
  <c r="R989" i="7" s="1"/>
  <c r="S988" i="7"/>
  <c r="Q988" i="7"/>
  <c r="R988" i="7" s="1"/>
  <c r="S987" i="7"/>
  <c r="Q987" i="7"/>
  <c r="R987" i="7" s="1"/>
  <c r="S986" i="7"/>
  <c r="Q986" i="7"/>
  <c r="R986" i="7" s="1"/>
  <c r="S985" i="7"/>
  <c r="Q985" i="7"/>
  <c r="R985" i="7" s="1"/>
  <c r="S984" i="7"/>
  <c r="Q984" i="7"/>
  <c r="R984" i="7" s="1"/>
  <c r="S983" i="7"/>
  <c r="Q983" i="7"/>
  <c r="R983" i="7" s="1"/>
  <c r="S982" i="7"/>
  <c r="Q982" i="7"/>
  <c r="R982" i="7" s="1"/>
  <c r="S981" i="7"/>
  <c r="Q981" i="7"/>
  <c r="R981" i="7" s="1"/>
  <c r="S980" i="7"/>
  <c r="Q980" i="7"/>
  <c r="R980" i="7" s="1"/>
  <c r="S979" i="7"/>
  <c r="Q979" i="7"/>
  <c r="R979" i="7" s="1"/>
  <c r="S978" i="7"/>
  <c r="Q978" i="7"/>
  <c r="R978" i="7" s="1"/>
  <c r="S977" i="7"/>
  <c r="Q977" i="7"/>
  <c r="R977" i="7" s="1"/>
  <c r="S976" i="7"/>
  <c r="Q976" i="7"/>
  <c r="R976" i="7" s="1"/>
  <c r="S975" i="7"/>
  <c r="Q975" i="7"/>
  <c r="R975" i="7" s="1"/>
  <c r="S974" i="7"/>
  <c r="Q974" i="7"/>
  <c r="R974" i="7" s="1"/>
  <c r="S973" i="7"/>
  <c r="Q973" i="7"/>
  <c r="R973" i="7" s="1"/>
  <c r="S972" i="7"/>
  <c r="Q972" i="7"/>
  <c r="R972" i="7" s="1"/>
  <c r="S971" i="7"/>
  <c r="Q971" i="7"/>
  <c r="R971" i="7" s="1"/>
  <c r="S970" i="7"/>
  <c r="Q970" i="7"/>
  <c r="R970" i="7" s="1"/>
  <c r="S969" i="7"/>
  <c r="Q969" i="7"/>
  <c r="R969" i="7" s="1"/>
  <c r="S968" i="7"/>
  <c r="Q968" i="7"/>
  <c r="R968" i="7" s="1"/>
  <c r="S967" i="7"/>
  <c r="Q967" i="7"/>
  <c r="R967" i="7" s="1"/>
  <c r="S966" i="7"/>
  <c r="Q966" i="7"/>
  <c r="R966" i="7" s="1"/>
  <c r="S965" i="7"/>
  <c r="Q965" i="7"/>
  <c r="R965" i="7" s="1"/>
  <c r="S964" i="7"/>
  <c r="Q964" i="7"/>
  <c r="R964" i="7" s="1"/>
  <c r="S963" i="7"/>
  <c r="Q963" i="7"/>
  <c r="R963" i="7" s="1"/>
  <c r="S962" i="7"/>
  <c r="Q962" i="7"/>
  <c r="R962" i="7" s="1"/>
  <c r="S961" i="7"/>
  <c r="Q961" i="7"/>
  <c r="R961" i="7" s="1"/>
  <c r="S960" i="7"/>
  <c r="Q960" i="7"/>
  <c r="R960" i="7" s="1"/>
  <c r="S959" i="7"/>
  <c r="Q959" i="7"/>
  <c r="R959" i="7" s="1"/>
  <c r="S958" i="7"/>
  <c r="Q958" i="7"/>
  <c r="R958" i="7" s="1"/>
  <c r="S957" i="7"/>
  <c r="Q957" i="7"/>
  <c r="R957" i="7" s="1"/>
  <c r="S956" i="7"/>
  <c r="Q956" i="7"/>
  <c r="R956" i="7" s="1"/>
  <c r="S955" i="7"/>
  <c r="Q955" i="7"/>
  <c r="R955" i="7" s="1"/>
  <c r="S954" i="7"/>
  <c r="Q954" i="7"/>
  <c r="R954" i="7" s="1"/>
  <c r="S953" i="7"/>
  <c r="Q953" i="7"/>
  <c r="R953" i="7" s="1"/>
  <c r="S952" i="7"/>
  <c r="Q952" i="7"/>
  <c r="R952" i="7" s="1"/>
  <c r="S951" i="7"/>
  <c r="Q951" i="7"/>
  <c r="R951" i="7" s="1"/>
  <c r="S950" i="7"/>
  <c r="Q950" i="7"/>
  <c r="R950" i="7" s="1"/>
  <c r="S949" i="7"/>
  <c r="Q949" i="7"/>
  <c r="R949" i="7" s="1"/>
  <c r="S948" i="7"/>
  <c r="Q948" i="7"/>
  <c r="R948" i="7" s="1"/>
  <c r="S947" i="7"/>
  <c r="Q947" i="7"/>
  <c r="R947" i="7" s="1"/>
  <c r="S946" i="7"/>
  <c r="Q946" i="7"/>
  <c r="R946" i="7" s="1"/>
  <c r="S945" i="7"/>
  <c r="Q945" i="7"/>
  <c r="R945" i="7" s="1"/>
  <c r="S944" i="7"/>
  <c r="Q944" i="7"/>
  <c r="R944" i="7" s="1"/>
  <c r="S943" i="7"/>
  <c r="Q943" i="7"/>
  <c r="R943" i="7" s="1"/>
  <c r="S942" i="7"/>
  <c r="Q942" i="7"/>
  <c r="R942" i="7" s="1"/>
  <c r="S941" i="7"/>
  <c r="Q941" i="7"/>
  <c r="R941" i="7" s="1"/>
  <c r="S940" i="7"/>
  <c r="Q940" i="7"/>
  <c r="R940" i="7" s="1"/>
  <c r="S939" i="7"/>
  <c r="Q939" i="7"/>
  <c r="R939" i="7" s="1"/>
  <c r="S938" i="7"/>
  <c r="Q938" i="7"/>
  <c r="R938" i="7" s="1"/>
  <c r="S937" i="7"/>
  <c r="Q937" i="7"/>
  <c r="R937" i="7" s="1"/>
  <c r="S936" i="7"/>
  <c r="Q936" i="7"/>
  <c r="R936" i="7" s="1"/>
  <c r="S935" i="7"/>
  <c r="Q935" i="7"/>
  <c r="R935" i="7" s="1"/>
  <c r="S934" i="7"/>
  <c r="Q934" i="7"/>
  <c r="R934" i="7" s="1"/>
  <c r="S933" i="7"/>
  <c r="Q933" i="7"/>
  <c r="R933" i="7" s="1"/>
  <c r="S932" i="7"/>
  <c r="Q932" i="7"/>
  <c r="R932" i="7" s="1"/>
  <c r="S931" i="7"/>
  <c r="Q931" i="7"/>
  <c r="R931" i="7" s="1"/>
  <c r="S930" i="7"/>
  <c r="Q930" i="7"/>
  <c r="R930" i="7" s="1"/>
  <c r="S929" i="7"/>
  <c r="Q929" i="7"/>
  <c r="R929" i="7" s="1"/>
  <c r="S928" i="7"/>
  <c r="Q928" i="7"/>
  <c r="R928" i="7" s="1"/>
  <c r="S927" i="7"/>
  <c r="Q927" i="7"/>
  <c r="R927" i="7" s="1"/>
  <c r="S926" i="7"/>
  <c r="Q926" i="7"/>
  <c r="R926" i="7" s="1"/>
  <c r="S925" i="7"/>
  <c r="Q925" i="7"/>
  <c r="R925" i="7" s="1"/>
  <c r="S924" i="7"/>
  <c r="Q924" i="7"/>
  <c r="R924" i="7" s="1"/>
  <c r="S923" i="7"/>
  <c r="Q923" i="7"/>
  <c r="R923" i="7" s="1"/>
  <c r="S922" i="7"/>
  <c r="Q922" i="7"/>
  <c r="R922" i="7" s="1"/>
  <c r="S921" i="7"/>
  <c r="Q921" i="7"/>
  <c r="R921" i="7" s="1"/>
  <c r="S920" i="7"/>
  <c r="Q920" i="7"/>
  <c r="R920" i="7" s="1"/>
  <c r="S919" i="7"/>
  <c r="Q919" i="7"/>
  <c r="R919" i="7" s="1"/>
  <c r="S918" i="7"/>
  <c r="Q918" i="7"/>
  <c r="R918" i="7" s="1"/>
  <c r="S917" i="7"/>
  <c r="Q917" i="7"/>
  <c r="R917" i="7" s="1"/>
  <c r="S916" i="7"/>
  <c r="Q916" i="7"/>
  <c r="R916" i="7" s="1"/>
  <c r="S915" i="7"/>
  <c r="Q915" i="7"/>
  <c r="R915" i="7" s="1"/>
  <c r="S914" i="7"/>
  <c r="Q914" i="7"/>
  <c r="R914" i="7" s="1"/>
  <c r="S913" i="7"/>
  <c r="Q913" i="7"/>
  <c r="R913" i="7" s="1"/>
  <c r="S912" i="7"/>
  <c r="Q912" i="7"/>
  <c r="R912" i="7" s="1"/>
  <c r="S911" i="7"/>
  <c r="Q911" i="7"/>
  <c r="R911" i="7" s="1"/>
  <c r="S910" i="7"/>
  <c r="Q910" i="7"/>
  <c r="R910" i="7" s="1"/>
  <c r="S909" i="7"/>
  <c r="Q909" i="7"/>
  <c r="R909" i="7" s="1"/>
  <c r="S908" i="7"/>
  <c r="Q908" i="7"/>
  <c r="R908" i="7" s="1"/>
  <c r="S907" i="7"/>
  <c r="Q907" i="7"/>
  <c r="R907" i="7" s="1"/>
  <c r="S906" i="7"/>
  <c r="Q906" i="7"/>
  <c r="R906" i="7" s="1"/>
  <c r="S905" i="7"/>
  <c r="Q905" i="7"/>
  <c r="R905" i="7" s="1"/>
  <c r="S904" i="7"/>
  <c r="Q904" i="7"/>
  <c r="R904" i="7" s="1"/>
  <c r="S903" i="7"/>
  <c r="Q903" i="7"/>
  <c r="R903" i="7" s="1"/>
  <c r="S902" i="7"/>
  <c r="Q902" i="7"/>
  <c r="R902" i="7" s="1"/>
  <c r="S901" i="7"/>
  <c r="Q901" i="7"/>
  <c r="R901" i="7" s="1"/>
  <c r="S900" i="7"/>
  <c r="Q900" i="7"/>
  <c r="R900" i="7" s="1"/>
  <c r="S899" i="7"/>
  <c r="Q899" i="7"/>
  <c r="R899" i="7" s="1"/>
  <c r="S898" i="7"/>
  <c r="Q898" i="7"/>
  <c r="R898" i="7" s="1"/>
  <c r="S897" i="7"/>
  <c r="Q897" i="7"/>
  <c r="R897" i="7" s="1"/>
  <c r="S896" i="7"/>
  <c r="Q896" i="7"/>
  <c r="R896" i="7" s="1"/>
  <c r="S895" i="7"/>
  <c r="Q895" i="7"/>
  <c r="R895" i="7" s="1"/>
  <c r="S894" i="7"/>
  <c r="Q894" i="7"/>
  <c r="R894" i="7" s="1"/>
  <c r="S893" i="7"/>
  <c r="Q893" i="7"/>
  <c r="R893" i="7" s="1"/>
  <c r="S892" i="7"/>
  <c r="Q892" i="7"/>
  <c r="R892" i="7" s="1"/>
  <c r="S891" i="7"/>
  <c r="Q891" i="7"/>
  <c r="R891" i="7" s="1"/>
  <c r="S890" i="7"/>
  <c r="Q890" i="7"/>
  <c r="R890" i="7" s="1"/>
  <c r="S889" i="7"/>
  <c r="Q889" i="7"/>
  <c r="R889" i="7" s="1"/>
  <c r="S888" i="7"/>
  <c r="Q888" i="7"/>
  <c r="R888" i="7" s="1"/>
  <c r="S887" i="7"/>
  <c r="Q887" i="7"/>
  <c r="R887" i="7" s="1"/>
  <c r="S886" i="7"/>
  <c r="Q886" i="7"/>
  <c r="R886" i="7" s="1"/>
  <c r="S885" i="7"/>
  <c r="Q885" i="7"/>
  <c r="R885" i="7" s="1"/>
  <c r="S884" i="7"/>
  <c r="Q884" i="7"/>
  <c r="R884" i="7" s="1"/>
  <c r="S883" i="7"/>
  <c r="Q883" i="7"/>
  <c r="R883" i="7" s="1"/>
  <c r="S882" i="7"/>
  <c r="Q882" i="7"/>
  <c r="R882" i="7" s="1"/>
  <c r="S881" i="7"/>
  <c r="Q881" i="7"/>
  <c r="R881" i="7" s="1"/>
  <c r="S880" i="7"/>
  <c r="Q880" i="7"/>
  <c r="R880" i="7" s="1"/>
  <c r="S879" i="7"/>
  <c r="Q879" i="7"/>
  <c r="R879" i="7" s="1"/>
  <c r="S878" i="7"/>
  <c r="Q878" i="7"/>
  <c r="R878" i="7" s="1"/>
  <c r="S877" i="7"/>
  <c r="Q877" i="7"/>
  <c r="R877" i="7" s="1"/>
  <c r="S876" i="7"/>
  <c r="Q876" i="7"/>
  <c r="R876" i="7" s="1"/>
  <c r="S875" i="7"/>
  <c r="Q875" i="7"/>
  <c r="R875" i="7" s="1"/>
  <c r="S874" i="7"/>
  <c r="Q874" i="7"/>
  <c r="R874" i="7" s="1"/>
  <c r="S873" i="7"/>
  <c r="Q873" i="7"/>
  <c r="R873" i="7" s="1"/>
  <c r="S872" i="7"/>
  <c r="Q872" i="7"/>
  <c r="R872" i="7" s="1"/>
  <c r="S871" i="7"/>
  <c r="Q871" i="7"/>
  <c r="R871" i="7" s="1"/>
  <c r="S870" i="7"/>
  <c r="Q870" i="7"/>
  <c r="R870" i="7" s="1"/>
  <c r="S869" i="7"/>
  <c r="Q869" i="7"/>
  <c r="R869" i="7" s="1"/>
  <c r="S868" i="7"/>
  <c r="Q868" i="7"/>
  <c r="R868" i="7" s="1"/>
  <c r="S867" i="7"/>
  <c r="Q867" i="7"/>
  <c r="R867" i="7" s="1"/>
  <c r="S866" i="7"/>
  <c r="Q866" i="7"/>
  <c r="R866" i="7" s="1"/>
  <c r="S865" i="7"/>
  <c r="Q865" i="7"/>
  <c r="R865" i="7" s="1"/>
  <c r="S864" i="7"/>
  <c r="Q864" i="7"/>
  <c r="R864" i="7" s="1"/>
  <c r="S863" i="7"/>
  <c r="Q863" i="7"/>
  <c r="R863" i="7" s="1"/>
  <c r="S862" i="7"/>
  <c r="Q862" i="7"/>
  <c r="R862" i="7" s="1"/>
  <c r="S861" i="7"/>
  <c r="Q861" i="7"/>
  <c r="R861" i="7" s="1"/>
  <c r="S860" i="7"/>
  <c r="Q860" i="7"/>
  <c r="R860" i="7" s="1"/>
  <c r="S859" i="7"/>
  <c r="Q859" i="7"/>
  <c r="R859" i="7" s="1"/>
  <c r="S858" i="7"/>
  <c r="Q858" i="7"/>
  <c r="R858" i="7" s="1"/>
  <c r="S857" i="7"/>
  <c r="Q857" i="7"/>
  <c r="R857" i="7" s="1"/>
  <c r="S856" i="7"/>
  <c r="Q856" i="7"/>
  <c r="R856" i="7" s="1"/>
  <c r="S855" i="7"/>
  <c r="Q855" i="7"/>
  <c r="R855" i="7" s="1"/>
  <c r="S854" i="7"/>
  <c r="Q854" i="7"/>
  <c r="R854" i="7" s="1"/>
  <c r="S853" i="7"/>
  <c r="Q853" i="7"/>
  <c r="R853" i="7" s="1"/>
  <c r="S852" i="7"/>
  <c r="Q852" i="7"/>
  <c r="R852" i="7" s="1"/>
  <c r="S851" i="7"/>
  <c r="Q851" i="7"/>
  <c r="R851" i="7" s="1"/>
  <c r="S850" i="7"/>
  <c r="Q850" i="7"/>
  <c r="R850" i="7" s="1"/>
  <c r="S849" i="7"/>
  <c r="Q849" i="7"/>
  <c r="R849" i="7" s="1"/>
  <c r="S848" i="7"/>
  <c r="Q848" i="7"/>
  <c r="R848" i="7" s="1"/>
  <c r="S847" i="7"/>
  <c r="Q847" i="7"/>
  <c r="R847" i="7" s="1"/>
  <c r="S846" i="7"/>
  <c r="Q846" i="7"/>
  <c r="R846" i="7" s="1"/>
  <c r="S845" i="7"/>
  <c r="Q845" i="7"/>
  <c r="R845" i="7" s="1"/>
  <c r="S844" i="7"/>
  <c r="Q844" i="7"/>
  <c r="R844" i="7" s="1"/>
  <c r="S843" i="7"/>
  <c r="Q843" i="7"/>
  <c r="R843" i="7" s="1"/>
  <c r="S842" i="7"/>
  <c r="Q842" i="7"/>
  <c r="R842" i="7" s="1"/>
  <c r="S841" i="7"/>
  <c r="Q841" i="7"/>
  <c r="R841" i="7" s="1"/>
  <c r="S840" i="7"/>
  <c r="Q840" i="7"/>
  <c r="R840" i="7" s="1"/>
  <c r="S839" i="7"/>
  <c r="Q839" i="7"/>
  <c r="R839" i="7" s="1"/>
  <c r="S838" i="7"/>
  <c r="Q838" i="7"/>
  <c r="R838" i="7" s="1"/>
  <c r="S837" i="7"/>
  <c r="Q837" i="7"/>
  <c r="R837" i="7" s="1"/>
  <c r="S836" i="7"/>
  <c r="Q836" i="7"/>
  <c r="R836" i="7" s="1"/>
  <c r="S835" i="7"/>
  <c r="Q835" i="7"/>
  <c r="R835" i="7" s="1"/>
  <c r="S834" i="7"/>
  <c r="Q834" i="7"/>
  <c r="R834" i="7" s="1"/>
  <c r="S833" i="7"/>
  <c r="Q833" i="7"/>
  <c r="R833" i="7" s="1"/>
  <c r="S832" i="7"/>
  <c r="Q832" i="7"/>
  <c r="R832" i="7" s="1"/>
  <c r="S831" i="7"/>
  <c r="Q831" i="7"/>
  <c r="R831" i="7" s="1"/>
  <c r="S830" i="7"/>
  <c r="Q830" i="7"/>
  <c r="R830" i="7" s="1"/>
  <c r="S829" i="7"/>
  <c r="Q829" i="7"/>
  <c r="R829" i="7" s="1"/>
  <c r="S828" i="7"/>
  <c r="Q828" i="7"/>
  <c r="R828" i="7" s="1"/>
  <c r="S827" i="7"/>
  <c r="Q827" i="7"/>
  <c r="R827" i="7" s="1"/>
  <c r="S826" i="7"/>
  <c r="Q826" i="7"/>
  <c r="R826" i="7" s="1"/>
  <c r="S825" i="7"/>
  <c r="Q825" i="7"/>
  <c r="R825" i="7" s="1"/>
  <c r="S824" i="7"/>
  <c r="Q824" i="7"/>
  <c r="R824" i="7" s="1"/>
  <c r="S823" i="7"/>
  <c r="Q823" i="7"/>
  <c r="R823" i="7" s="1"/>
  <c r="S822" i="7"/>
  <c r="Q822" i="7"/>
  <c r="R822" i="7" s="1"/>
  <c r="S821" i="7"/>
  <c r="Q821" i="7"/>
  <c r="R821" i="7" s="1"/>
  <c r="S820" i="7"/>
  <c r="Q820" i="7"/>
  <c r="R820" i="7" s="1"/>
  <c r="S819" i="7"/>
  <c r="Q819" i="7"/>
  <c r="R819" i="7" s="1"/>
  <c r="S818" i="7"/>
  <c r="Q818" i="7"/>
  <c r="R818" i="7" s="1"/>
  <c r="S817" i="7"/>
  <c r="Q817" i="7"/>
  <c r="R817" i="7" s="1"/>
  <c r="S816" i="7"/>
  <c r="Q816" i="7"/>
  <c r="R816" i="7" s="1"/>
  <c r="S815" i="7"/>
  <c r="Q815" i="7"/>
  <c r="R815" i="7" s="1"/>
  <c r="S814" i="7"/>
  <c r="Q814" i="7"/>
  <c r="R814" i="7" s="1"/>
  <c r="S813" i="7"/>
  <c r="Q813" i="7"/>
  <c r="R813" i="7" s="1"/>
  <c r="S812" i="7"/>
  <c r="Q812" i="7"/>
  <c r="R812" i="7" s="1"/>
  <c r="S811" i="7"/>
  <c r="Q811" i="7"/>
  <c r="R811" i="7" s="1"/>
  <c r="S810" i="7"/>
  <c r="Q810" i="7"/>
  <c r="R810" i="7" s="1"/>
  <c r="S809" i="7"/>
  <c r="Q809" i="7"/>
  <c r="R809" i="7" s="1"/>
  <c r="S808" i="7"/>
  <c r="Q808" i="7"/>
  <c r="R808" i="7" s="1"/>
  <c r="S807" i="7"/>
  <c r="Q807" i="7"/>
  <c r="R807" i="7" s="1"/>
  <c r="S806" i="7"/>
  <c r="Q806" i="7"/>
  <c r="R806" i="7" s="1"/>
  <c r="S805" i="7"/>
  <c r="Q805" i="7"/>
  <c r="R805" i="7" s="1"/>
  <c r="S804" i="7"/>
  <c r="Q804" i="7"/>
  <c r="R804" i="7" s="1"/>
  <c r="S803" i="7"/>
  <c r="Q803" i="7"/>
  <c r="R803" i="7" s="1"/>
  <c r="S802" i="7"/>
  <c r="Q802" i="7"/>
  <c r="R802" i="7" s="1"/>
  <c r="S801" i="7"/>
  <c r="Q801" i="7"/>
  <c r="R801" i="7" s="1"/>
  <c r="S800" i="7"/>
  <c r="Q800" i="7"/>
  <c r="R800" i="7" s="1"/>
  <c r="S799" i="7"/>
  <c r="Q799" i="7"/>
  <c r="R799" i="7" s="1"/>
  <c r="S798" i="7"/>
  <c r="Q798" i="7"/>
  <c r="R798" i="7" s="1"/>
  <c r="S797" i="7"/>
  <c r="Q797" i="7"/>
  <c r="R797" i="7" s="1"/>
  <c r="S796" i="7"/>
  <c r="Q796" i="7"/>
  <c r="R796" i="7" s="1"/>
  <c r="S795" i="7"/>
  <c r="Q795" i="7"/>
  <c r="R795" i="7" s="1"/>
  <c r="S794" i="7"/>
  <c r="Q794" i="7"/>
  <c r="R794" i="7" s="1"/>
  <c r="S793" i="7"/>
  <c r="Q793" i="7"/>
  <c r="R793" i="7" s="1"/>
  <c r="S792" i="7"/>
  <c r="Q792" i="7"/>
  <c r="R792" i="7" s="1"/>
  <c r="S791" i="7"/>
  <c r="Q791" i="7"/>
  <c r="R791" i="7" s="1"/>
  <c r="S790" i="7"/>
  <c r="Q790" i="7"/>
  <c r="R790" i="7" s="1"/>
  <c r="S789" i="7"/>
  <c r="Q789" i="7"/>
  <c r="R789" i="7" s="1"/>
  <c r="S788" i="7"/>
  <c r="Q788" i="7"/>
  <c r="R788" i="7" s="1"/>
  <c r="S787" i="7"/>
  <c r="Q787" i="7"/>
  <c r="R787" i="7" s="1"/>
  <c r="S786" i="7"/>
  <c r="Q786" i="7"/>
  <c r="R786" i="7" s="1"/>
  <c r="S785" i="7"/>
  <c r="Q785" i="7"/>
  <c r="R785" i="7" s="1"/>
  <c r="S784" i="7"/>
  <c r="Q784" i="7"/>
  <c r="R784" i="7" s="1"/>
  <c r="S783" i="7"/>
  <c r="Q783" i="7"/>
  <c r="R783" i="7" s="1"/>
  <c r="S782" i="7"/>
  <c r="Q782" i="7"/>
  <c r="R782" i="7" s="1"/>
  <c r="S781" i="7"/>
  <c r="Q781" i="7"/>
  <c r="R781" i="7" s="1"/>
  <c r="S780" i="7"/>
  <c r="Q780" i="7"/>
  <c r="R780" i="7" s="1"/>
  <c r="S779" i="7"/>
  <c r="Q779" i="7"/>
  <c r="R779" i="7" s="1"/>
  <c r="S778" i="7"/>
  <c r="Q778" i="7"/>
  <c r="R778" i="7" s="1"/>
  <c r="S777" i="7"/>
  <c r="Q777" i="7"/>
  <c r="R777" i="7" s="1"/>
  <c r="S776" i="7"/>
  <c r="Q776" i="7"/>
  <c r="R776" i="7" s="1"/>
  <c r="S775" i="7"/>
  <c r="Q775" i="7"/>
  <c r="R775" i="7" s="1"/>
  <c r="S774" i="7"/>
  <c r="Q774" i="7"/>
  <c r="R774" i="7" s="1"/>
  <c r="R773" i="7"/>
  <c r="R772" i="7"/>
  <c r="R771" i="7"/>
  <c r="R770" i="7"/>
  <c r="R769" i="7"/>
  <c r="R768" i="7"/>
  <c r="R767" i="7"/>
  <c r="R766" i="7"/>
  <c r="R765" i="7"/>
  <c r="R764" i="7"/>
  <c r="R763" i="7"/>
  <c r="R762" i="7"/>
  <c r="R761" i="7"/>
  <c r="R760" i="7"/>
  <c r="R759" i="7"/>
  <c r="R758" i="7"/>
  <c r="R757" i="7"/>
  <c r="R756" i="7"/>
  <c r="R755" i="7"/>
  <c r="R754" i="7"/>
  <c r="R753" i="7"/>
  <c r="R752" i="7"/>
  <c r="R751" i="7"/>
  <c r="R750" i="7"/>
  <c r="R749" i="7"/>
  <c r="R748" i="7"/>
  <c r="R747" i="7"/>
  <c r="R746" i="7"/>
  <c r="R745" i="7"/>
  <c r="R744" i="7"/>
  <c r="R743" i="7"/>
  <c r="R742" i="7"/>
  <c r="R741" i="7"/>
  <c r="R740" i="7"/>
  <c r="R739" i="7"/>
  <c r="R738" i="7"/>
  <c r="R737" i="7"/>
  <c r="R736" i="7"/>
  <c r="R735" i="7"/>
  <c r="R734" i="7"/>
  <c r="R733" i="7"/>
  <c r="R732" i="7"/>
  <c r="R731" i="7"/>
  <c r="R730" i="7"/>
  <c r="R729" i="7"/>
  <c r="R728" i="7"/>
  <c r="R727" i="7"/>
  <c r="R726" i="7"/>
  <c r="R725" i="7"/>
  <c r="R724" i="7"/>
  <c r="R723" i="7"/>
  <c r="R722" i="7"/>
  <c r="R721" i="7"/>
  <c r="R720" i="7"/>
  <c r="R719" i="7"/>
  <c r="R718" i="7"/>
  <c r="R717" i="7"/>
  <c r="R716" i="7"/>
  <c r="R715" i="7"/>
  <c r="R714" i="7"/>
  <c r="R713" i="7"/>
  <c r="R712" i="7"/>
  <c r="R711" i="7"/>
  <c r="R710" i="7"/>
  <c r="R709" i="7"/>
  <c r="R708" i="7"/>
  <c r="R707" i="7"/>
  <c r="R706" i="7"/>
  <c r="R705" i="7"/>
  <c r="R704" i="7"/>
  <c r="R703" i="7"/>
  <c r="R702" i="7"/>
  <c r="R701" i="7"/>
  <c r="R700" i="7"/>
  <c r="R699" i="7"/>
  <c r="R698" i="7"/>
  <c r="R697" i="7"/>
  <c r="R696" i="7"/>
  <c r="R695" i="7"/>
  <c r="R694" i="7"/>
  <c r="R693" i="7"/>
  <c r="R692" i="7"/>
  <c r="R691" i="7"/>
  <c r="R690" i="7"/>
  <c r="R689" i="7"/>
  <c r="R688" i="7"/>
  <c r="R687" i="7"/>
  <c r="R686" i="7"/>
  <c r="R685" i="7"/>
  <c r="R684" i="7"/>
  <c r="R683" i="7"/>
  <c r="R682" i="7"/>
  <c r="R681" i="7"/>
  <c r="R680" i="7"/>
  <c r="R679" i="7"/>
  <c r="R678" i="7"/>
  <c r="R677" i="7"/>
  <c r="R676" i="7"/>
  <c r="R675" i="7"/>
  <c r="R674" i="7"/>
  <c r="R673" i="7"/>
  <c r="R672" i="7"/>
  <c r="R671" i="7"/>
  <c r="R670" i="7"/>
  <c r="R669" i="7"/>
  <c r="R668" i="7"/>
  <c r="R667" i="7"/>
  <c r="R666" i="7"/>
  <c r="R665" i="7"/>
  <c r="R664" i="7"/>
  <c r="R663" i="7"/>
  <c r="R662" i="7"/>
  <c r="R661" i="7"/>
  <c r="R660" i="7"/>
  <c r="R659" i="7"/>
  <c r="R658" i="7"/>
  <c r="R657" i="7"/>
  <c r="R656" i="7"/>
  <c r="R655" i="7"/>
  <c r="R654" i="7"/>
  <c r="R653" i="7"/>
  <c r="R652" i="7"/>
  <c r="R651" i="7"/>
  <c r="R650" i="7"/>
  <c r="R649" i="7"/>
  <c r="R648" i="7"/>
  <c r="R647" i="7"/>
  <c r="R646" i="7"/>
  <c r="R645" i="7"/>
  <c r="R644" i="7"/>
  <c r="R643" i="7"/>
  <c r="R642" i="7"/>
  <c r="R641" i="7"/>
  <c r="R640" i="7"/>
  <c r="R639" i="7"/>
  <c r="R638" i="7"/>
  <c r="R637" i="7"/>
  <c r="R636" i="7"/>
  <c r="R635" i="7"/>
  <c r="R634" i="7"/>
  <c r="R633" i="7"/>
  <c r="R632" i="7"/>
  <c r="R631" i="7"/>
  <c r="R630" i="7"/>
  <c r="R629" i="7"/>
  <c r="R628" i="7"/>
  <c r="R627" i="7"/>
  <c r="R626" i="7"/>
  <c r="R625" i="7"/>
  <c r="R624" i="7"/>
  <c r="R623" i="7"/>
  <c r="R622" i="7"/>
  <c r="R621" i="7"/>
  <c r="R620" i="7"/>
  <c r="R619" i="7"/>
  <c r="R618" i="7"/>
  <c r="R617" i="7"/>
  <c r="R616" i="7"/>
  <c r="R615" i="7"/>
  <c r="R614" i="7"/>
  <c r="R613" i="7"/>
  <c r="R612" i="7"/>
  <c r="R611" i="7"/>
  <c r="R610" i="7"/>
  <c r="R609" i="7"/>
  <c r="R608" i="7"/>
  <c r="R607" i="7"/>
  <c r="R606" i="7"/>
  <c r="R605" i="7"/>
  <c r="R604" i="7"/>
  <c r="R603" i="7"/>
  <c r="R602" i="7"/>
  <c r="R601" i="7"/>
  <c r="R600" i="7"/>
  <c r="R599" i="7"/>
  <c r="R598" i="7"/>
  <c r="R597" i="7"/>
  <c r="R596" i="7"/>
  <c r="R595" i="7"/>
  <c r="R594" i="7"/>
  <c r="R593" i="7"/>
  <c r="R592" i="7"/>
  <c r="R591" i="7"/>
  <c r="R590" i="7"/>
  <c r="R589" i="7"/>
  <c r="R588" i="7"/>
  <c r="R587" i="7"/>
  <c r="R586" i="7"/>
  <c r="R585" i="7"/>
  <c r="R584" i="7"/>
  <c r="R583" i="7"/>
  <c r="R582" i="7"/>
  <c r="R581" i="7"/>
  <c r="R580" i="7"/>
  <c r="R579" i="7"/>
  <c r="R578" i="7"/>
  <c r="R577" i="7"/>
  <c r="R576" i="7"/>
  <c r="R575" i="7"/>
  <c r="R574" i="7"/>
  <c r="R573" i="7"/>
  <c r="R572" i="7"/>
  <c r="R571" i="7"/>
  <c r="R570" i="7"/>
  <c r="R569" i="7"/>
  <c r="R568" i="7"/>
  <c r="R567" i="7"/>
  <c r="R566" i="7"/>
  <c r="R565" i="7"/>
  <c r="R564" i="7"/>
  <c r="R563" i="7"/>
  <c r="R562" i="7"/>
  <c r="R561" i="7"/>
  <c r="R560" i="7"/>
  <c r="R559" i="7"/>
  <c r="R558" i="7"/>
  <c r="R557" i="7"/>
  <c r="R556" i="7"/>
  <c r="R555" i="7"/>
  <c r="R554" i="7"/>
  <c r="R553" i="7"/>
  <c r="R552" i="7"/>
  <c r="R551" i="7"/>
  <c r="R550" i="7"/>
  <c r="R549" i="7"/>
  <c r="R548" i="7"/>
  <c r="R547" i="7"/>
  <c r="R546" i="7"/>
  <c r="R545" i="7"/>
  <c r="R544" i="7"/>
  <c r="R543" i="7"/>
  <c r="R542" i="7"/>
  <c r="R541" i="7"/>
  <c r="R540" i="7"/>
  <c r="R539" i="7"/>
  <c r="R538" i="7"/>
  <c r="R537" i="7"/>
  <c r="R536" i="7"/>
  <c r="R535" i="7"/>
  <c r="R534" i="7"/>
  <c r="R533" i="7"/>
  <c r="R532" i="7"/>
  <c r="R531" i="7"/>
  <c r="R530" i="7"/>
  <c r="R529" i="7"/>
  <c r="R528" i="7"/>
  <c r="R527" i="7"/>
  <c r="R526" i="7"/>
  <c r="R525" i="7"/>
  <c r="R524" i="7"/>
  <c r="R523" i="7"/>
  <c r="R522" i="7"/>
  <c r="R521" i="7"/>
  <c r="R520" i="7"/>
  <c r="R519" i="7"/>
  <c r="R518" i="7"/>
  <c r="R517" i="7"/>
  <c r="R516" i="7"/>
  <c r="R515" i="7"/>
  <c r="R514" i="7"/>
  <c r="R513" i="7"/>
  <c r="R512" i="7"/>
  <c r="R511" i="7"/>
  <c r="R510" i="7"/>
  <c r="R509" i="7"/>
  <c r="R508" i="7"/>
  <c r="R507" i="7"/>
  <c r="R506" i="7"/>
  <c r="R505" i="7"/>
  <c r="R504" i="7"/>
  <c r="R503" i="7"/>
  <c r="R502" i="7"/>
  <c r="R501" i="7"/>
  <c r="R500" i="7"/>
  <c r="R499" i="7"/>
  <c r="R498" i="7"/>
  <c r="R497" i="7"/>
  <c r="R496" i="7"/>
  <c r="R495" i="7"/>
  <c r="R494" i="7"/>
  <c r="R493" i="7"/>
  <c r="R492" i="7"/>
  <c r="R491" i="7"/>
  <c r="R490" i="7"/>
  <c r="R489" i="7"/>
  <c r="R488" i="7"/>
  <c r="R487" i="7"/>
  <c r="R486" i="7"/>
  <c r="R485" i="7"/>
  <c r="R484" i="7"/>
  <c r="R483" i="7"/>
  <c r="R482" i="7"/>
  <c r="R481" i="7"/>
  <c r="R480" i="7"/>
  <c r="R479" i="7"/>
  <c r="R478" i="7"/>
  <c r="R477" i="7"/>
  <c r="R476" i="7"/>
  <c r="R475" i="7"/>
  <c r="R474" i="7"/>
  <c r="R473" i="7"/>
  <c r="R472" i="7"/>
  <c r="R471" i="7"/>
  <c r="R470" i="7"/>
  <c r="R469" i="7"/>
  <c r="R468" i="7"/>
  <c r="R467" i="7"/>
  <c r="R466" i="7"/>
  <c r="R465" i="7"/>
  <c r="R464" i="7"/>
  <c r="R463" i="7"/>
  <c r="R462" i="7"/>
  <c r="R461" i="7"/>
  <c r="R460" i="7"/>
  <c r="R459" i="7"/>
  <c r="R458" i="7"/>
  <c r="R457" i="7"/>
  <c r="R456" i="7"/>
  <c r="R455" i="7"/>
  <c r="R454" i="7"/>
  <c r="R453" i="7"/>
  <c r="R452" i="7"/>
  <c r="R451" i="7"/>
  <c r="R450" i="7"/>
  <c r="R449" i="7"/>
  <c r="R448" i="7"/>
  <c r="R447" i="7"/>
  <c r="R446" i="7"/>
  <c r="R445" i="7"/>
  <c r="R444" i="7"/>
  <c r="R443" i="7"/>
  <c r="R442" i="7"/>
  <c r="R441" i="7"/>
  <c r="R440" i="7"/>
  <c r="R439" i="7"/>
  <c r="R438" i="7"/>
  <c r="R437" i="7"/>
  <c r="R436" i="7"/>
  <c r="R435" i="7"/>
  <c r="R434" i="7"/>
  <c r="R433" i="7"/>
  <c r="R432" i="7"/>
  <c r="R431" i="7"/>
  <c r="R430" i="7"/>
  <c r="R429" i="7"/>
  <c r="R428" i="7"/>
  <c r="R427" i="7"/>
  <c r="R426" i="7"/>
  <c r="R425" i="7"/>
  <c r="R424" i="7"/>
  <c r="R423" i="7"/>
  <c r="R422" i="7"/>
  <c r="R421" i="7"/>
  <c r="R420" i="7"/>
  <c r="R419" i="7"/>
  <c r="R418" i="7"/>
  <c r="R417" i="7"/>
  <c r="R416" i="7"/>
  <c r="R415" i="7"/>
  <c r="R414" i="7"/>
  <c r="R413" i="7"/>
  <c r="R412" i="7"/>
  <c r="R411" i="7"/>
  <c r="R410" i="7"/>
  <c r="R409" i="7"/>
  <c r="R408" i="7"/>
  <c r="R407" i="7"/>
  <c r="R406" i="7"/>
  <c r="R405" i="7"/>
  <c r="R404" i="7"/>
  <c r="R403" i="7"/>
  <c r="R402" i="7"/>
  <c r="R401" i="7"/>
  <c r="R400" i="7"/>
  <c r="R399" i="7"/>
  <c r="R398" i="7"/>
  <c r="R397" i="7"/>
  <c r="R396" i="7"/>
  <c r="R395" i="7"/>
  <c r="R394" i="7"/>
  <c r="R393" i="7"/>
  <c r="R392" i="7"/>
  <c r="R391" i="7"/>
  <c r="R390" i="7"/>
  <c r="R389" i="7"/>
  <c r="R388" i="7"/>
  <c r="R387" i="7"/>
  <c r="R386" i="7"/>
  <c r="R385" i="7"/>
  <c r="R384" i="7"/>
  <c r="R383" i="7"/>
  <c r="R382" i="7"/>
  <c r="R381" i="7"/>
  <c r="R380" i="7"/>
  <c r="R379" i="7"/>
  <c r="R378" i="7"/>
  <c r="R377" i="7"/>
  <c r="R376" i="7"/>
  <c r="R375" i="7"/>
  <c r="R374" i="7"/>
  <c r="R373" i="7"/>
  <c r="R372" i="7"/>
  <c r="R371" i="7"/>
  <c r="R370" i="7"/>
  <c r="R369" i="7"/>
  <c r="R368" i="7"/>
  <c r="R367" i="7"/>
  <c r="R366" i="7"/>
  <c r="R365" i="7"/>
  <c r="R364" i="7"/>
  <c r="R363" i="7"/>
  <c r="R362" i="7"/>
  <c r="R361" i="7"/>
  <c r="R360" i="7"/>
  <c r="R359" i="7"/>
  <c r="R358" i="7"/>
  <c r="R357" i="7"/>
  <c r="R356" i="7"/>
  <c r="R355" i="7"/>
  <c r="R354" i="7"/>
  <c r="R353" i="7"/>
  <c r="R352" i="7"/>
  <c r="R351" i="7"/>
  <c r="R350" i="7"/>
  <c r="R349" i="7"/>
  <c r="R348" i="7"/>
  <c r="R347" i="7"/>
  <c r="R346" i="7"/>
  <c r="R345" i="7"/>
  <c r="N345" i="7" s="1"/>
  <c r="R344" i="7"/>
  <c r="N344" i="7" s="1"/>
  <c r="R343" i="7"/>
  <c r="N343" i="7" s="1"/>
  <c r="R342" i="7"/>
  <c r="N342" i="7" s="1"/>
  <c r="R341" i="7"/>
  <c r="N341" i="7" s="1"/>
  <c r="R340" i="7"/>
  <c r="N340" i="7" s="1"/>
  <c r="R339" i="7"/>
  <c r="N339" i="7" s="1"/>
  <c r="R338" i="7"/>
  <c r="N338" i="7" s="1"/>
  <c r="R337" i="7"/>
  <c r="N337" i="7" s="1"/>
  <c r="R336" i="7"/>
  <c r="N336" i="7" s="1"/>
  <c r="R335" i="7"/>
  <c r="N335" i="7" s="1"/>
  <c r="R334" i="7"/>
  <c r="N334" i="7" s="1"/>
  <c r="R333" i="7"/>
  <c r="N333" i="7" s="1"/>
  <c r="R332" i="7"/>
  <c r="N332" i="7" s="1"/>
  <c r="R331" i="7"/>
  <c r="N331" i="7" s="1"/>
  <c r="R330" i="7"/>
  <c r="N330" i="7" s="1"/>
  <c r="R329" i="7"/>
  <c r="N329" i="7" s="1"/>
  <c r="R328" i="7"/>
  <c r="N328" i="7" s="1"/>
  <c r="R327" i="7"/>
  <c r="N327" i="7" s="1"/>
  <c r="R326" i="7"/>
  <c r="N326" i="7" s="1"/>
  <c r="R325" i="7"/>
  <c r="N325" i="7" s="1"/>
  <c r="R324" i="7"/>
  <c r="N324" i="7" s="1"/>
  <c r="R323" i="7"/>
  <c r="N323" i="7" s="1"/>
  <c r="R322" i="7"/>
  <c r="N322" i="7" s="1"/>
  <c r="R321" i="7"/>
  <c r="N321" i="7" s="1"/>
  <c r="R320" i="7"/>
  <c r="N320" i="7" s="1"/>
  <c r="R319" i="7"/>
  <c r="N319" i="7" s="1"/>
  <c r="R318" i="7"/>
  <c r="N318" i="7" s="1"/>
  <c r="R317" i="7"/>
  <c r="N317" i="7" s="1"/>
  <c r="R316" i="7"/>
  <c r="N316" i="7" s="1"/>
  <c r="R315" i="7"/>
  <c r="N315" i="7" s="1"/>
  <c r="R314" i="7"/>
  <c r="N314" i="7" s="1"/>
  <c r="R313" i="7"/>
  <c r="N313" i="7" s="1"/>
  <c r="R312" i="7"/>
  <c r="N312" i="7" s="1"/>
  <c r="R311" i="7"/>
  <c r="N311" i="7" s="1"/>
  <c r="R310" i="7"/>
  <c r="N310" i="7" s="1"/>
  <c r="R309" i="7"/>
  <c r="N309" i="7" s="1"/>
  <c r="R308" i="7"/>
  <c r="N308" i="7" s="1"/>
  <c r="R307" i="7"/>
  <c r="N307" i="7" s="1"/>
  <c r="R306" i="7"/>
  <c r="N306" i="7" s="1"/>
  <c r="R305" i="7"/>
  <c r="N305" i="7" s="1"/>
  <c r="R304" i="7"/>
  <c r="N304" i="7" s="1"/>
  <c r="R303" i="7"/>
  <c r="N303" i="7" s="1"/>
  <c r="R302" i="7"/>
  <c r="N302" i="7" s="1"/>
  <c r="R301" i="7"/>
  <c r="N301" i="7" s="1"/>
  <c r="R300" i="7"/>
  <c r="N300" i="7" s="1"/>
  <c r="R299" i="7"/>
  <c r="N299" i="7" s="1"/>
  <c r="R298" i="7"/>
  <c r="N298" i="7" s="1"/>
  <c r="R297" i="7"/>
  <c r="N297" i="7" s="1"/>
  <c r="R296" i="7"/>
  <c r="N296" i="7" s="1"/>
  <c r="R295" i="7"/>
  <c r="N295" i="7" s="1"/>
  <c r="R294" i="7"/>
  <c r="N294" i="7" s="1"/>
  <c r="R293" i="7"/>
  <c r="N293" i="7" s="1"/>
  <c r="R292" i="7"/>
  <c r="N292" i="7" s="1"/>
  <c r="R291" i="7"/>
  <c r="N291" i="7" s="1"/>
  <c r="R290" i="7"/>
  <c r="N290" i="7" s="1"/>
  <c r="R289" i="7"/>
  <c r="N289" i="7" s="1"/>
  <c r="R288" i="7"/>
  <c r="N288" i="7" s="1"/>
  <c r="R287" i="7"/>
  <c r="N287" i="7" s="1"/>
  <c r="R286" i="7"/>
  <c r="N286" i="7" s="1"/>
  <c r="R285" i="7"/>
  <c r="N285" i="7" s="1"/>
  <c r="R284" i="7"/>
  <c r="N284" i="7" s="1"/>
  <c r="R283" i="7"/>
  <c r="N283" i="7" s="1"/>
  <c r="R282" i="7"/>
  <c r="N282" i="7" s="1"/>
  <c r="R281" i="7"/>
  <c r="N281" i="7" s="1"/>
  <c r="R280" i="7"/>
  <c r="N280" i="7" s="1"/>
  <c r="R279" i="7"/>
  <c r="N279" i="7" s="1"/>
  <c r="R278" i="7"/>
  <c r="N278" i="7" s="1"/>
  <c r="R277" i="7"/>
  <c r="N277" i="7" s="1"/>
  <c r="R276" i="7"/>
  <c r="N276" i="7" s="1"/>
  <c r="R275" i="7"/>
  <c r="N275" i="7" s="1"/>
  <c r="R274" i="7"/>
  <c r="N274" i="7" s="1"/>
  <c r="R273" i="7"/>
  <c r="N273" i="7" s="1"/>
  <c r="R272" i="7"/>
  <c r="N272" i="7" s="1"/>
  <c r="R271" i="7"/>
  <c r="N271" i="7" s="1"/>
  <c r="R270" i="7"/>
  <c r="N270" i="7" s="1"/>
  <c r="R269" i="7"/>
  <c r="N269" i="7" s="1"/>
  <c r="R268" i="7"/>
  <c r="N268" i="7" s="1"/>
  <c r="R267" i="7"/>
  <c r="N267" i="7" s="1"/>
  <c r="R266" i="7"/>
  <c r="N266" i="7" s="1"/>
  <c r="R265" i="7"/>
  <c r="N265" i="7" s="1"/>
  <c r="R264" i="7"/>
  <c r="N264" i="7" s="1"/>
  <c r="R263" i="7"/>
  <c r="N263" i="7" s="1"/>
  <c r="R262" i="7"/>
  <c r="N262" i="7" s="1"/>
  <c r="R261" i="7"/>
  <c r="N261" i="7" s="1"/>
  <c r="R260" i="7"/>
  <c r="N260" i="7" s="1"/>
  <c r="R259" i="7"/>
  <c r="N259" i="7" s="1"/>
  <c r="R258" i="7"/>
  <c r="N258" i="7" s="1"/>
  <c r="R257" i="7"/>
  <c r="N257" i="7" s="1"/>
  <c r="R256" i="7"/>
  <c r="N256" i="7" s="1"/>
  <c r="R255" i="7"/>
  <c r="N255" i="7" s="1"/>
  <c r="R254" i="7"/>
  <c r="N254" i="7" s="1"/>
  <c r="R253" i="7"/>
  <c r="N253" i="7" s="1"/>
  <c r="R252" i="7"/>
  <c r="N252" i="7" s="1"/>
  <c r="R251" i="7"/>
  <c r="N251" i="7" s="1"/>
  <c r="R250" i="7"/>
  <c r="N250" i="7" s="1"/>
  <c r="R249" i="7"/>
  <c r="N249" i="7" s="1"/>
  <c r="R248" i="7"/>
  <c r="N248" i="7" s="1"/>
  <c r="R247" i="7"/>
  <c r="N247" i="7" s="1"/>
  <c r="R246" i="7"/>
  <c r="N246" i="7" s="1"/>
  <c r="R245" i="7"/>
  <c r="N245" i="7" s="1"/>
  <c r="R244" i="7"/>
  <c r="N244" i="7" s="1"/>
  <c r="R243" i="7"/>
  <c r="N243" i="7" s="1"/>
  <c r="R242" i="7"/>
  <c r="N242" i="7" s="1"/>
  <c r="R241" i="7"/>
  <c r="N241" i="7" s="1"/>
  <c r="R240" i="7"/>
  <c r="N240" i="7" s="1"/>
  <c r="R239" i="7"/>
  <c r="N239" i="7" s="1"/>
  <c r="R238" i="7"/>
  <c r="N238" i="7" s="1"/>
  <c r="R237" i="7"/>
  <c r="N237" i="7" s="1"/>
  <c r="R236" i="7"/>
  <c r="N236" i="7" s="1"/>
  <c r="R235" i="7"/>
  <c r="N235" i="7" s="1"/>
  <c r="R234" i="7"/>
  <c r="N234" i="7" s="1"/>
  <c r="R233" i="7"/>
  <c r="N233" i="7" s="1"/>
  <c r="R232" i="7"/>
  <c r="N232" i="7" s="1"/>
  <c r="R231" i="7"/>
  <c r="N231" i="7" s="1"/>
  <c r="R230" i="7"/>
  <c r="N230" i="7" s="1"/>
  <c r="R229" i="7"/>
  <c r="N229" i="7" s="1"/>
  <c r="R228" i="7"/>
  <c r="N228" i="7" s="1"/>
  <c r="R227" i="7"/>
  <c r="N227" i="7" s="1"/>
  <c r="R226" i="7"/>
  <c r="N226" i="7" s="1"/>
  <c r="R225" i="7"/>
  <c r="N225" i="7" s="1"/>
  <c r="R224" i="7"/>
  <c r="N224" i="7" s="1"/>
  <c r="R223" i="7"/>
  <c r="N223" i="7" s="1"/>
  <c r="R222" i="7"/>
  <c r="N222" i="7" s="1"/>
  <c r="R221" i="7"/>
  <c r="N221" i="7" s="1"/>
  <c r="R220" i="7"/>
  <c r="N220" i="7" s="1"/>
  <c r="R219" i="7"/>
  <c r="N219" i="7" s="1"/>
  <c r="R218" i="7"/>
  <c r="N218" i="7" s="1"/>
  <c r="R217" i="7"/>
  <c r="N217" i="7" s="1"/>
  <c r="R216" i="7"/>
  <c r="N216" i="7" s="1"/>
  <c r="R215" i="7"/>
  <c r="N215" i="7" s="1"/>
  <c r="R214" i="7"/>
  <c r="N214" i="7" s="1"/>
  <c r="R213" i="7"/>
  <c r="N213" i="7" s="1"/>
  <c r="R212" i="7"/>
  <c r="N212" i="7" s="1"/>
  <c r="R211" i="7"/>
  <c r="N211" i="7" s="1"/>
  <c r="R210" i="7"/>
  <c r="N210" i="7" s="1"/>
  <c r="R209" i="7"/>
  <c r="N209" i="7" s="1"/>
  <c r="R208" i="7"/>
  <c r="N208" i="7" s="1"/>
  <c r="R207" i="7"/>
  <c r="N207" i="7" s="1"/>
  <c r="R206" i="7"/>
  <c r="N206" i="7" s="1"/>
  <c r="R205" i="7"/>
  <c r="N205" i="7" s="1"/>
  <c r="R204" i="7"/>
  <c r="N204" i="7" s="1"/>
  <c r="R203" i="7"/>
  <c r="N203" i="7" s="1"/>
  <c r="R202" i="7"/>
  <c r="N202" i="7" s="1"/>
  <c r="R201" i="7"/>
  <c r="N201" i="7" s="1"/>
  <c r="R200" i="7"/>
  <c r="N200" i="7" s="1"/>
  <c r="R199" i="7"/>
  <c r="N199" i="7" s="1"/>
  <c r="R198" i="7"/>
  <c r="N198" i="7" s="1"/>
  <c r="R197" i="7"/>
  <c r="N197" i="7" s="1"/>
  <c r="R196" i="7"/>
  <c r="N196" i="7" s="1"/>
  <c r="R195" i="7"/>
  <c r="N195" i="7" s="1"/>
  <c r="R194" i="7"/>
  <c r="N194" i="7" s="1"/>
  <c r="R193" i="7"/>
  <c r="N193" i="7" s="1"/>
  <c r="R192" i="7"/>
  <c r="N192" i="7" s="1"/>
  <c r="R191" i="7"/>
  <c r="N191" i="7" s="1"/>
  <c r="R190" i="7"/>
  <c r="N190" i="7" s="1"/>
  <c r="R189" i="7"/>
  <c r="N189" i="7" s="1"/>
  <c r="R188" i="7"/>
  <c r="N188" i="7" s="1"/>
  <c r="R187" i="7"/>
  <c r="N187" i="7" s="1"/>
  <c r="R186" i="7"/>
  <c r="N186" i="7" s="1"/>
  <c r="R185" i="7"/>
  <c r="N185" i="7" s="1"/>
  <c r="R184" i="7"/>
  <c r="N184" i="7" s="1"/>
  <c r="R183" i="7"/>
  <c r="N183" i="7" s="1"/>
  <c r="R182" i="7"/>
  <c r="N182" i="7" s="1"/>
  <c r="R181" i="7"/>
  <c r="N181" i="7" s="1"/>
  <c r="R180" i="7"/>
  <c r="N180" i="7" s="1"/>
  <c r="R179" i="7"/>
  <c r="N179" i="7" s="1"/>
  <c r="R178" i="7"/>
  <c r="N178" i="7" s="1"/>
  <c r="R177" i="7"/>
  <c r="N177" i="7" s="1"/>
  <c r="R176" i="7"/>
  <c r="N176" i="7" s="1"/>
  <c r="R175" i="7"/>
  <c r="N175" i="7" s="1"/>
  <c r="R174" i="7"/>
  <c r="N174" i="7" s="1"/>
  <c r="R173" i="7"/>
  <c r="N173" i="7" s="1"/>
  <c r="R172" i="7"/>
  <c r="N172" i="7" s="1"/>
  <c r="R171" i="7"/>
  <c r="N171" i="7" s="1"/>
  <c r="R170" i="7"/>
  <c r="N170" i="7" s="1"/>
  <c r="R169" i="7"/>
  <c r="N169" i="7" s="1"/>
  <c r="R168" i="7"/>
  <c r="N168" i="7" s="1"/>
  <c r="R167" i="7"/>
  <c r="N167" i="7" s="1"/>
  <c r="R166" i="7"/>
  <c r="R165" i="7"/>
  <c r="R164" i="7"/>
  <c r="R163" i="7"/>
  <c r="R162" i="7"/>
  <c r="R161" i="7"/>
  <c r="R160" i="7"/>
  <c r="R159" i="7"/>
  <c r="R158" i="7"/>
  <c r="R157" i="7"/>
  <c r="R156" i="7"/>
  <c r="R155" i="7"/>
  <c r="R154" i="7"/>
  <c r="R153" i="7"/>
  <c r="R152" i="7"/>
  <c r="R151" i="7"/>
  <c r="R150" i="7"/>
  <c r="R149" i="7"/>
  <c r="R148" i="7"/>
  <c r="R147" i="7"/>
  <c r="R146" i="7"/>
  <c r="R145" i="7"/>
  <c r="R144" i="7"/>
  <c r="R143" i="7"/>
  <c r="R142" i="7"/>
  <c r="R141" i="7"/>
  <c r="R140" i="7"/>
  <c r="R139" i="7"/>
  <c r="R138" i="7"/>
  <c r="R137" i="7"/>
  <c r="R136" i="7"/>
  <c r="R135" i="7"/>
  <c r="R134" i="7"/>
  <c r="R133" i="7"/>
  <c r="R132" i="7"/>
  <c r="R131" i="7"/>
  <c r="R130" i="7"/>
  <c r="R129" i="7"/>
  <c r="R128" i="7"/>
  <c r="R127" i="7"/>
  <c r="R126" i="7"/>
  <c r="R125" i="7"/>
  <c r="R124" i="7"/>
  <c r="R123" i="7"/>
  <c r="R122" i="7"/>
  <c r="R121" i="7"/>
  <c r="R120" i="7"/>
  <c r="R119" i="7"/>
  <c r="R118" i="7"/>
  <c r="R117" i="7"/>
  <c r="R116" i="7"/>
  <c r="R115" i="7"/>
  <c r="R114" i="7"/>
  <c r="R113" i="7"/>
  <c r="R112" i="7"/>
  <c r="R111" i="7"/>
  <c r="R110" i="7"/>
  <c r="R109" i="7"/>
  <c r="R108" i="7"/>
  <c r="R107" i="7"/>
  <c r="R106" i="7"/>
  <c r="R105" i="7"/>
  <c r="R104" i="7"/>
  <c r="R103" i="7"/>
  <c r="R102" i="7"/>
  <c r="R101" i="7"/>
  <c r="R100" i="7"/>
  <c r="R99" i="7"/>
  <c r="R98" i="7"/>
  <c r="R97" i="7"/>
  <c r="R96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</calcChain>
</file>

<file path=xl/sharedStrings.xml><?xml version="1.0" encoding="utf-8"?>
<sst xmlns="http://schemas.openxmlformats.org/spreadsheetml/2006/main" count="36593" uniqueCount="12750">
  <si>
    <t>附件1</t>
  </si>
  <si>
    <t>2023年度农村道路客运费改税补贴申报个体明细表</t>
  </si>
  <si>
    <t>填报单位：(盖章)</t>
  </si>
  <si>
    <t>企业统一信用代码或组织机构代码：</t>
  </si>
  <si>
    <t>填报人：</t>
  </si>
  <si>
    <t>联系电话：</t>
  </si>
  <si>
    <t>序号</t>
  </si>
  <si>
    <t>经营者
姓名</t>
  </si>
  <si>
    <t>身份证号</t>
  </si>
  <si>
    <t>行政区划</t>
  </si>
  <si>
    <t>受理区县</t>
  </si>
  <si>
    <t>受理乡镇(街道)</t>
  </si>
  <si>
    <t>受理村(社区)</t>
  </si>
  <si>
    <t>组</t>
  </si>
  <si>
    <t>人员类别</t>
  </si>
  <si>
    <t>车牌号码</t>
  </si>
  <si>
    <t>车牌颜色</t>
  </si>
  <si>
    <t>车辆变更情况</t>
  </si>
  <si>
    <t>变更时间</t>
  </si>
  <si>
    <t>车辆品牌</t>
  </si>
  <si>
    <t>车辆型号</t>
  </si>
  <si>
    <t>行驶证编号</t>
  </si>
  <si>
    <t>道路运输编号</t>
  </si>
  <si>
    <t>车龄
(年)</t>
  </si>
  <si>
    <t>排量
(毫升)</t>
  </si>
  <si>
    <t>燃料
类型</t>
  </si>
  <si>
    <t>线路起点</t>
  </si>
  <si>
    <t>线路
讫点</t>
  </si>
  <si>
    <r>
      <t> </t>
    </r>
    <r>
      <rPr>
        <b/>
        <sz val="16"/>
        <rFont val="宋体"/>
        <family val="3"/>
        <charset val="134"/>
      </rPr>
      <t>其他由市州管理办法确定与补贴资金分配有关的数据</t>
    </r>
  </si>
  <si>
    <t>座位数
(座)</t>
  </si>
  <si>
    <t>实际运营天数</t>
  </si>
  <si>
    <t>车辆系数座位
(座)</t>
  </si>
  <si>
    <t>全年行
驶里程
(公里)</t>
  </si>
  <si>
    <t>发放金额(元)</t>
  </si>
  <si>
    <r>
      <t>承诺：我承诺本表中所填数据均真实可靠，并承担因数据问题带来的法律责任</t>
    </r>
    <r>
      <rPr>
        <b/>
        <sz val="18"/>
        <rFont val="Courier New"/>
        <family val="3"/>
      </rPr>
      <t xml:space="preserve">   </t>
    </r>
    <r>
      <rPr>
        <b/>
        <sz val="18"/>
        <rFont val="宋体"/>
        <family val="3"/>
        <charset val="134"/>
      </rPr>
      <t>负责人签名：</t>
    </r>
    <r>
      <rPr>
        <b/>
        <sz val="18"/>
        <rFont val="Courier New"/>
        <family val="3"/>
      </rPr>
      <t xml:space="preserve">_________          </t>
    </r>
    <r>
      <rPr>
        <b/>
        <sz val="18"/>
        <rFont val="宋体"/>
        <family val="3"/>
        <charset val="134"/>
      </rPr>
      <t>日期：</t>
    </r>
  </si>
  <si>
    <t>填表说明：</t>
  </si>
  <si>
    <r>
      <t>1.</t>
    </r>
    <r>
      <rPr>
        <sz val="18"/>
        <rFont val="宋体"/>
        <family val="3"/>
        <charset val="134"/>
      </rPr>
      <t>本表由农村客运经营者填写，统计期为</t>
    </r>
    <r>
      <rPr>
        <sz val="18"/>
        <rFont val="Courier New"/>
        <family val="3"/>
      </rPr>
      <t>2023</t>
    </r>
    <r>
      <rPr>
        <sz val="18"/>
        <rFont val="宋体"/>
        <family val="3"/>
        <charset val="134"/>
      </rPr>
      <t>年</t>
    </r>
    <r>
      <rPr>
        <sz val="18"/>
        <rFont val="Courier New"/>
        <family val="3"/>
      </rPr>
      <t>1</t>
    </r>
    <r>
      <rPr>
        <sz val="18"/>
        <rFont val="宋体"/>
        <family val="3"/>
        <charset val="134"/>
      </rPr>
      <t>月</t>
    </r>
    <r>
      <rPr>
        <sz val="18"/>
        <rFont val="Courier New"/>
        <family val="3"/>
      </rPr>
      <t>1</t>
    </r>
    <r>
      <rPr>
        <sz val="18"/>
        <rFont val="宋体"/>
        <family val="3"/>
        <charset val="134"/>
      </rPr>
      <t>日到</t>
    </r>
    <r>
      <rPr>
        <sz val="18"/>
        <rFont val="Courier New"/>
        <family val="3"/>
      </rPr>
      <t>12</t>
    </r>
    <r>
      <rPr>
        <sz val="18"/>
        <rFont val="宋体"/>
        <family val="3"/>
        <charset val="134"/>
      </rPr>
      <t>月</t>
    </r>
    <r>
      <rPr>
        <sz val="18"/>
        <rFont val="Courier New"/>
        <family val="3"/>
      </rPr>
      <t>31</t>
    </r>
    <r>
      <rPr>
        <sz val="18"/>
        <rFont val="宋体"/>
        <family val="3"/>
        <charset val="134"/>
      </rPr>
      <t>日；</t>
    </r>
  </si>
  <si>
    <r>
      <t>2.“</t>
    </r>
    <r>
      <rPr>
        <sz val="18"/>
        <rFont val="宋体"/>
        <family val="3"/>
        <charset val="134"/>
      </rPr>
      <t>车龄</t>
    </r>
    <r>
      <rPr>
        <sz val="18"/>
        <rFont val="Courier New"/>
        <family val="3"/>
      </rPr>
      <t>”</t>
    </r>
    <r>
      <rPr>
        <sz val="18"/>
        <rFont val="宋体"/>
        <family val="3"/>
        <charset val="134"/>
      </rPr>
      <t>填写车辆自首次登记之日至填报时的年数；</t>
    </r>
  </si>
  <si>
    <r>
      <t>3.“</t>
    </r>
    <r>
      <rPr>
        <sz val="18"/>
        <rFont val="宋体"/>
        <family val="3"/>
        <charset val="134"/>
      </rPr>
      <t>燃料类型</t>
    </r>
    <r>
      <rPr>
        <sz val="18"/>
        <rFont val="Courier New"/>
        <family val="3"/>
      </rPr>
      <t>”</t>
    </r>
    <r>
      <rPr>
        <sz val="18"/>
        <rFont val="宋体"/>
        <family val="3"/>
        <charset val="134"/>
      </rPr>
      <t>主要分为以下几类：汽油、柴油、</t>
    </r>
    <r>
      <rPr>
        <sz val="18"/>
        <rFont val="Courier New"/>
        <family val="3"/>
      </rPr>
      <t>LPG</t>
    </r>
    <r>
      <rPr>
        <sz val="18"/>
        <rFont val="宋体"/>
        <family val="3"/>
        <charset val="134"/>
      </rPr>
      <t>、天然气、双燃料（分品种油品和</t>
    </r>
    <r>
      <rPr>
        <sz val="18"/>
        <rFont val="Courier New"/>
        <family val="3"/>
      </rPr>
      <t>LPG\</t>
    </r>
    <r>
      <rPr>
        <sz val="18"/>
        <rFont val="宋体"/>
        <family val="3"/>
        <charset val="134"/>
      </rPr>
      <t>天然气）、混合动力</t>
    </r>
    <r>
      <rPr>
        <sz val="18"/>
        <rFont val="Courier New"/>
        <family val="3"/>
      </rPr>
      <t>(</t>
    </r>
    <r>
      <rPr>
        <sz val="18"/>
        <rFont val="宋体"/>
        <family val="3"/>
        <charset val="134"/>
      </rPr>
      <t>电和分品种油品</t>
    </r>
    <r>
      <rPr>
        <sz val="18"/>
        <rFont val="Courier New"/>
        <family val="3"/>
      </rPr>
      <t>)</t>
    </r>
    <r>
      <rPr>
        <sz val="18"/>
        <rFont val="宋体"/>
        <family val="3"/>
        <charset val="134"/>
      </rPr>
      <t>、纯电动等；</t>
    </r>
  </si>
  <si>
    <r>
      <t>4.“</t>
    </r>
    <r>
      <rPr>
        <sz val="18"/>
        <rFont val="宋体"/>
        <family val="3"/>
        <charset val="134"/>
      </rPr>
      <t>变更情况</t>
    </r>
    <r>
      <rPr>
        <sz val="18"/>
        <rFont val="Courier New"/>
        <family val="3"/>
      </rPr>
      <t>”</t>
    </r>
    <r>
      <rPr>
        <sz val="18"/>
        <rFont val="宋体"/>
        <family val="3"/>
        <charset val="134"/>
      </rPr>
      <t>按照车辆实际情况填写</t>
    </r>
    <r>
      <rPr>
        <sz val="18"/>
        <rFont val="Courier New"/>
        <family val="3"/>
      </rPr>
      <t>“</t>
    </r>
    <r>
      <rPr>
        <sz val="18"/>
        <rFont val="宋体"/>
        <family val="3"/>
        <charset val="134"/>
      </rPr>
      <t>新购置</t>
    </r>
    <r>
      <rPr>
        <sz val="18"/>
        <rFont val="Courier New"/>
        <family val="3"/>
      </rPr>
      <t>”</t>
    </r>
    <r>
      <rPr>
        <sz val="18"/>
        <rFont val="宋体"/>
        <family val="3"/>
        <charset val="134"/>
      </rPr>
      <t>、</t>
    </r>
    <r>
      <rPr>
        <sz val="18"/>
        <rFont val="Courier New"/>
        <family val="3"/>
      </rPr>
      <t>“</t>
    </r>
    <r>
      <rPr>
        <sz val="18"/>
        <rFont val="宋体"/>
        <family val="3"/>
        <charset val="134"/>
      </rPr>
      <t>过户转入</t>
    </r>
    <r>
      <rPr>
        <sz val="18"/>
        <rFont val="Courier New"/>
        <family val="3"/>
      </rPr>
      <t>”</t>
    </r>
    <r>
      <rPr>
        <sz val="18"/>
        <rFont val="宋体"/>
        <family val="3"/>
        <charset val="134"/>
      </rPr>
      <t>、</t>
    </r>
    <r>
      <rPr>
        <sz val="18"/>
        <rFont val="Courier New"/>
        <family val="3"/>
      </rPr>
      <t>“</t>
    </r>
    <r>
      <rPr>
        <sz val="18"/>
        <rFont val="宋体"/>
        <family val="3"/>
        <charset val="134"/>
      </rPr>
      <t>停运</t>
    </r>
    <r>
      <rPr>
        <sz val="18"/>
        <rFont val="Courier New"/>
        <family val="3"/>
      </rPr>
      <t>”</t>
    </r>
    <r>
      <rPr>
        <sz val="18"/>
        <rFont val="宋体"/>
        <family val="3"/>
        <charset val="134"/>
      </rPr>
      <t>、</t>
    </r>
    <r>
      <rPr>
        <sz val="18"/>
        <rFont val="Courier New"/>
        <family val="3"/>
      </rPr>
      <t>“</t>
    </r>
    <r>
      <rPr>
        <sz val="18"/>
        <rFont val="宋体"/>
        <family val="3"/>
        <charset val="134"/>
      </rPr>
      <t>恢复运营</t>
    </r>
    <r>
      <rPr>
        <sz val="18"/>
        <rFont val="Courier New"/>
        <family val="3"/>
      </rPr>
      <t>”</t>
    </r>
    <r>
      <rPr>
        <sz val="18"/>
        <rFont val="宋体"/>
        <family val="3"/>
        <charset val="134"/>
      </rPr>
      <t>、</t>
    </r>
    <r>
      <rPr>
        <sz val="18"/>
        <rFont val="Courier New"/>
        <family val="3"/>
      </rPr>
      <t>“</t>
    </r>
    <r>
      <rPr>
        <sz val="18"/>
        <rFont val="宋体"/>
        <family val="3"/>
        <charset val="134"/>
      </rPr>
      <t>过户转出</t>
    </r>
    <r>
      <rPr>
        <sz val="18"/>
        <rFont val="Courier New"/>
        <family val="3"/>
      </rPr>
      <t>”</t>
    </r>
    <r>
      <rPr>
        <sz val="18"/>
        <rFont val="宋体"/>
        <family val="3"/>
        <charset val="134"/>
      </rPr>
      <t>、</t>
    </r>
    <r>
      <rPr>
        <sz val="18"/>
        <rFont val="Courier New"/>
        <family val="3"/>
      </rPr>
      <t>“</t>
    </r>
    <r>
      <rPr>
        <sz val="18"/>
        <rFont val="宋体"/>
        <family val="3"/>
        <charset val="134"/>
      </rPr>
      <t>报废</t>
    </r>
    <r>
      <rPr>
        <sz val="18"/>
        <rFont val="Courier New"/>
        <family val="3"/>
      </rPr>
      <t>”</t>
    </r>
    <r>
      <rPr>
        <sz val="18"/>
        <rFont val="宋体"/>
        <family val="3"/>
        <charset val="134"/>
      </rPr>
      <t>、</t>
    </r>
    <r>
      <rPr>
        <sz val="18"/>
        <rFont val="Courier New"/>
        <family val="3"/>
      </rPr>
      <t>“</t>
    </r>
    <r>
      <rPr>
        <sz val="18"/>
        <rFont val="宋体"/>
        <family val="3"/>
        <charset val="134"/>
      </rPr>
      <t>无变更</t>
    </r>
    <r>
      <rPr>
        <sz val="18"/>
        <rFont val="Courier New"/>
        <family val="3"/>
      </rPr>
      <t>”</t>
    </r>
    <r>
      <rPr>
        <sz val="18"/>
        <rFont val="宋体"/>
        <family val="3"/>
        <charset val="134"/>
      </rPr>
      <t>；</t>
    </r>
  </si>
  <si>
    <r>
      <t>5.“</t>
    </r>
    <r>
      <rPr>
        <sz val="18"/>
        <rFont val="宋体"/>
        <family val="3"/>
        <charset val="134"/>
      </rPr>
      <t>实际运营天数</t>
    </r>
    <r>
      <rPr>
        <sz val="18"/>
        <rFont val="Courier New"/>
        <family val="3"/>
      </rPr>
      <t>”</t>
    </r>
    <r>
      <rPr>
        <sz val="18"/>
        <rFont val="宋体"/>
        <family val="3"/>
        <charset val="134"/>
      </rPr>
      <t>填写车辆在本年度实际运营的天数。</t>
    </r>
  </si>
  <si>
    <t>附件2</t>
  </si>
  <si>
    <t>2023年度农村道路客运费改税补贴申报个体汇总表</t>
  </si>
  <si>
    <t>填报单位（盖章）：</t>
  </si>
  <si>
    <t>填报日期：</t>
  </si>
  <si>
    <t>地市</t>
  </si>
  <si>
    <t>县(市、区)</t>
  </si>
  <si>
    <t>总车辆（辆）</t>
  </si>
  <si>
    <t>座位数（座）</t>
  </si>
  <si>
    <t>车辆系数座位数（座）</t>
  </si>
  <si>
    <t>全年行驶里程（公里）</t>
  </si>
  <si>
    <t>-</t>
  </si>
  <si>
    <t>变更
时间</t>
  </si>
  <si>
    <t>车辆
型号</t>
  </si>
  <si>
    <t>车龄(年)</t>
  </si>
  <si>
    <t>燃料类型</t>
  </si>
  <si>
    <t>附件5</t>
  </si>
  <si>
    <t>所属企业</t>
  </si>
  <si>
    <t>发放金额</t>
  </si>
  <si>
    <t>车辆系数</t>
  </si>
  <si>
    <t>全年行驶里程
（公里）</t>
  </si>
  <si>
    <t>附件6</t>
  </si>
  <si>
    <t>在营车辆（辆）</t>
  </si>
  <si>
    <t>系数车辆数（辆）</t>
  </si>
  <si>
    <t>附件7</t>
  </si>
  <si>
    <t>填报单位：                                                                                                 日期：</t>
  </si>
  <si>
    <t>企业名称</t>
  </si>
  <si>
    <t>所属县市</t>
  </si>
  <si>
    <t>年度</t>
  </si>
  <si>
    <t>车牌号</t>
  </si>
  <si>
    <t>标台数</t>
  </si>
  <si>
    <t>运营月数</t>
  </si>
  <si>
    <t>系数标台数</t>
  </si>
  <si>
    <t>备注
（是否为新能源）</t>
  </si>
  <si>
    <t>附件8</t>
  </si>
  <si>
    <t>车辆数</t>
  </si>
  <si>
    <t>备注</t>
  </si>
  <si>
    <t>双清区</t>
  </si>
  <si>
    <t>石桥街道</t>
  </si>
  <si>
    <t>邵阳市蓝天客运有限公司</t>
  </si>
  <si>
    <t>出租车司机</t>
  </si>
  <si>
    <t>非资金发放业务</t>
  </si>
  <si>
    <t>资金发放业务</t>
  </si>
  <si>
    <t>2024年度出租汽车费改税补贴申报明细表</t>
    <phoneticPr fontId="35" type="noConversion"/>
  </si>
  <si>
    <t>2024年度出租汽车费改税补贴申报汇总表</t>
    <phoneticPr fontId="35" type="noConversion"/>
  </si>
  <si>
    <t>2024年度新能源公交运营补贴申报明细表</t>
    <phoneticPr fontId="35" type="noConversion"/>
  </si>
  <si>
    <t>2024年度新能源公交运营补贴申报汇总表</t>
    <phoneticPr fontId="35" type="noConversion"/>
  </si>
  <si>
    <t>1</t>
    <phoneticPr fontId="35" type="noConversion"/>
  </si>
  <si>
    <t>邵阳市三维出租车有限公司</t>
    <phoneticPr fontId="35" type="noConversion"/>
  </si>
  <si>
    <t>430503500550</t>
  </si>
  <si>
    <t>4350026096735</t>
  </si>
  <si>
    <t>湘EX0888</t>
  </si>
  <si>
    <t>桑塔纳</t>
  </si>
  <si>
    <t>SVW71512GF</t>
  </si>
  <si>
    <t>汽油</t>
  </si>
  <si>
    <t>无变更</t>
  </si>
  <si>
    <t>2</t>
  </si>
  <si>
    <t>430503500475</t>
  </si>
  <si>
    <t>4390023428794</t>
  </si>
  <si>
    <t>湘EX0908</t>
  </si>
  <si>
    <t>捷达</t>
  </si>
  <si>
    <t>FV7160FBMBC</t>
  </si>
  <si>
    <t>双燃料</t>
  </si>
  <si>
    <t>3</t>
  </si>
  <si>
    <t>430501502936</t>
  </si>
  <si>
    <t>4370019293377</t>
  </si>
  <si>
    <t>湘EX1690</t>
  </si>
  <si>
    <t>4</t>
  </si>
  <si>
    <t>430501502908</t>
  </si>
  <si>
    <t>4340019304214</t>
  </si>
  <si>
    <t>湘EX1715</t>
  </si>
  <si>
    <t>5</t>
  </si>
  <si>
    <t>430503500411</t>
  </si>
  <si>
    <t>4300019227795</t>
  </si>
  <si>
    <t>湘EX1717</t>
  </si>
  <si>
    <t>SVW71612CH</t>
  </si>
  <si>
    <t>6</t>
  </si>
  <si>
    <t>430501502904</t>
  </si>
  <si>
    <t>4380019187219</t>
  </si>
  <si>
    <t>湘EX1726</t>
  </si>
  <si>
    <t>7</t>
  </si>
  <si>
    <t>430503500340</t>
  </si>
  <si>
    <t>4320019280110</t>
  </si>
  <si>
    <t>湘EX1735</t>
  </si>
  <si>
    <t>8</t>
  </si>
  <si>
    <t>430503500437</t>
  </si>
  <si>
    <t>4350019191667</t>
  </si>
  <si>
    <t>湘EX1839</t>
  </si>
  <si>
    <t>9</t>
  </si>
  <si>
    <t>430503500418</t>
  </si>
  <si>
    <t>4350019227879</t>
  </si>
  <si>
    <t>湘EX1909</t>
  </si>
  <si>
    <t>10</t>
  </si>
  <si>
    <t>430500300079</t>
  </si>
  <si>
    <t>4340021051506</t>
  </si>
  <si>
    <t>湘EX1910</t>
  </si>
  <si>
    <t>11</t>
  </si>
  <si>
    <t>430503500407</t>
  </si>
  <si>
    <t>4300021051606</t>
  </si>
  <si>
    <t>湘EX2209</t>
  </si>
  <si>
    <t>12</t>
  </si>
  <si>
    <t>430503500427</t>
  </si>
  <si>
    <t>4320021051510</t>
  </si>
  <si>
    <t>湘EX2235</t>
  </si>
  <si>
    <t>13</t>
  </si>
  <si>
    <t>430503500451</t>
  </si>
  <si>
    <t>4340021051240</t>
  </si>
  <si>
    <t>湘EX2241</t>
  </si>
  <si>
    <t>14</t>
  </si>
  <si>
    <t>430503500445</t>
  </si>
  <si>
    <t>4340021051232</t>
  </si>
  <si>
    <t>湘EX2345</t>
  </si>
  <si>
    <t>15</t>
  </si>
  <si>
    <t>430503500438</t>
  </si>
  <si>
    <t>4390019191651</t>
  </si>
  <si>
    <t>湘EX2348</t>
  </si>
  <si>
    <t>16</t>
  </si>
  <si>
    <t>430503500416</t>
  </si>
  <si>
    <t>4380019277798</t>
  </si>
  <si>
    <t>湘EX2351</t>
  </si>
  <si>
    <t>17</t>
  </si>
  <si>
    <t>430500300073</t>
  </si>
  <si>
    <t>4330019191671</t>
  </si>
  <si>
    <t>湘EX2352</t>
  </si>
  <si>
    <t>18</t>
  </si>
  <si>
    <t>430500300075</t>
  </si>
  <si>
    <t>4300019294138</t>
  </si>
  <si>
    <t>湘EX2353</t>
  </si>
  <si>
    <t>19</t>
  </si>
  <si>
    <t>430503500417</t>
  </si>
  <si>
    <t>4360019227775</t>
  </si>
  <si>
    <t>湘EX2359</t>
  </si>
  <si>
    <t>20</t>
  </si>
  <si>
    <t>430500300090</t>
  </si>
  <si>
    <t>4350019277594</t>
  </si>
  <si>
    <t>湘EX2366</t>
  </si>
  <si>
    <t>21</t>
  </si>
  <si>
    <t>430500300070</t>
  </si>
  <si>
    <t>4340019227857</t>
  </si>
  <si>
    <t>湘EX2369</t>
  </si>
  <si>
    <t>22</t>
  </si>
  <si>
    <t>430503500433</t>
  </si>
  <si>
    <t>4310021051541</t>
  </si>
  <si>
    <t>湘EX2372</t>
  </si>
  <si>
    <t>23</t>
  </si>
  <si>
    <t>430500300164</t>
  </si>
  <si>
    <t>4320019227861</t>
  </si>
  <si>
    <t>湘EX2376</t>
  </si>
  <si>
    <t>24</t>
  </si>
  <si>
    <t>430503500389</t>
  </si>
  <si>
    <t>4390019279672</t>
  </si>
  <si>
    <t>湘EX2378</t>
  </si>
  <si>
    <t>25</t>
  </si>
  <si>
    <t>430503500426</t>
  </si>
  <si>
    <t>4380019294142</t>
  </si>
  <si>
    <t>湘EX2381</t>
  </si>
  <si>
    <t>26</t>
  </si>
  <si>
    <t>430500300094</t>
  </si>
  <si>
    <t>4350019293381</t>
  </si>
  <si>
    <t>湘EX2382</t>
  </si>
  <si>
    <t>27</t>
  </si>
  <si>
    <t>430501502970</t>
  </si>
  <si>
    <t>4310019294129</t>
  </si>
  <si>
    <t>湘EX2387</t>
  </si>
  <si>
    <t>28</t>
  </si>
  <si>
    <t>430503500365</t>
  </si>
  <si>
    <t>4310019247426</t>
  </si>
  <si>
    <t>湘EX2389</t>
  </si>
  <si>
    <t>29</t>
  </si>
  <si>
    <t>430503500408</t>
  </si>
  <si>
    <t>4370021051656</t>
  </si>
  <si>
    <t>湘EX2392</t>
  </si>
  <si>
    <t>30</t>
  </si>
  <si>
    <t>430503500464</t>
  </si>
  <si>
    <t>4370019191774</t>
  </si>
  <si>
    <t>湘EX2395</t>
  </si>
  <si>
    <t>31</t>
  </si>
  <si>
    <t>430503500390</t>
  </si>
  <si>
    <t>4300019279668</t>
  </si>
  <si>
    <t>湘EX2396</t>
  </si>
  <si>
    <t>32</t>
  </si>
  <si>
    <t>430501502957</t>
  </si>
  <si>
    <t>43X0019279856</t>
  </si>
  <si>
    <t>湘EX2397</t>
  </si>
  <si>
    <t>33</t>
  </si>
  <si>
    <t>430500300091</t>
  </si>
  <si>
    <t>4390019279584</t>
  </si>
  <si>
    <t>湘EX2398</t>
  </si>
  <si>
    <t>34</t>
  </si>
  <si>
    <t>430500300174</t>
  </si>
  <si>
    <t>4380021065438</t>
  </si>
  <si>
    <t>湘EX2399</t>
  </si>
  <si>
    <t>35</t>
  </si>
  <si>
    <t>430503500335</t>
  </si>
  <si>
    <t>4320019187919</t>
  </si>
  <si>
    <t>湘EX2676</t>
  </si>
  <si>
    <t>36</t>
  </si>
  <si>
    <t>430503500336</t>
  </si>
  <si>
    <t>43X0019187915</t>
  </si>
  <si>
    <t>湘EX2678</t>
  </si>
  <si>
    <t>37</t>
  </si>
  <si>
    <t>430501502923</t>
  </si>
  <si>
    <t>43X0019280960</t>
  </si>
  <si>
    <t>湘EX2680</t>
  </si>
  <si>
    <t>38</t>
  </si>
  <si>
    <t>430503500400</t>
  </si>
  <si>
    <t>4360019279849</t>
  </si>
  <si>
    <t>湘EX2681</t>
  </si>
  <si>
    <t>39</t>
  </si>
  <si>
    <t>430503500374</t>
  </si>
  <si>
    <t>4320019277661</t>
  </si>
  <si>
    <t>湘EX2682</t>
  </si>
  <si>
    <t>40</t>
  </si>
  <si>
    <t>430503500425</t>
  </si>
  <si>
    <t>4390021051548</t>
  </si>
  <si>
    <t>湘EX2683</t>
  </si>
  <si>
    <t>41</t>
  </si>
  <si>
    <t>430501502937</t>
  </si>
  <si>
    <t>4330019293382</t>
  </si>
  <si>
    <t>湘EX2685</t>
  </si>
  <si>
    <t>42</t>
  </si>
  <si>
    <t>430503500343</t>
  </si>
  <si>
    <t>4300019303840</t>
  </si>
  <si>
    <t>湘EX2686</t>
  </si>
  <si>
    <t>43</t>
  </si>
  <si>
    <t>430501502928</t>
  </si>
  <si>
    <t>4380019247876</t>
  </si>
  <si>
    <t>湘EX2687</t>
  </si>
  <si>
    <t>44</t>
  </si>
  <si>
    <t>430503500393</t>
  </si>
  <si>
    <t>4300019277970</t>
  </si>
  <si>
    <t>湘EX2688</t>
  </si>
  <si>
    <t>45</t>
  </si>
  <si>
    <t>430501502919</t>
  </si>
  <si>
    <t>4390019280689</t>
  </si>
  <si>
    <t>湘EX2689</t>
  </si>
  <si>
    <t>46</t>
  </si>
  <si>
    <t>430503500414</t>
  </si>
  <si>
    <t>4330019277824</t>
  </si>
  <si>
    <t>湘EX2690</t>
  </si>
  <si>
    <t>47</t>
  </si>
  <si>
    <t>430503500452</t>
  </si>
  <si>
    <t>4310021051189</t>
  </si>
  <si>
    <t>湘EX2691</t>
  </si>
  <si>
    <t>48</t>
  </si>
  <si>
    <t>430503500354</t>
  </si>
  <si>
    <t>4360019247880</t>
  </si>
  <si>
    <t>湘EX2692</t>
  </si>
  <si>
    <t>49</t>
  </si>
  <si>
    <t>430503500413</t>
  </si>
  <si>
    <t>4320019277790</t>
  </si>
  <si>
    <t>湘EX2696</t>
  </si>
  <si>
    <t>50</t>
  </si>
  <si>
    <t>430501505922</t>
  </si>
  <si>
    <t>4350019280968</t>
  </si>
  <si>
    <t>湘EX2697</t>
  </si>
  <si>
    <t>51</t>
  </si>
  <si>
    <t>430503500387</t>
  </si>
  <si>
    <t>4360019277981</t>
  </si>
  <si>
    <t>湘EX2698</t>
  </si>
  <si>
    <t>52</t>
  </si>
  <si>
    <t>430503500391</t>
  </si>
  <si>
    <t>4340019279683</t>
  </si>
  <si>
    <t>湘EX2699</t>
  </si>
  <si>
    <t>53</t>
  </si>
  <si>
    <t>430503500431</t>
  </si>
  <si>
    <t>4390021051509</t>
  </si>
  <si>
    <t>湘EX2700</t>
  </si>
  <si>
    <t>54</t>
  </si>
  <si>
    <t>430503500432</t>
  </si>
  <si>
    <t>4300021051504</t>
  </si>
  <si>
    <t>湘EX2701</t>
  </si>
  <si>
    <t>55</t>
  </si>
  <si>
    <t>430503500415</t>
  </si>
  <si>
    <t>4380019227791</t>
  </si>
  <si>
    <t>湘EX2702</t>
  </si>
  <si>
    <t>56</t>
  </si>
  <si>
    <t>430503500392</t>
  </si>
  <si>
    <t>4360019279679</t>
  </si>
  <si>
    <t>湘EX2706</t>
  </si>
  <si>
    <t>57</t>
  </si>
  <si>
    <t>430503500388</t>
  </si>
  <si>
    <t>4350019277598</t>
  </si>
  <si>
    <t>湘EX2707</t>
  </si>
  <si>
    <t>58</t>
  </si>
  <si>
    <t>430503500373</t>
  </si>
  <si>
    <t>4360019277687</t>
  </si>
  <si>
    <t>湘EX2708</t>
  </si>
  <si>
    <t>59</t>
  </si>
  <si>
    <t>430501502927</t>
  </si>
  <si>
    <t>43X0019247696</t>
  </si>
  <si>
    <t>湘EX2709</t>
  </si>
  <si>
    <t>60</t>
  </si>
  <si>
    <t>430501502955</t>
  </si>
  <si>
    <t>4380019279910</t>
  </si>
  <si>
    <t>湘EX2711</t>
  </si>
  <si>
    <t>61</t>
  </si>
  <si>
    <t>430503500444</t>
  </si>
  <si>
    <t>43X0021051248</t>
  </si>
  <si>
    <t>湘EX2767</t>
  </si>
  <si>
    <t>62</t>
  </si>
  <si>
    <t>430501502995</t>
  </si>
  <si>
    <t>4380021065455</t>
  </si>
  <si>
    <t>湘EX2768</t>
  </si>
  <si>
    <t>63</t>
  </si>
  <si>
    <t>430501502996</t>
  </si>
  <si>
    <t>4350021065451</t>
  </si>
  <si>
    <t>湘EX2769</t>
  </si>
  <si>
    <t>64</t>
  </si>
  <si>
    <t>430501502991</t>
  </si>
  <si>
    <t>4350021065442</t>
  </si>
  <si>
    <t>湘EX2770</t>
  </si>
  <si>
    <t>65</t>
  </si>
  <si>
    <t>430503500455</t>
  </si>
  <si>
    <t>4310021051306</t>
  </si>
  <si>
    <t>湘EX2829</t>
  </si>
  <si>
    <t>66</t>
  </si>
  <si>
    <t>430503500412</t>
  </si>
  <si>
    <t>4310019277832</t>
  </si>
  <si>
    <t>湘EX2832</t>
  </si>
  <si>
    <t>67</t>
  </si>
  <si>
    <t>430501502989</t>
  </si>
  <si>
    <t>43X0021051310</t>
  </si>
  <si>
    <t>湘EX2900</t>
  </si>
  <si>
    <t>68</t>
  </si>
  <si>
    <t>430501502974</t>
  </si>
  <si>
    <t>4360019191675</t>
  </si>
  <si>
    <t>湘EX2967</t>
  </si>
  <si>
    <t>69</t>
  </si>
  <si>
    <t>430503500579</t>
  </si>
  <si>
    <t>4300026101158</t>
  </si>
  <si>
    <t>湘EX2973</t>
  </si>
  <si>
    <t>70</t>
  </si>
  <si>
    <t>430503500582</t>
  </si>
  <si>
    <t>4390026101176</t>
  </si>
  <si>
    <t>湘EX3012</t>
  </si>
  <si>
    <t>71</t>
  </si>
  <si>
    <t>430503500669</t>
  </si>
  <si>
    <t>4370026447310</t>
  </si>
  <si>
    <t>湘EX3088</t>
  </si>
  <si>
    <t>72</t>
  </si>
  <si>
    <t>430501503140</t>
  </si>
  <si>
    <t>4340026499158</t>
  </si>
  <si>
    <t>湘EX3309</t>
  </si>
  <si>
    <t>73</t>
  </si>
  <si>
    <t>430503500581</t>
  </si>
  <si>
    <t>4390026101162</t>
  </si>
  <si>
    <t>湘EX3320</t>
  </si>
  <si>
    <t>74</t>
  </si>
  <si>
    <t>430503500434</t>
  </si>
  <si>
    <t>4310019191672</t>
  </si>
  <si>
    <t>湘EX5355</t>
  </si>
  <si>
    <t>75</t>
  </si>
  <si>
    <t>430503500557</t>
  </si>
  <si>
    <t>4350026096993</t>
  </si>
  <si>
    <t>湘EX5369</t>
  </si>
  <si>
    <t>76</t>
  </si>
  <si>
    <t>430503500435</t>
  </si>
  <si>
    <t>4330019191668</t>
  </si>
  <si>
    <t>湘EX5779</t>
  </si>
  <si>
    <t>77</t>
  </si>
  <si>
    <t>430503500619</t>
  </si>
  <si>
    <t>4350026467044</t>
  </si>
  <si>
    <t>湘EX5987</t>
  </si>
  <si>
    <t>78</t>
  </si>
  <si>
    <t>430501503139</t>
  </si>
  <si>
    <t>4340026499154</t>
  </si>
  <si>
    <t>湘EX6081</t>
  </si>
  <si>
    <t>79</t>
  </si>
  <si>
    <t>430503500461</t>
  </si>
  <si>
    <t>4340019191760</t>
  </si>
  <si>
    <t>湘EX6601</t>
  </si>
  <si>
    <t>80</t>
  </si>
  <si>
    <t>430503500447</t>
  </si>
  <si>
    <t>43X0021051244</t>
  </si>
  <si>
    <t>湘EX6636</t>
  </si>
  <si>
    <t>81</t>
  </si>
  <si>
    <t>430501502985</t>
  </si>
  <si>
    <t>4360021065369</t>
  </si>
  <si>
    <t>湘EX6645</t>
  </si>
  <si>
    <t>82</t>
  </si>
  <si>
    <t>430503500446</t>
  </si>
  <si>
    <t>4390021051185</t>
  </si>
  <si>
    <t>湘EX6663</t>
  </si>
  <si>
    <t>83</t>
  </si>
  <si>
    <t>430503500441</t>
  </si>
  <si>
    <t>4380021051860</t>
  </si>
  <si>
    <t>湘EX6685</t>
  </si>
  <si>
    <t>84</t>
  </si>
  <si>
    <t>430501502968</t>
  </si>
  <si>
    <t>43X0019294133</t>
  </si>
  <si>
    <t>湘EX6797</t>
  </si>
  <si>
    <t>85</t>
  </si>
  <si>
    <t>430503500623</t>
  </si>
  <si>
    <t>4300026498966</t>
  </si>
  <si>
    <t>湘EX6801</t>
  </si>
  <si>
    <t>86</t>
  </si>
  <si>
    <t>430503500620</t>
  </si>
  <si>
    <t>4350026467048</t>
  </si>
  <si>
    <t>湘EX6802</t>
  </si>
  <si>
    <t>87</t>
  </si>
  <si>
    <t>430501502987</t>
  </si>
  <si>
    <t>4390021051252</t>
  </si>
  <si>
    <t>湘EX6819</t>
  </si>
  <si>
    <t>88</t>
  </si>
  <si>
    <t>430503500448</t>
  </si>
  <si>
    <t>4310021051256</t>
  </si>
  <si>
    <t>湘EX6860</t>
  </si>
  <si>
    <t>89</t>
  </si>
  <si>
    <t>430501502988</t>
  </si>
  <si>
    <t>湘EX6867</t>
  </si>
  <si>
    <t>90</t>
  </si>
  <si>
    <t>430503500462</t>
  </si>
  <si>
    <t>4350021065395</t>
  </si>
  <si>
    <t>湘EX6875</t>
  </si>
  <si>
    <t>91</t>
  </si>
  <si>
    <t>430503500454</t>
  </si>
  <si>
    <t>4370021051298</t>
  </si>
  <si>
    <t>湘EX6885</t>
  </si>
  <si>
    <t>92</t>
  </si>
  <si>
    <t>430501503104</t>
  </si>
  <si>
    <t>4380023549649</t>
  </si>
  <si>
    <t>湘EX6890</t>
  </si>
  <si>
    <t>93</t>
  </si>
  <si>
    <t>430501502986</t>
  </si>
  <si>
    <t>43X0021051260</t>
  </si>
  <si>
    <t>湘EX6900</t>
  </si>
  <si>
    <t>94</t>
  </si>
  <si>
    <t>430503500584</t>
  </si>
  <si>
    <t>4300026101154</t>
  </si>
  <si>
    <t>湘EX6910</t>
  </si>
  <si>
    <t>95</t>
  </si>
  <si>
    <t>430503500578</t>
  </si>
  <si>
    <t>4370026101180</t>
  </si>
  <si>
    <t>湘EX6912</t>
  </si>
  <si>
    <t>96</t>
  </si>
  <si>
    <t>430503500410</t>
  </si>
  <si>
    <t>4330019227771</t>
  </si>
  <si>
    <t>湘EX6936</t>
  </si>
  <si>
    <t>97</t>
  </si>
  <si>
    <t>430501502993</t>
  </si>
  <si>
    <t>4380021065434</t>
  </si>
  <si>
    <t>湘EX6978</t>
  </si>
  <si>
    <t>98</t>
  </si>
  <si>
    <t>430501502994</t>
  </si>
  <si>
    <t>4360021065447</t>
  </si>
  <si>
    <t>湘EX6979</t>
  </si>
  <si>
    <t>99</t>
  </si>
  <si>
    <t>4390021051302</t>
  </si>
  <si>
    <t>湘EX6986</t>
  </si>
  <si>
    <t>100</t>
  </si>
  <si>
    <t>430503500442</t>
  </si>
  <si>
    <t>4330021051868</t>
  </si>
  <si>
    <t>湘EX6995</t>
  </si>
  <si>
    <t>101</t>
  </si>
  <si>
    <t>430503500449</t>
  </si>
  <si>
    <t>4370021051236</t>
  </si>
  <si>
    <t>湘EX7277</t>
  </si>
  <si>
    <t>102</t>
  </si>
  <si>
    <t>430503500606</t>
  </si>
  <si>
    <t>43X0026498569</t>
  </si>
  <si>
    <t>湘EX7355</t>
  </si>
  <si>
    <t>103</t>
  </si>
  <si>
    <t>430503500436</t>
  </si>
  <si>
    <t>4340019191676</t>
  </si>
  <si>
    <t>湘EX7377</t>
  </si>
  <si>
    <t>104</t>
  </si>
  <si>
    <t>430503500476</t>
  </si>
  <si>
    <t>4390023428798</t>
  </si>
  <si>
    <t>湘EX7386</t>
  </si>
  <si>
    <t>105</t>
  </si>
  <si>
    <t>430503500430</t>
  </si>
  <si>
    <t>43X0021051503</t>
  </si>
  <si>
    <t>湘EX7598</t>
  </si>
  <si>
    <t>106</t>
  </si>
  <si>
    <t>430503500443</t>
  </si>
  <si>
    <t>4330021051864</t>
  </si>
  <si>
    <t>湘EX7758</t>
  </si>
  <si>
    <t>107</t>
  </si>
  <si>
    <t>430503500647</t>
  </si>
  <si>
    <t>4340028509205</t>
  </si>
  <si>
    <t>湘EX7995</t>
  </si>
  <si>
    <t>108</t>
  </si>
  <si>
    <t>430503500450</t>
  </si>
  <si>
    <t>4360021051181</t>
  </si>
  <si>
    <t>湘EX7996</t>
  </si>
  <si>
    <t>109</t>
  </si>
  <si>
    <t>430503500591</t>
  </si>
  <si>
    <t>4330026101424</t>
  </si>
  <si>
    <t>湘EX8306</t>
  </si>
  <si>
    <t>110</t>
  </si>
  <si>
    <t>430503500532</t>
  </si>
  <si>
    <t>4300026116601</t>
  </si>
  <si>
    <t>湘EX8385</t>
  </si>
  <si>
    <t>111</t>
  </si>
  <si>
    <t>430503500638</t>
  </si>
  <si>
    <t>4330028523257</t>
  </si>
  <si>
    <t>湘EX8399</t>
  </si>
  <si>
    <t>112</t>
  </si>
  <si>
    <t>430501502984</t>
  </si>
  <si>
    <t>4350021065381</t>
  </si>
  <si>
    <t>湘EX8728</t>
  </si>
  <si>
    <t>113</t>
  </si>
  <si>
    <t>430501502990</t>
  </si>
  <si>
    <t>4340021065373</t>
  </si>
  <si>
    <t>湘EX8738</t>
  </si>
  <si>
    <t>114</t>
  </si>
  <si>
    <t>430503500605</t>
  </si>
  <si>
    <t>4350026498535</t>
  </si>
  <si>
    <t>湘EX8903</t>
  </si>
  <si>
    <t>115</t>
  </si>
  <si>
    <t>430503500495</t>
  </si>
  <si>
    <t>4370023472044</t>
  </si>
  <si>
    <t>湘EX8926</t>
  </si>
  <si>
    <t>116</t>
  </si>
  <si>
    <t>430503500496</t>
  </si>
  <si>
    <t>4360023472309</t>
  </si>
  <si>
    <t>湘EX8978</t>
  </si>
  <si>
    <t>117</t>
  </si>
  <si>
    <t>430503500463</t>
  </si>
  <si>
    <t>4370021065377</t>
  </si>
  <si>
    <t>湘EX9008</t>
  </si>
  <si>
    <t>118</t>
  </si>
  <si>
    <t>430503500409</t>
  </si>
  <si>
    <t>4350021051494</t>
  </si>
  <si>
    <t>湘EX9019</t>
  </si>
  <si>
    <t>119</t>
  </si>
  <si>
    <t>430503500607</t>
  </si>
  <si>
    <t>4380026498573</t>
  </si>
  <si>
    <t>湘EX9062</t>
  </si>
  <si>
    <t>120</t>
  </si>
  <si>
    <t>430501503155</t>
  </si>
  <si>
    <t>4340026522632</t>
  </si>
  <si>
    <t>湘EX9100</t>
  </si>
  <si>
    <t>121</t>
  </si>
  <si>
    <t>430503500513</t>
  </si>
  <si>
    <t>4350023548293</t>
  </si>
  <si>
    <t>湘EX9102</t>
  </si>
  <si>
    <t>122</t>
  </si>
  <si>
    <t>430501502992</t>
  </si>
  <si>
    <t>4320021065430</t>
  </si>
  <si>
    <t>湘EX9128</t>
  </si>
  <si>
    <t>123</t>
  </si>
  <si>
    <t>430503500541</t>
  </si>
  <si>
    <t>4340026097330</t>
  </si>
  <si>
    <t>湘EX9160</t>
  </si>
  <si>
    <t>124</t>
  </si>
  <si>
    <t>430501503089</t>
  </si>
  <si>
    <t>4380023410620</t>
  </si>
  <si>
    <t>湘EX9202</t>
  </si>
  <si>
    <t>125</t>
  </si>
  <si>
    <t>430503500514</t>
  </si>
  <si>
    <t>4390023469245</t>
  </si>
  <si>
    <t>湘EX9216</t>
  </si>
  <si>
    <t>126</t>
  </si>
  <si>
    <t>430501503138</t>
  </si>
  <si>
    <t>4310026499145</t>
  </si>
  <si>
    <t>湘EX9261</t>
  </si>
  <si>
    <t>127</t>
  </si>
  <si>
    <t>430503500458</t>
  </si>
  <si>
    <t>4360019191756</t>
  </si>
  <si>
    <t>湘EX9263</t>
  </si>
  <si>
    <t>128</t>
  </si>
  <si>
    <t>430503500600</t>
  </si>
  <si>
    <t>4320026499346</t>
  </si>
  <si>
    <t>湘EX9281</t>
  </si>
  <si>
    <t>129</t>
  </si>
  <si>
    <t>430503500460</t>
  </si>
  <si>
    <t>43X0019191768</t>
  </si>
  <si>
    <t>湘EX9292</t>
  </si>
  <si>
    <t>130</t>
  </si>
  <si>
    <t>430501502969</t>
  </si>
  <si>
    <t>4320019294137</t>
  </si>
  <si>
    <t>湘EX9498</t>
  </si>
  <si>
    <t>131</t>
  </si>
  <si>
    <t>430503500583</t>
  </si>
  <si>
    <t>4320026101184</t>
  </si>
  <si>
    <t>湘EX9569</t>
  </si>
  <si>
    <t>132</t>
  </si>
  <si>
    <t>430503500590</t>
  </si>
  <si>
    <t>4300026101407</t>
  </si>
  <si>
    <t>湘EX9586</t>
  </si>
  <si>
    <t>133</t>
  </si>
  <si>
    <t>430503500547</t>
  </si>
  <si>
    <t>4310026096706</t>
  </si>
  <si>
    <t>湘EX9618</t>
  </si>
  <si>
    <t>134</t>
  </si>
  <si>
    <t>430503500608</t>
  </si>
  <si>
    <t>4340026499399</t>
  </si>
  <si>
    <t>湘EX9627</t>
  </si>
  <si>
    <t>135</t>
  </si>
  <si>
    <t>430503500548</t>
  </si>
  <si>
    <t>4390026096702</t>
  </si>
  <si>
    <t>湘EX9680</t>
  </si>
  <si>
    <t>136</t>
  </si>
  <si>
    <t>430503500624</t>
  </si>
  <si>
    <t>43X0026498989</t>
  </si>
  <si>
    <t>湘EX9691</t>
  </si>
  <si>
    <t>137</t>
  </si>
  <si>
    <t>430503500621</t>
  </si>
  <si>
    <t>43X0026467040</t>
  </si>
  <si>
    <t>湘EX9703</t>
  </si>
  <si>
    <t>138</t>
  </si>
  <si>
    <t>430503500601</t>
  </si>
  <si>
    <t>43X0026499342</t>
  </si>
  <si>
    <t>湘EX9728</t>
  </si>
  <si>
    <t>139</t>
  </si>
  <si>
    <t>430503500580</t>
  </si>
  <si>
    <t>4360026101172</t>
  </si>
  <si>
    <t>湘EX9782</t>
  </si>
  <si>
    <t>140</t>
  </si>
  <si>
    <t>430503500540</t>
  </si>
  <si>
    <t>4340026097196</t>
  </si>
  <si>
    <t>湘EX9851</t>
  </si>
  <si>
    <t>141</t>
  </si>
  <si>
    <t>430501503088</t>
  </si>
  <si>
    <t>4360023410991</t>
  </si>
  <si>
    <t>湘EX9853</t>
  </si>
  <si>
    <t>142</t>
  </si>
  <si>
    <t>430503500627</t>
  </si>
  <si>
    <t>4340026613594</t>
  </si>
  <si>
    <t>湘EX9872</t>
  </si>
  <si>
    <t>143</t>
  </si>
  <si>
    <t>430503500459</t>
  </si>
  <si>
    <t>43X0019191764</t>
  </si>
  <si>
    <t>湘EX9905</t>
  </si>
  <si>
    <t>144</t>
  </si>
  <si>
    <t>430503500401</t>
  </si>
  <si>
    <t>4370019279764</t>
  </si>
  <si>
    <t>湘EX9956</t>
  </si>
  <si>
    <t>145</t>
  </si>
  <si>
    <t>430501503176</t>
  </si>
  <si>
    <t>4370029669809</t>
  </si>
  <si>
    <t>湘EDX1212</t>
  </si>
  <si>
    <t>比亚迪</t>
  </si>
  <si>
    <t>BYD7005BEVA8</t>
  </si>
  <si>
    <t>纯电动</t>
  </si>
  <si>
    <t>146</t>
  </si>
  <si>
    <t>430501503177</t>
  </si>
  <si>
    <t>4370032824505</t>
  </si>
  <si>
    <t>湘EDX9687</t>
  </si>
  <si>
    <t>147</t>
  </si>
  <si>
    <t>430503500679</t>
  </si>
  <si>
    <t>4360032824979</t>
  </si>
  <si>
    <t>湘EDX6939</t>
  </si>
  <si>
    <t>148</t>
  </si>
  <si>
    <t>430503500680</t>
  </si>
  <si>
    <t>4350029668225</t>
  </si>
  <si>
    <t>湘EDX8955</t>
  </si>
  <si>
    <t>149</t>
  </si>
  <si>
    <t>430503500681</t>
  </si>
  <si>
    <t>4320032860026</t>
  </si>
  <si>
    <t>湘EDX4813</t>
  </si>
  <si>
    <t>新购置</t>
  </si>
  <si>
    <t>150</t>
  </si>
  <si>
    <t>430501503179</t>
  </si>
  <si>
    <t>4340032883689</t>
  </si>
  <si>
    <t>湘EDX9559</t>
  </si>
  <si>
    <t>151</t>
  </si>
  <si>
    <t>430501503180</t>
  </si>
  <si>
    <t>4320032855019</t>
  </si>
  <si>
    <t>湘EDX5689</t>
  </si>
  <si>
    <t>152</t>
  </si>
  <si>
    <t>430503500685</t>
  </si>
  <si>
    <t>4390032847567</t>
  </si>
  <si>
    <t>湘EDX5978</t>
  </si>
  <si>
    <t>153</t>
  </si>
  <si>
    <t>430503500687</t>
  </si>
  <si>
    <t>4380032847612</t>
  </si>
  <si>
    <t>湘EDX8286</t>
  </si>
  <si>
    <t>154</t>
  </si>
  <si>
    <t>430503500689</t>
  </si>
  <si>
    <t>4360032846025</t>
  </si>
  <si>
    <t>湘EDX8586</t>
  </si>
  <si>
    <t>155</t>
  </si>
  <si>
    <t>430503500683</t>
  </si>
  <si>
    <t>4300032846966</t>
  </si>
  <si>
    <t>湘EDX5856</t>
  </si>
  <si>
    <t>156</t>
  </si>
  <si>
    <t>430503500688</t>
  </si>
  <si>
    <t>4360032846591</t>
  </si>
  <si>
    <t>湘EDX1323</t>
  </si>
  <si>
    <t>157</t>
  </si>
  <si>
    <t>430503500684</t>
  </si>
  <si>
    <t>4350032845627</t>
  </si>
  <si>
    <t>湘EDX8936</t>
  </si>
  <si>
    <t>158</t>
  </si>
  <si>
    <t>430503500682</t>
  </si>
  <si>
    <t>4330032845631</t>
  </si>
  <si>
    <t>湘EDX5796</t>
  </si>
  <si>
    <t>159</t>
  </si>
  <si>
    <t>430503500686</t>
  </si>
  <si>
    <t>4360032845635</t>
  </si>
  <si>
    <t>湘EDX1708</t>
  </si>
  <si>
    <t>160</t>
  </si>
  <si>
    <t>跃进组</t>
  </si>
  <si>
    <t>430502500358</t>
  </si>
  <si>
    <t>4330019279787</t>
  </si>
  <si>
    <t>湘EX0008</t>
  </si>
  <si>
    <t>大众</t>
  </si>
  <si>
    <t>无</t>
  </si>
  <si>
    <t>161</t>
  </si>
  <si>
    <t>430501502949</t>
  </si>
  <si>
    <t>4300019279931</t>
  </si>
  <si>
    <t>湘EX0010</t>
  </si>
  <si>
    <t>162</t>
  </si>
  <si>
    <t>430502500485</t>
  </si>
  <si>
    <t>4340023511867</t>
  </si>
  <si>
    <t>湘EX0197</t>
  </si>
  <si>
    <t>163</t>
  </si>
  <si>
    <t>430502500588</t>
  </si>
  <si>
    <t>4360026498770</t>
  </si>
  <si>
    <t>湘EX0200</t>
  </si>
  <si>
    <t>164</t>
  </si>
  <si>
    <t>430501503024</t>
  </si>
  <si>
    <t>4300023367015</t>
  </si>
  <si>
    <t>湘EX0202</t>
  </si>
  <si>
    <t>165</t>
  </si>
  <si>
    <t>430502500527</t>
  </si>
  <si>
    <t>4320026093196</t>
  </si>
  <si>
    <t>湘EX0206</t>
  </si>
  <si>
    <t>166</t>
  </si>
  <si>
    <t>430501503030</t>
  </si>
  <si>
    <t>4310023428838</t>
  </si>
  <si>
    <t>湘EX0207</t>
  </si>
  <si>
    <t>167</t>
  </si>
  <si>
    <t>430502500567</t>
  </si>
  <si>
    <t>4300026532149</t>
  </si>
  <si>
    <t>湘EX0211</t>
  </si>
  <si>
    <t>168</t>
  </si>
  <si>
    <t>430502500528</t>
  </si>
  <si>
    <t>43X0026093273</t>
  </si>
  <si>
    <t>湘EX0216</t>
  </si>
  <si>
    <t>169</t>
  </si>
  <si>
    <t>430502500535</t>
  </si>
  <si>
    <t>4300026096973</t>
  </si>
  <si>
    <t>湘EX0219</t>
  </si>
  <si>
    <t>170</t>
  </si>
  <si>
    <t>430502500368</t>
  </si>
  <si>
    <t>4360023367009</t>
  </si>
  <si>
    <t>湘EX0228</t>
  </si>
  <si>
    <t>171</t>
  </si>
  <si>
    <t>430502500545</t>
  </si>
  <si>
    <t>4340026101156</t>
  </si>
  <si>
    <t>湘EX0233</t>
  </si>
  <si>
    <t>172</t>
  </si>
  <si>
    <t>430502500587</t>
  </si>
  <si>
    <t>4300026498532</t>
  </si>
  <si>
    <t>湘EX0252</t>
  </si>
  <si>
    <t>173</t>
  </si>
  <si>
    <t>430501503133</t>
  </si>
  <si>
    <t>4320026499248</t>
  </si>
  <si>
    <t>湘EX0255</t>
  </si>
  <si>
    <t>174</t>
  </si>
  <si>
    <t>430502500376</t>
  </si>
  <si>
    <t>4390023378212</t>
  </si>
  <si>
    <t>湘EX0256</t>
  </si>
  <si>
    <t>175</t>
  </si>
  <si>
    <t>430502500596</t>
  </si>
  <si>
    <t>4320026613666</t>
  </si>
  <si>
    <t>湘EX0257</t>
  </si>
  <si>
    <t>176</t>
  </si>
  <si>
    <t>430502500597</t>
  </si>
  <si>
    <t>4300026613670</t>
  </si>
  <si>
    <t>湘EX0262</t>
  </si>
  <si>
    <t>177</t>
  </si>
  <si>
    <t>430502500367</t>
  </si>
  <si>
    <t>4350023378990</t>
  </si>
  <si>
    <t>湘EX0278</t>
  </si>
  <si>
    <t>178</t>
  </si>
  <si>
    <t>430502500445</t>
  </si>
  <si>
    <t>4380023534662</t>
  </si>
  <si>
    <t>湘EX0280</t>
  </si>
  <si>
    <t>179</t>
  </si>
  <si>
    <t>430501503025</t>
  </si>
  <si>
    <t>43X0023378928</t>
  </si>
  <si>
    <t>湘EX0281</t>
  </si>
  <si>
    <t>180</t>
  </si>
  <si>
    <t>430501503023</t>
  </si>
  <si>
    <t>4300023378838</t>
  </si>
  <si>
    <t>湘EX0287</t>
  </si>
  <si>
    <t>181</t>
  </si>
  <si>
    <t>430502500598</t>
  </si>
  <si>
    <t>4310026467661</t>
  </si>
  <si>
    <t>湘EX0291</t>
  </si>
  <si>
    <t>182</t>
  </si>
  <si>
    <t>430502500586</t>
  </si>
  <si>
    <t>43X0026498765</t>
  </si>
  <si>
    <t>湘EX0292</t>
  </si>
  <si>
    <t>183</t>
  </si>
  <si>
    <t>430502500513</t>
  </si>
  <si>
    <t>43X0026097369</t>
  </si>
  <si>
    <t>湘EX0297</t>
  </si>
  <si>
    <t>184</t>
  </si>
  <si>
    <t>430502500377</t>
  </si>
  <si>
    <t>4390023430674</t>
  </si>
  <si>
    <t>湘EX0298</t>
  </si>
  <si>
    <t>185</t>
  </si>
  <si>
    <t>430501503112</t>
  </si>
  <si>
    <t>4350026116537</t>
  </si>
  <si>
    <t>湘EX0306</t>
  </si>
  <si>
    <t>186</t>
  </si>
  <si>
    <t>430502500589</t>
  </si>
  <si>
    <t>4320026467313</t>
  </si>
  <si>
    <t>湘EX0307</t>
  </si>
  <si>
    <t>187</t>
  </si>
  <si>
    <t>430502500546</t>
  </si>
  <si>
    <t>4300026101273</t>
  </si>
  <si>
    <t>湘EX0312</t>
  </si>
  <si>
    <t>188</t>
  </si>
  <si>
    <t>430502500439</t>
  </si>
  <si>
    <t>43X0023472176</t>
  </si>
  <si>
    <t>湘EX0317</t>
  </si>
  <si>
    <t>189</t>
  </si>
  <si>
    <t>430502500579</t>
  </si>
  <si>
    <t>4380026532395</t>
  </si>
  <si>
    <t>湘EX0322</t>
  </si>
  <si>
    <t>190</t>
  </si>
  <si>
    <t>430501503042</t>
  </si>
  <si>
    <t>4360023428665</t>
  </si>
  <si>
    <t>湘EX0323</t>
  </si>
  <si>
    <t>191</t>
  </si>
  <si>
    <t>430502500521</t>
  </si>
  <si>
    <t>4300026093118</t>
  </si>
  <si>
    <t>湘EX0326</t>
  </si>
  <si>
    <t>192</t>
  </si>
  <si>
    <t>430502500517</t>
  </si>
  <si>
    <t>4310026096530</t>
  </si>
  <si>
    <t>湘EX0327</t>
  </si>
  <si>
    <t>193</t>
  </si>
  <si>
    <t>430502500568</t>
  </si>
  <si>
    <t>4380026532145</t>
  </si>
  <si>
    <t>湘EX0329</t>
  </si>
  <si>
    <t>194</t>
  </si>
  <si>
    <t>430502500417</t>
  </si>
  <si>
    <t>43X0023411359</t>
  </si>
  <si>
    <t>湘EX0333</t>
  </si>
  <si>
    <t>195</t>
  </si>
  <si>
    <t>430501503132</t>
  </si>
  <si>
    <t>4300026532029</t>
  </si>
  <si>
    <t>湘EX0355</t>
  </si>
  <si>
    <t>196</t>
  </si>
  <si>
    <t>430502500467</t>
  </si>
  <si>
    <t>43X0023469489</t>
  </si>
  <si>
    <t>湘EX0356</t>
  </si>
  <si>
    <t>197</t>
  </si>
  <si>
    <t>430502500468</t>
  </si>
  <si>
    <t>4300023469483</t>
  </si>
  <si>
    <t>湘EX0357</t>
  </si>
  <si>
    <t>198</t>
  </si>
  <si>
    <t>430502500416</t>
  </si>
  <si>
    <t>4320023472546</t>
  </si>
  <si>
    <t>湘EX0358</t>
  </si>
  <si>
    <t>199</t>
  </si>
  <si>
    <t>430502500577</t>
  </si>
  <si>
    <t>4340026532321</t>
  </si>
  <si>
    <t>湘EX0360</t>
  </si>
  <si>
    <t>200</t>
  </si>
  <si>
    <t>430502500565</t>
  </si>
  <si>
    <t>4390026068941</t>
  </si>
  <si>
    <t>湘EX0363</t>
  </si>
  <si>
    <t>201</t>
  </si>
  <si>
    <t>430502500569</t>
  </si>
  <si>
    <t>4380026532137</t>
  </si>
  <si>
    <t>湘EX0365</t>
  </si>
  <si>
    <t>202</t>
  </si>
  <si>
    <t>430502500548</t>
  </si>
  <si>
    <t>4330026101196</t>
  </si>
  <si>
    <t>湘EX0367</t>
  </si>
  <si>
    <t>203</t>
  </si>
  <si>
    <t>430502500490</t>
  </si>
  <si>
    <t>4300026117098</t>
  </si>
  <si>
    <t>湘EX0368</t>
  </si>
  <si>
    <t>204</t>
  </si>
  <si>
    <t>430502500578</t>
  </si>
  <si>
    <t>4310026532429</t>
  </si>
  <si>
    <t>湘EX0372</t>
  </si>
  <si>
    <t>205</t>
  </si>
  <si>
    <t>430502500470</t>
  </si>
  <si>
    <t>4340023549713</t>
  </si>
  <si>
    <t>湘EX0379</t>
  </si>
  <si>
    <t>206</t>
  </si>
  <si>
    <t>430502500566</t>
  </si>
  <si>
    <t>4350026532141</t>
  </si>
  <si>
    <t>湘EX0387</t>
  </si>
  <si>
    <t>207</t>
  </si>
  <si>
    <t>430502500497</t>
  </si>
  <si>
    <t>4350023554677</t>
  </si>
  <si>
    <t>湘EX0388</t>
  </si>
  <si>
    <t>208</t>
  </si>
  <si>
    <t>430502500576</t>
  </si>
  <si>
    <t>4350026532326</t>
  </si>
  <si>
    <t>湘EX0391</t>
  </si>
  <si>
    <t>209</t>
  </si>
  <si>
    <t>430502500478</t>
  </si>
  <si>
    <t>4310023543804</t>
  </si>
  <si>
    <t>湘EX0398</t>
  </si>
  <si>
    <t>210</t>
  </si>
  <si>
    <t>430502500484</t>
  </si>
  <si>
    <t>4300023544015</t>
  </si>
  <si>
    <t>湘EX0399</t>
  </si>
  <si>
    <t>211</t>
  </si>
  <si>
    <t>430502500630</t>
  </si>
  <si>
    <t>4380026523304</t>
  </si>
  <si>
    <t>湘EX0878</t>
  </si>
  <si>
    <t>212</t>
  </si>
  <si>
    <t>430502500606</t>
  </si>
  <si>
    <t>4380028538064</t>
  </si>
  <si>
    <t>湘EX0898</t>
  </si>
  <si>
    <t>213</t>
  </si>
  <si>
    <t>430502500626</t>
  </si>
  <si>
    <t>4330028537966</t>
  </si>
  <si>
    <t>湘EX0899</t>
  </si>
  <si>
    <t>214</t>
  </si>
  <si>
    <t>430501503136</t>
  </si>
  <si>
    <t>4380026532025</t>
  </si>
  <si>
    <t>湘EX1091</t>
  </si>
  <si>
    <t>215</t>
  </si>
  <si>
    <t>430501503134</t>
  </si>
  <si>
    <t>4310026499252</t>
  </si>
  <si>
    <t>湘EX1123</t>
  </si>
  <si>
    <t>216</t>
  </si>
  <si>
    <t>430502500474</t>
  </si>
  <si>
    <t>4370023508800</t>
  </si>
  <si>
    <t>湘EX1128</t>
  </si>
  <si>
    <t>217</t>
  </si>
  <si>
    <t>430502500665</t>
  </si>
  <si>
    <t>4300029645493</t>
  </si>
  <si>
    <t>湘EX1318</t>
  </si>
  <si>
    <t>218</t>
  </si>
  <si>
    <t>430502500440</t>
  </si>
  <si>
    <t>4380023472180</t>
  </si>
  <si>
    <t>湘EX1578</t>
  </si>
  <si>
    <t>219</t>
  </si>
  <si>
    <t>430502500406</t>
  </si>
  <si>
    <t>43X0023428074</t>
  </si>
  <si>
    <t>湘EX1636</t>
  </si>
  <si>
    <t>220</t>
  </si>
  <si>
    <t>430501503060</t>
  </si>
  <si>
    <t>4380023411242</t>
  </si>
  <si>
    <t>湘EX1736</t>
  </si>
  <si>
    <t>221</t>
  </si>
  <si>
    <t>430502500512</t>
  </si>
  <si>
    <t>4350026097422</t>
  </si>
  <si>
    <t>湘EX1855</t>
  </si>
  <si>
    <t>222</t>
  </si>
  <si>
    <t>430502500510</t>
  </si>
  <si>
    <t>4320026092937</t>
  </si>
  <si>
    <t>湘EX1856</t>
  </si>
  <si>
    <t>223</t>
  </si>
  <si>
    <t>430502500547</t>
  </si>
  <si>
    <t>4320026101160</t>
  </si>
  <si>
    <t>湘EX1857</t>
  </si>
  <si>
    <t>224</t>
  </si>
  <si>
    <t>430502500507</t>
  </si>
  <si>
    <t>4320026097143</t>
  </si>
  <si>
    <t>湘EX1858</t>
  </si>
  <si>
    <t>225</t>
  </si>
  <si>
    <t>430502500523</t>
  </si>
  <si>
    <t>4390026093217</t>
  </si>
  <si>
    <t>湘EX1860</t>
  </si>
  <si>
    <t>226</t>
  </si>
  <si>
    <t>430502500550</t>
  </si>
  <si>
    <t>4390026101248</t>
  </si>
  <si>
    <t>湘EX1861</t>
  </si>
  <si>
    <t>227</t>
  </si>
  <si>
    <t>430502500549</t>
  </si>
  <si>
    <t>4350026101231</t>
  </si>
  <si>
    <t>湘EX1866</t>
  </si>
  <si>
    <t>228</t>
  </si>
  <si>
    <t>430502500352</t>
  </si>
  <si>
    <t>4380019279674</t>
  </si>
  <si>
    <t>湘EX2202</t>
  </si>
  <si>
    <t>229</t>
  </si>
  <si>
    <t>430502500356</t>
  </si>
  <si>
    <t>4380019228475</t>
  </si>
  <si>
    <t>湘EX2206</t>
  </si>
  <si>
    <t>230</t>
  </si>
  <si>
    <t>430502500359</t>
  </si>
  <si>
    <t>4310019279784</t>
  </si>
  <si>
    <t>湘EX2221</t>
  </si>
  <si>
    <t>231</t>
  </si>
  <si>
    <t>430502500288</t>
  </si>
  <si>
    <t>4370018409151</t>
  </si>
  <si>
    <t>湘EX2222</t>
  </si>
  <si>
    <t>232</t>
  </si>
  <si>
    <t>430501502965</t>
  </si>
  <si>
    <t>4350019277729</t>
  </si>
  <si>
    <t>湘EX2227</t>
  </si>
  <si>
    <t>233</t>
  </si>
  <si>
    <t>430501502952</t>
  </si>
  <si>
    <t>4330019279914</t>
  </si>
  <si>
    <t>湘EX2232</t>
  </si>
  <si>
    <t>234</t>
  </si>
  <si>
    <t>430501502950</t>
  </si>
  <si>
    <t>4380019279884</t>
  </si>
  <si>
    <t>湘EX2257</t>
  </si>
  <si>
    <t>235</t>
  </si>
  <si>
    <t>430502500342</t>
  </si>
  <si>
    <t>4390019277985</t>
  </si>
  <si>
    <t>湘EX2358</t>
  </si>
  <si>
    <t>236</t>
  </si>
  <si>
    <t>430501502951</t>
  </si>
  <si>
    <t>4350019279524</t>
  </si>
  <si>
    <t>湘EX2360</t>
  </si>
  <si>
    <t>237</t>
  </si>
  <si>
    <t>430501502964</t>
  </si>
  <si>
    <t>4330019277800</t>
  </si>
  <si>
    <t>湘EX2367</t>
  </si>
  <si>
    <t>238</t>
  </si>
  <si>
    <t>430502500292</t>
  </si>
  <si>
    <t>4300019187209</t>
  </si>
  <si>
    <t>湘EX2622</t>
  </si>
  <si>
    <t>239</t>
  </si>
  <si>
    <t>430502500306</t>
  </si>
  <si>
    <t>43X0019280614</t>
  </si>
  <si>
    <t>湘EX2623</t>
  </si>
  <si>
    <t>240</t>
  </si>
  <si>
    <t>430502500305</t>
  </si>
  <si>
    <t>4310019280617</t>
  </si>
  <si>
    <t>湘EX2625</t>
  </si>
  <si>
    <t>241</t>
  </si>
  <si>
    <t>430501502895</t>
  </si>
  <si>
    <t>4300018409339</t>
  </si>
  <si>
    <t>湘EX2626</t>
  </si>
  <si>
    <t>242</t>
  </si>
  <si>
    <t>430502500298</t>
  </si>
  <si>
    <t>4320019280146</t>
  </si>
  <si>
    <t>湘EX2627</t>
  </si>
  <si>
    <t>243</t>
  </si>
  <si>
    <t>430502500289</t>
  </si>
  <si>
    <t>43X0018409155</t>
  </si>
  <si>
    <t>湘EX2628</t>
  </si>
  <si>
    <t>244</t>
  </si>
  <si>
    <t>430501502902</t>
  </si>
  <si>
    <t>4300019186576</t>
  </si>
  <si>
    <t>湘EX2629</t>
  </si>
  <si>
    <t>245</t>
  </si>
  <si>
    <t>430502500320</t>
  </si>
  <si>
    <t>4340019247962</t>
  </si>
  <si>
    <t>湘EX2630</t>
  </si>
  <si>
    <t>246</t>
  </si>
  <si>
    <t>430502500321</t>
  </si>
  <si>
    <t>4360019247006</t>
  </si>
  <si>
    <t>湘EX2631</t>
  </si>
  <si>
    <t>247</t>
  </si>
  <si>
    <t>430501502921</t>
  </si>
  <si>
    <t>4350019280632</t>
  </si>
  <si>
    <t>湘EX2632</t>
  </si>
  <si>
    <t>248</t>
  </si>
  <si>
    <t>430502500296</t>
  </si>
  <si>
    <t>4350019186310</t>
  </si>
  <si>
    <t>湘EX2633</t>
  </si>
  <si>
    <t>249</t>
  </si>
  <si>
    <t>430502500330</t>
  </si>
  <si>
    <t>43X0019294326</t>
  </si>
  <si>
    <t>湘EX2635</t>
  </si>
  <si>
    <t>250</t>
  </si>
  <si>
    <t>430501502916</t>
  </si>
  <si>
    <t>4380019280440</t>
  </si>
  <si>
    <t>湘EX2636</t>
  </si>
  <si>
    <t>251</t>
  </si>
  <si>
    <t>430501502901</t>
  </si>
  <si>
    <t>4350019186629</t>
  </si>
  <si>
    <t>湘EX2637</t>
  </si>
  <si>
    <t>252</t>
  </si>
  <si>
    <t>430501502896</t>
  </si>
  <si>
    <t>4320018333829</t>
  </si>
  <si>
    <t>湘EX2638</t>
  </si>
  <si>
    <t>253</t>
  </si>
  <si>
    <t>430502500299</t>
  </si>
  <si>
    <t>4360019280167</t>
  </si>
  <si>
    <t>湘EX2639</t>
  </si>
  <si>
    <t>254</t>
  </si>
  <si>
    <t>430502500307</t>
  </si>
  <si>
    <t>4370019280600</t>
  </si>
  <si>
    <t>湘EX2648</t>
  </si>
  <si>
    <t>255</t>
  </si>
  <si>
    <t>430502500339</t>
  </si>
  <si>
    <t>4320019294214</t>
  </si>
  <si>
    <t>湘EX2651</t>
  </si>
  <si>
    <t>256</t>
  </si>
  <si>
    <t>430502500677</t>
  </si>
  <si>
    <t>4330019280444</t>
  </si>
  <si>
    <t>湘EX2652</t>
  </si>
  <si>
    <t>257</t>
  </si>
  <si>
    <t>430502500357</t>
  </si>
  <si>
    <t>43X0019279839</t>
  </si>
  <si>
    <t>湘EX2653</t>
  </si>
  <si>
    <t>258</t>
  </si>
  <si>
    <t>430501502915</t>
  </si>
  <si>
    <t>4380019280278</t>
  </si>
  <si>
    <t>湘EX2655</t>
  </si>
  <si>
    <t>259</t>
  </si>
  <si>
    <t>430502500300</t>
  </si>
  <si>
    <t>4390019280157</t>
  </si>
  <si>
    <t>湘EX2656</t>
  </si>
  <si>
    <t>260</t>
  </si>
  <si>
    <t>430502500297</t>
  </si>
  <si>
    <t>43X0019186392</t>
  </si>
  <si>
    <t>湘EX2657</t>
  </si>
  <si>
    <t>261</t>
  </si>
  <si>
    <t>430501502900</t>
  </si>
  <si>
    <t>4330019186633</t>
  </si>
  <si>
    <t>湘EX2658</t>
  </si>
  <si>
    <t>262</t>
  </si>
  <si>
    <t>430502500294</t>
  </si>
  <si>
    <t>4330019234060</t>
  </si>
  <si>
    <t>湘EX2659</t>
  </si>
  <si>
    <t>263</t>
  </si>
  <si>
    <t>430501502939</t>
  </si>
  <si>
    <t>4380019294240</t>
  </si>
  <si>
    <t>湘EX2660</t>
  </si>
  <si>
    <t>264</t>
  </si>
  <si>
    <t>430502500430</t>
  </si>
  <si>
    <t>4340023384433</t>
  </si>
  <si>
    <t>湘EX2679</t>
  </si>
  <si>
    <t>265</t>
  </si>
  <si>
    <t>430501503078</t>
  </si>
  <si>
    <t>4310023383769</t>
  </si>
  <si>
    <t>湘EX2825</t>
  </si>
  <si>
    <t>266</t>
  </si>
  <si>
    <t>430502500619</t>
  </si>
  <si>
    <t>4350026563974</t>
  </si>
  <si>
    <t>湘EX2906</t>
  </si>
  <si>
    <t>267</t>
  </si>
  <si>
    <t>430502500617</t>
  </si>
  <si>
    <t>4370028538455</t>
  </si>
  <si>
    <t>湘EX2908</t>
  </si>
  <si>
    <t>268</t>
  </si>
  <si>
    <t>430502500618</t>
  </si>
  <si>
    <t>4300028523320</t>
  </si>
  <si>
    <t>湘EX2909</t>
  </si>
  <si>
    <t>269</t>
  </si>
  <si>
    <t>430501503153</t>
  </si>
  <si>
    <t>4320028509612</t>
  </si>
  <si>
    <t>湘EX2918</t>
  </si>
  <si>
    <t>270</t>
  </si>
  <si>
    <t>430502500627</t>
  </si>
  <si>
    <t>4370026523146</t>
  </si>
  <si>
    <t>湘EX2928</t>
  </si>
  <si>
    <t>271</t>
  </si>
  <si>
    <t>430502500544</t>
  </si>
  <si>
    <t>4350026101200</t>
  </si>
  <si>
    <t>湘EX2929</t>
  </si>
  <si>
    <t>272</t>
  </si>
  <si>
    <t>430502500637</t>
  </si>
  <si>
    <t>4380026524699</t>
  </si>
  <si>
    <t>湘EX2939</t>
  </si>
  <si>
    <t>273</t>
  </si>
  <si>
    <t>430501503031</t>
  </si>
  <si>
    <t>4360023378421</t>
  </si>
  <si>
    <t>湘EX3108</t>
  </si>
  <si>
    <t>274</t>
  </si>
  <si>
    <t>430501503061</t>
  </si>
  <si>
    <t>4300023411246</t>
  </si>
  <si>
    <t>湘EX3128</t>
  </si>
  <si>
    <t>275</t>
  </si>
  <si>
    <t>430502500428</t>
  </si>
  <si>
    <t>4390023384264</t>
  </si>
  <si>
    <t>湘EX3358</t>
  </si>
  <si>
    <t>276</t>
  </si>
  <si>
    <t>430501503021</t>
  </si>
  <si>
    <t>4310023378071</t>
  </si>
  <si>
    <t>湘EX3885</t>
  </si>
  <si>
    <t>277</t>
  </si>
  <si>
    <t>430502500516</t>
  </si>
  <si>
    <t>4370026097466</t>
  </si>
  <si>
    <t>湘EX5286</t>
  </si>
  <si>
    <t>278</t>
  </si>
  <si>
    <t>430502500666</t>
  </si>
  <si>
    <t>4330030997513</t>
  </si>
  <si>
    <t>湘EX5886</t>
  </si>
  <si>
    <t>279</t>
  </si>
  <si>
    <t>430502500668</t>
  </si>
  <si>
    <t>4310030997657</t>
  </si>
  <si>
    <t>湘EX5959</t>
  </si>
  <si>
    <t>280</t>
  </si>
  <si>
    <t>430501503045</t>
  </si>
  <si>
    <t>43X0023430185</t>
  </si>
  <si>
    <t>湘EX5982</t>
  </si>
  <si>
    <t>281</t>
  </si>
  <si>
    <t>430502500437</t>
  </si>
  <si>
    <t>43X0023384043</t>
  </si>
  <si>
    <t>湘EX5995</t>
  </si>
  <si>
    <t>282</t>
  </si>
  <si>
    <t>430502500369</t>
  </si>
  <si>
    <t>4340023367027</t>
  </si>
  <si>
    <t>湘EX5998</t>
  </si>
  <si>
    <t>283</t>
  </si>
  <si>
    <t>430502500669</t>
  </si>
  <si>
    <t>4310030997419</t>
  </si>
  <si>
    <t>湘EX6000</t>
  </si>
  <si>
    <t>284</t>
  </si>
  <si>
    <t>430502500438</t>
  </si>
  <si>
    <t>4320023384039</t>
  </si>
  <si>
    <t>湘EX6600</t>
  </si>
  <si>
    <t>285</t>
  </si>
  <si>
    <t>430502500378</t>
  </si>
  <si>
    <t>4360023428682</t>
  </si>
  <si>
    <t>湘EX6650</t>
  </si>
  <si>
    <t>286</t>
  </si>
  <si>
    <t>430501503028</t>
  </si>
  <si>
    <t>4330023378070</t>
  </si>
  <si>
    <t>湘EX6660</t>
  </si>
  <si>
    <t>287</t>
  </si>
  <si>
    <t>430501503020</t>
  </si>
  <si>
    <t>4370023378020</t>
  </si>
  <si>
    <t>湘EX6679</t>
  </si>
  <si>
    <t>288</t>
  </si>
  <si>
    <t>430502500422</t>
  </si>
  <si>
    <t>4380023472641</t>
  </si>
  <si>
    <t>湘EX6680</t>
  </si>
  <si>
    <t>289</t>
  </si>
  <si>
    <t>430502500374</t>
  </si>
  <si>
    <t>4350023428894</t>
  </si>
  <si>
    <t>湘EX6800</t>
  </si>
  <si>
    <t>290</t>
  </si>
  <si>
    <t>430502500414</t>
  </si>
  <si>
    <t>4340023411294</t>
  </si>
  <si>
    <t>湘EX6811</t>
  </si>
  <si>
    <t>291</t>
  </si>
  <si>
    <t>430502500371</t>
  </si>
  <si>
    <t>4300023367063</t>
  </si>
  <si>
    <t>湘EX6861</t>
  </si>
  <si>
    <t>292</t>
  </si>
  <si>
    <t>430502500375</t>
  </si>
  <si>
    <t>4360023428875</t>
  </si>
  <si>
    <t>湘EX6862</t>
  </si>
  <si>
    <t>293</t>
  </si>
  <si>
    <t>430502500407</t>
  </si>
  <si>
    <t>4390023428417</t>
  </si>
  <si>
    <t>湘EX6879</t>
  </si>
  <si>
    <t>294</t>
  </si>
  <si>
    <t>430502500427</t>
  </si>
  <si>
    <t>4380023384375</t>
  </si>
  <si>
    <t>湘EX6893</t>
  </si>
  <si>
    <t>295</t>
  </si>
  <si>
    <t>430502500429</t>
  </si>
  <si>
    <t>4340023472019</t>
  </si>
  <si>
    <t>湘EX6922</t>
  </si>
  <si>
    <t>296</t>
  </si>
  <si>
    <t>430501503059</t>
  </si>
  <si>
    <t>4320023411271</t>
  </si>
  <si>
    <t>湘EX6935</t>
  </si>
  <si>
    <t>297</t>
  </si>
  <si>
    <t>430502500373</t>
  </si>
  <si>
    <t>4350023428898</t>
  </si>
  <si>
    <t>湘EX6981</t>
  </si>
  <si>
    <t>298</t>
  </si>
  <si>
    <t>430501503058</t>
  </si>
  <si>
    <t>43X0023411250</t>
  </si>
  <si>
    <t>湘EX7777</t>
  </si>
  <si>
    <t>299</t>
  </si>
  <si>
    <t>430502500419</t>
  </si>
  <si>
    <t>4300023472637</t>
  </si>
  <si>
    <t>湘EX7876</t>
  </si>
  <si>
    <t>300</t>
  </si>
  <si>
    <t>430502500658</t>
  </si>
  <si>
    <t>43X0026525901</t>
  </si>
  <si>
    <t>湘EX8287</t>
  </si>
  <si>
    <t>301</t>
  </si>
  <si>
    <t>430501503162</t>
  </si>
  <si>
    <t>4340026524981</t>
  </si>
  <si>
    <t>湘EX8288</t>
  </si>
  <si>
    <t>302</t>
  </si>
  <si>
    <t>430501503029</t>
  </si>
  <si>
    <t>4310023378114</t>
  </si>
  <si>
    <t>湘EX8389</t>
  </si>
  <si>
    <t>303</t>
  </si>
  <si>
    <t>430502500678</t>
  </si>
  <si>
    <t>4310023428953</t>
  </si>
  <si>
    <t>湘EX8767</t>
  </si>
  <si>
    <t>304</t>
  </si>
  <si>
    <t>430500501151</t>
  </si>
  <si>
    <t>4360031069867</t>
  </si>
  <si>
    <t>湘EX8786</t>
  </si>
  <si>
    <t>305</t>
  </si>
  <si>
    <t>430501503064</t>
  </si>
  <si>
    <t>4360023383615</t>
  </si>
  <si>
    <t>湘EX8905</t>
  </si>
  <si>
    <t>306</t>
  </si>
  <si>
    <t>430502500404</t>
  </si>
  <si>
    <t>4340023428263</t>
  </si>
  <si>
    <t>湘EX8918</t>
  </si>
  <si>
    <t>307</t>
  </si>
  <si>
    <t>430502500659</t>
  </si>
  <si>
    <t>4320026525905</t>
  </si>
  <si>
    <t>湘EX8982</t>
  </si>
  <si>
    <t>308</t>
  </si>
  <si>
    <t>430502500511</t>
  </si>
  <si>
    <t>4390026097442</t>
  </si>
  <si>
    <t>湘EX8983</t>
  </si>
  <si>
    <t>309</t>
  </si>
  <si>
    <t>430501503048</t>
  </si>
  <si>
    <t>4380023428230</t>
  </si>
  <si>
    <t>湘EX8999</t>
  </si>
  <si>
    <t>310</t>
  </si>
  <si>
    <t>430502500444</t>
  </si>
  <si>
    <t>4350023534803</t>
  </si>
  <si>
    <t>湘EX9026</t>
  </si>
  <si>
    <t>311</t>
  </si>
  <si>
    <t>430502500372</t>
  </si>
  <si>
    <t>4380023367008</t>
  </si>
  <si>
    <t>湘EX9079</t>
  </si>
  <si>
    <t>312</t>
  </si>
  <si>
    <t>430502500426</t>
  </si>
  <si>
    <t>4350023384364</t>
  </si>
  <si>
    <t>湘EX9091</t>
  </si>
  <si>
    <t>313</t>
  </si>
  <si>
    <t>430502500415</t>
  </si>
  <si>
    <t>4370023411439</t>
  </si>
  <si>
    <t>湘EX9165</t>
  </si>
  <si>
    <t>314</t>
  </si>
  <si>
    <t>430501503043</t>
  </si>
  <si>
    <t>4330023428661</t>
  </si>
  <si>
    <t>湘EX9177</t>
  </si>
  <si>
    <t>315</t>
  </si>
  <si>
    <t>430502500421</t>
  </si>
  <si>
    <t>4390023384453</t>
  </si>
  <si>
    <t>湘EX9225</t>
  </si>
  <si>
    <t>316</t>
  </si>
  <si>
    <t>430502500393</t>
  </si>
  <si>
    <t>4380023430205</t>
  </si>
  <si>
    <t>湘EX9233</t>
  </si>
  <si>
    <t>317</t>
  </si>
  <si>
    <t>430501503052</t>
  </si>
  <si>
    <t>4300023430372</t>
  </si>
  <si>
    <t>湘EX9256</t>
  </si>
  <si>
    <t>318</t>
  </si>
  <si>
    <t>430501503065</t>
  </si>
  <si>
    <t>4330023383611</t>
  </si>
  <si>
    <t>湘EX9265</t>
  </si>
  <si>
    <t>319</t>
  </si>
  <si>
    <t>430501503046</t>
  </si>
  <si>
    <t>43X0023428193</t>
  </si>
  <si>
    <t>湘EX9282</t>
  </si>
  <si>
    <t>320</t>
  </si>
  <si>
    <t>430502500420</t>
  </si>
  <si>
    <t>4350023472626</t>
  </si>
  <si>
    <t>湘EX9285</t>
  </si>
  <si>
    <t>321</t>
  </si>
  <si>
    <t>430501503026</t>
  </si>
  <si>
    <t>4360023378138</t>
  </si>
  <si>
    <t>湘EX9290</t>
  </si>
  <si>
    <t>322</t>
  </si>
  <si>
    <t>430502500418</t>
  </si>
  <si>
    <t>4360023384477</t>
  </si>
  <si>
    <t>湘EX9322</t>
  </si>
  <si>
    <t>323</t>
  </si>
  <si>
    <t>430502500443</t>
  </si>
  <si>
    <t>4390023472350</t>
  </si>
  <si>
    <t>湘EX9327</t>
  </si>
  <si>
    <t>324</t>
  </si>
  <si>
    <t>430502500405</t>
  </si>
  <si>
    <t>4310023428438</t>
  </si>
  <si>
    <t>湘EX9522</t>
  </si>
  <si>
    <t>325</t>
  </si>
  <si>
    <t>430502500667</t>
  </si>
  <si>
    <t>4360030997596</t>
  </si>
  <si>
    <t>湘EX9589</t>
  </si>
  <si>
    <t>326</t>
  </si>
  <si>
    <t>430501503022</t>
  </si>
  <si>
    <t>4380023378940</t>
  </si>
  <si>
    <t>湘EX9598</t>
  </si>
  <si>
    <t>327</t>
  </si>
  <si>
    <t>430501503047</t>
  </si>
  <si>
    <t>4300023428220</t>
  </si>
  <si>
    <t>湘EX9600</t>
  </si>
  <si>
    <t>328</t>
  </si>
  <si>
    <t>430502500664</t>
  </si>
  <si>
    <t>4390030997037</t>
  </si>
  <si>
    <t>湘EX9609</t>
  </si>
  <si>
    <t>329</t>
  </si>
  <si>
    <t>430501503053</t>
  </si>
  <si>
    <t>4340023428117</t>
  </si>
  <si>
    <t>湘EX9619</t>
  </si>
  <si>
    <t>330</t>
  </si>
  <si>
    <t>430502500408</t>
  </si>
  <si>
    <t>4370023383699</t>
  </si>
  <si>
    <t>湘EX9636</t>
  </si>
  <si>
    <t>331</t>
  </si>
  <si>
    <t>430502500394</t>
  </si>
  <si>
    <t>4350023428318</t>
  </si>
  <si>
    <t>湘EX9707</t>
  </si>
  <si>
    <t>332</t>
  </si>
  <si>
    <t>430501503178</t>
  </si>
  <si>
    <t>4340031069871</t>
  </si>
  <si>
    <t>湘EX9778</t>
  </si>
  <si>
    <t>333</t>
  </si>
  <si>
    <t>430502500536</t>
  </si>
  <si>
    <t>4310026101085</t>
  </si>
  <si>
    <t>湘EX9823</t>
  </si>
  <si>
    <t>334</t>
  </si>
  <si>
    <t>430502500649</t>
  </si>
  <si>
    <t>4340026446507</t>
  </si>
  <si>
    <t>湘EX9839</t>
  </si>
  <si>
    <t>335</t>
  </si>
  <si>
    <t>430502500503</t>
  </si>
  <si>
    <t>4380026121334</t>
  </si>
  <si>
    <t>湘EX9897</t>
  </si>
  <si>
    <t>336</t>
  </si>
  <si>
    <t>430501503049</t>
  </si>
  <si>
    <t>4370023430326</t>
  </si>
  <si>
    <t>湘EX9898</t>
  </si>
  <si>
    <t>337</t>
  </si>
  <si>
    <t>430501503044</t>
  </si>
  <si>
    <t>4320023430846</t>
  </si>
  <si>
    <t>湘EX9902</t>
  </si>
  <si>
    <t>338</t>
  </si>
  <si>
    <t>430502500370</t>
  </si>
  <si>
    <t>4380023367004</t>
  </si>
  <si>
    <t>湘EX9981</t>
  </si>
  <si>
    <t>339</t>
  </si>
  <si>
    <t>邵阳市第一客运汽车服务有限公司</t>
  </si>
  <si>
    <t>430503500564</t>
  </si>
  <si>
    <t>湘EX0709</t>
  </si>
  <si>
    <t>大众汽车</t>
  </si>
  <si>
    <t>340</t>
  </si>
  <si>
    <t>430503500549</t>
  </si>
  <si>
    <t>湘EX0712</t>
  </si>
  <si>
    <t>341</t>
  </si>
  <si>
    <t>430503500599</t>
  </si>
  <si>
    <t>湘EX0729</t>
  </si>
  <si>
    <t>342</t>
  </si>
  <si>
    <t>430503500585</t>
  </si>
  <si>
    <t>湘EX0738</t>
  </si>
  <si>
    <t>343</t>
  </si>
  <si>
    <t>430501503120</t>
  </si>
  <si>
    <t>湘EX0745</t>
  </si>
  <si>
    <t>344</t>
  </si>
  <si>
    <t>430503500588</t>
  </si>
  <si>
    <t>湘EX0756</t>
  </si>
  <si>
    <t>345</t>
  </si>
  <si>
    <t>430503500508</t>
  </si>
  <si>
    <t>湘EX0788</t>
  </si>
  <si>
    <t>346</t>
  </si>
  <si>
    <t>430503500520</t>
  </si>
  <si>
    <t>湘EX0802</t>
  </si>
  <si>
    <t>347</t>
  </si>
  <si>
    <t>430503500525</t>
  </si>
  <si>
    <t>湘EX0803</t>
  </si>
  <si>
    <t>348</t>
  </si>
  <si>
    <t>430503500505</t>
  </si>
  <si>
    <t>湘EX0806</t>
  </si>
  <si>
    <t>349</t>
  </si>
  <si>
    <t>430503500512</t>
  </si>
  <si>
    <t>湘EX0808</t>
  </si>
  <si>
    <t>350</t>
  </si>
  <si>
    <t>430503500522</t>
  </si>
  <si>
    <t>湘EX0812</t>
  </si>
  <si>
    <t>351</t>
  </si>
  <si>
    <t>430503500521</t>
  </si>
  <si>
    <t>湘EX0815</t>
  </si>
  <si>
    <t>352</t>
  </si>
  <si>
    <t>430503500515</t>
  </si>
  <si>
    <t>湘EX0816</t>
  </si>
  <si>
    <t>353</t>
  </si>
  <si>
    <t>430503500551</t>
  </si>
  <si>
    <t>湘EX0821</t>
  </si>
  <si>
    <t>354</t>
  </si>
  <si>
    <t>430503500516</t>
  </si>
  <si>
    <t>湘EX0823</t>
  </si>
  <si>
    <t>355</t>
  </si>
  <si>
    <t>430503500529</t>
  </si>
  <si>
    <t>湘EX1809</t>
  </si>
  <si>
    <t>356</t>
  </si>
  <si>
    <t>430503500555</t>
  </si>
  <si>
    <t>湘EX1810</t>
  </si>
  <si>
    <t>357</t>
  </si>
  <si>
    <t>430503500538</t>
  </si>
  <si>
    <t>湘EX1811</t>
  </si>
  <si>
    <t>358</t>
  </si>
  <si>
    <t>430503500535</t>
  </si>
  <si>
    <t>湘EX1812</t>
  </si>
  <si>
    <t>359</t>
  </si>
  <si>
    <t>430503500544</t>
  </si>
  <si>
    <t>湘EX1813</t>
  </si>
  <si>
    <t>360</t>
  </si>
  <si>
    <t>430503500533</t>
  </si>
  <si>
    <t>湘EX1815</t>
  </si>
  <si>
    <t>361</t>
  </si>
  <si>
    <t>430503500577</t>
  </si>
  <si>
    <t>湘EX2326</t>
  </si>
  <si>
    <t>362</t>
  </si>
  <si>
    <t>430503500586</t>
  </si>
  <si>
    <t>湘EX2835</t>
  </si>
  <si>
    <t>363</t>
  </si>
  <si>
    <t>430501503163</t>
  </si>
  <si>
    <t>湘EX3077</t>
  </si>
  <si>
    <t>364</t>
  </si>
  <si>
    <t>430503500567</t>
  </si>
  <si>
    <t>湘EX3131</t>
  </si>
  <si>
    <t>365</t>
  </si>
  <si>
    <t>430503500658</t>
  </si>
  <si>
    <t>湘EX3139</t>
  </si>
  <si>
    <t>366</t>
  </si>
  <si>
    <t>430503500573</t>
  </si>
  <si>
    <t>湘EX3212</t>
  </si>
  <si>
    <t>367</t>
  </si>
  <si>
    <t>430503500634</t>
  </si>
  <si>
    <t>湘EX3222</t>
  </si>
  <si>
    <t>368</t>
  </si>
  <si>
    <t>430503500565</t>
  </si>
  <si>
    <t>湘EX3228</t>
  </si>
  <si>
    <t>369</t>
  </si>
  <si>
    <t>430503500659</t>
  </si>
  <si>
    <t>湘EX3233</t>
  </si>
  <si>
    <t>370</t>
  </si>
  <si>
    <t>430501503175</t>
  </si>
  <si>
    <t>4390031069728</t>
  </si>
  <si>
    <t>湘EX3278</t>
  </si>
  <si>
    <t>371</t>
  </si>
  <si>
    <t>430503500655</t>
  </si>
  <si>
    <t>4330026522686</t>
  </si>
  <si>
    <t>湘EX3311</t>
  </si>
  <si>
    <t>372</t>
  </si>
  <si>
    <t>430503500668</t>
  </si>
  <si>
    <t>4360026447381</t>
  </si>
  <si>
    <t>湘EX3332</t>
  </si>
  <si>
    <t>373</t>
  </si>
  <si>
    <t>430503500657</t>
  </si>
  <si>
    <t>4360026522757</t>
  </si>
  <si>
    <t>湘EX3336</t>
  </si>
  <si>
    <t>374</t>
  </si>
  <si>
    <t xml:space="preserve">
430503500676</t>
  </si>
  <si>
    <t>4390029645295</t>
  </si>
  <si>
    <t>湘EX3337</t>
  </si>
  <si>
    <t>375</t>
  </si>
  <si>
    <t>430503500675</t>
  </si>
  <si>
    <t>4350029645243</t>
  </si>
  <si>
    <t>湘EX3383</t>
  </si>
  <si>
    <t>376</t>
  </si>
  <si>
    <t>430503500674</t>
  </si>
  <si>
    <t>4380029645810</t>
  </si>
  <si>
    <t>湘EX5298</t>
  </si>
  <si>
    <t>377</t>
  </si>
  <si>
    <t>430503500559</t>
  </si>
  <si>
    <t>4340026096937</t>
  </si>
  <si>
    <t>湘EX5316</t>
  </si>
  <si>
    <t>378</t>
  </si>
  <si>
    <t>430503500666</t>
  </si>
  <si>
    <t>4320026447383</t>
  </si>
  <si>
    <t>湘EX5933</t>
  </si>
  <si>
    <t>379</t>
  </si>
  <si>
    <t>430503500509</t>
  </si>
  <si>
    <t>43X0023534997</t>
  </si>
  <si>
    <t>湘EX6615</t>
  </si>
  <si>
    <t>380</t>
  </si>
  <si>
    <t>430503500519</t>
  </si>
  <si>
    <t>4310023549592</t>
  </si>
  <si>
    <t>湘EX6805</t>
  </si>
  <si>
    <t>381</t>
  </si>
  <si>
    <t>430503500651</t>
  </si>
  <si>
    <t>4330026523367</t>
  </si>
  <si>
    <t>湘EX6808</t>
  </si>
  <si>
    <t>382</t>
  </si>
  <si>
    <t>430503500563</t>
  </si>
  <si>
    <t>43X0026069121</t>
  </si>
  <si>
    <t>湘EX6817</t>
  </si>
  <si>
    <t>383</t>
  </si>
  <si>
    <t>430503500587</t>
  </si>
  <si>
    <t>4310026101300</t>
  </si>
  <si>
    <t>湘EX6852</t>
  </si>
  <si>
    <t>384</t>
  </si>
  <si>
    <t>430503500648</t>
  </si>
  <si>
    <t>4360026523097</t>
  </si>
  <si>
    <t>湘EX6899</t>
  </si>
  <si>
    <t>385</t>
  </si>
  <si>
    <t>430503500571</t>
  </si>
  <si>
    <t>4340026069236</t>
  </si>
  <si>
    <t>湘EX7017</t>
  </si>
  <si>
    <t>386</t>
  </si>
  <si>
    <t>430503500589</t>
  </si>
  <si>
    <t>4390026101439</t>
  </si>
  <si>
    <t>湘EX7272</t>
  </si>
  <si>
    <t>387</t>
  </si>
  <si>
    <t>430503500566</t>
  </si>
  <si>
    <t>4320026069190</t>
  </si>
  <si>
    <t>湘EX7313</t>
  </si>
  <si>
    <t>388</t>
  </si>
  <si>
    <t>430503500506</t>
  </si>
  <si>
    <t>4320023410511</t>
  </si>
  <si>
    <t>湘EX7387</t>
  </si>
  <si>
    <t>389</t>
  </si>
  <si>
    <t>430503500574</t>
  </si>
  <si>
    <t>4370026101213</t>
  </si>
  <si>
    <t>湘EX7607</t>
  </si>
  <si>
    <t>390</t>
  </si>
  <si>
    <t>430503500558</t>
  </si>
  <si>
    <t>4340026096945</t>
  </si>
  <si>
    <t>湘EX7782</t>
  </si>
  <si>
    <t>391</t>
  </si>
  <si>
    <t>430501503164</t>
  </si>
  <si>
    <t>4380026524895</t>
  </si>
  <si>
    <t>湘EX7808</t>
  </si>
  <si>
    <t>392</t>
  </si>
  <si>
    <t>430503500649</t>
  </si>
  <si>
    <t>43X0026524622</t>
  </si>
  <si>
    <t>湘EX7822</t>
  </si>
  <si>
    <t>393</t>
  </si>
  <si>
    <t>430503500545</t>
  </si>
  <si>
    <t>4310026093062</t>
  </si>
  <si>
    <t>湘EX7916</t>
  </si>
  <si>
    <t>394</t>
  </si>
  <si>
    <t>430503500670</t>
  </si>
  <si>
    <t>4320026446783</t>
  </si>
  <si>
    <t>湘EX7959</t>
  </si>
  <si>
    <t>395</t>
  </si>
  <si>
    <t>430501503168</t>
  </si>
  <si>
    <t>4390026447175</t>
  </si>
  <si>
    <t>湘EX7989</t>
  </si>
  <si>
    <t>396</t>
  </si>
  <si>
    <t>430501503157</t>
  </si>
  <si>
    <t>43X0026524954</t>
  </si>
  <si>
    <t>湘EX8119</t>
  </si>
  <si>
    <t>397</t>
  </si>
  <si>
    <t>430501503165</t>
  </si>
  <si>
    <t>4360026524901</t>
  </si>
  <si>
    <t>湘EX8198</t>
  </si>
  <si>
    <t>398</t>
  </si>
  <si>
    <t>430501503154</t>
  </si>
  <si>
    <t>4360026522550</t>
  </si>
  <si>
    <t>湘EX8266</t>
  </si>
  <si>
    <t>399</t>
  </si>
  <si>
    <t>430503500671</t>
  </si>
  <si>
    <t>4300026446794</t>
  </si>
  <si>
    <t>湘EX8297</t>
  </si>
  <si>
    <t>400</t>
  </si>
  <si>
    <t>430503500650</t>
  </si>
  <si>
    <t>4300026523363</t>
  </si>
  <si>
    <t>湘EX8333</t>
  </si>
  <si>
    <t>401</t>
  </si>
  <si>
    <t>430503500652</t>
  </si>
  <si>
    <t>4330026524715</t>
  </si>
  <si>
    <t>湘EX8339</t>
  </si>
  <si>
    <t>402</t>
  </si>
  <si>
    <t>430501503159</t>
  </si>
  <si>
    <t>4370026524945</t>
  </si>
  <si>
    <t>湘EX8353</t>
  </si>
  <si>
    <t>403</t>
  </si>
  <si>
    <t>430503500507</t>
  </si>
  <si>
    <t>4320023534892</t>
  </si>
  <si>
    <t>湘EX8380</t>
  </si>
  <si>
    <t>404</t>
  </si>
  <si>
    <t>430503500554</t>
  </si>
  <si>
    <t>4320026093424</t>
  </si>
  <si>
    <t>湘EX8398</t>
  </si>
  <si>
    <t>405</t>
  </si>
  <si>
    <t>430501503172</t>
  </si>
  <si>
    <t>湘EX8909</t>
  </si>
  <si>
    <t>406</t>
  </si>
  <si>
    <t>430503500663</t>
  </si>
  <si>
    <t>湘EX8986</t>
  </si>
  <si>
    <t>407</t>
  </si>
  <si>
    <t>430503500653</t>
  </si>
  <si>
    <t>4300026522505</t>
  </si>
  <si>
    <t>湘EX9052</t>
  </si>
  <si>
    <t>408</t>
  </si>
  <si>
    <t>430503500526</t>
  </si>
  <si>
    <t>湘EX9113</t>
  </si>
  <si>
    <t>409</t>
  </si>
  <si>
    <t>430503500561</t>
  </si>
  <si>
    <t>湘EX9272</t>
  </si>
  <si>
    <t>410</t>
  </si>
  <si>
    <t>430503500636</t>
  </si>
  <si>
    <t>湘EX9333</t>
  </si>
  <si>
    <t>411</t>
  </si>
  <si>
    <t>430501503167</t>
  </si>
  <si>
    <t>湘EX9353</t>
  </si>
  <si>
    <t>412</t>
  </si>
  <si>
    <t>430501503166</t>
  </si>
  <si>
    <t>湘EX9366</t>
  </si>
  <si>
    <t>413</t>
  </si>
  <si>
    <t>430503500635</t>
  </si>
  <si>
    <t>湘EX9506</t>
  </si>
  <si>
    <t>414</t>
  </si>
  <si>
    <t>430503500556</t>
  </si>
  <si>
    <t>湘EX9528</t>
  </si>
  <si>
    <t>415</t>
  </si>
  <si>
    <t>430501503174</t>
  </si>
  <si>
    <t>湘EX9559</t>
  </si>
  <si>
    <t>416</t>
  </si>
  <si>
    <t>430503500664</t>
  </si>
  <si>
    <t>湘EX9595</t>
  </si>
  <si>
    <t>417</t>
  </si>
  <si>
    <t>430503500661</t>
  </si>
  <si>
    <t>湘EX9659</t>
  </si>
  <si>
    <t>418</t>
  </si>
  <si>
    <t>430503500660</t>
  </si>
  <si>
    <t>湘EX9665</t>
  </si>
  <si>
    <t>419</t>
  </si>
  <si>
    <t>430503500677</t>
  </si>
  <si>
    <t>湘EX9667</t>
  </si>
  <si>
    <t>420</t>
  </si>
  <si>
    <t>430503500662</t>
  </si>
  <si>
    <t>湘EX9676</t>
  </si>
  <si>
    <t>421</t>
  </si>
  <si>
    <t>430501503173</t>
  </si>
  <si>
    <t>湘EX9682</t>
  </si>
  <si>
    <t>422</t>
  </si>
  <si>
    <t>430503500656</t>
  </si>
  <si>
    <t>湘EX9698</t>
  </si>
  <si>
    <t>423</t>
  </si>
  <si>
    <t>430503500637</t>
  </si>
  <si>
    <t>湘EX9699</t>
  </si>
  <si>
    <t>424</t>
  </si>
  <si>
    <t>430503500672</t>
  </si>
  <si>
    <t>湘EX9718</t>
  </si>
  <si>
    <t>425</t>
  </si>
  <si>
    <t>430503500667</t>
  </si>
  <si>
    <t>湘EX9755</t>
  </si>
  <si>
    <t>426</t>
  </si>
  <si>
    <t>430503500572</t>
  </si>
  <si>
    <t>湘EX9771</t>
  </si>
  <si>
    <t>427</t>
  </si>
  <si>
    <t>430503500633</t>
  </si>
  <si>
    <t>湘EX9799</t>
  </si>
  <si>
    <t>428</t>
  </si>
  <si>
    <t>430503500546</t>
  </si>
  <si>
    <t>湘EX9809</t>
  </si>
  <si>
    <t>429</t>
  </si>
  <si>
    <t>430503500575</t>
  </si>
  <si>
    <t>湘EX9836</t>
  </si>
  <si>
    <t>430</t>
  </si>
  <si>
    <t>430503500560</t>
  </si>
  <si>
    <t>湘EX9852</t>
  </si>
  <si>
    <t>431</t>
  </si>
  <si>
    <t>430503500665</t>
  </si>
  <si>
    <t>湘EX9866</t>
  </si>
  <si>
    <t>432</t>
  </si>
  <si>
    <t>430503500673</t>
  </si>
  <si>
    <t>湘EX9876</t>
  </si>
  <si>
    <t>433</t>
  </si>
  <si>
    <t>430501503158</t>
  </si>
  <si>
    <t>湘EX9878</t>
  </si>
  <si>
    <t>434</t>
  </si>
  <si>
    <t>430503500654</t>
  </si>
  <si>
    <t>湘EX9987</t>
  </si>
  <si>
    <t>435</t>
  </si>
  <si>
    <t>邵阳市新世纪客运有限公司</t>
  </si>
  <si>
    <t>430503500497</t>
  </si>
  <si>
    <t>43X0023534708</t>
  </si>
  <si>
    <t>湘EX0472</t>
  </si>
  <si>
    <t>436</t>
  </si>
  <si>
    <t>430503500498</t>
  </si>
  <si>
    <t>4370023534699</t>
  </si>
  <si>
    <t>湘EX0475</t>
  </si>
  <si>
    <t>437</t>
  </si>
  <si>
    <t>430501503072</t>
  </si>
  <si>
    <t>43X0023383613</t>
  </si>
  <si>
    <t>湘EX0491</t>
  </si>
  <si>
    <t>438</t>
  </si>
  <si>
    <t>430503500466</t>
  </si>
  <si>
    <t>4310023378085</t>
  </si>
  <si>
    <t>湘EX0496</t>
  </si>
  <si>
    <t>439</t>
  </si>
  <si>
    <t>430503500511</t>
  </si>
  <si>
    <t>4320023469123</t>
  </si>
  <si>
    <t>湘EX0500</t>
  </si>
  <si>
    <t>440</t>
  </si>
  <si>
    <t>430503500469</t>
  </si>
  <si>
    <t>4360023378107</t>
  </si>
  <si>
    <t>湘EX0503</t>
  </si>
  <si>
    <t>441</t>
  </si>
  <si>
    <t>430501503015</t>
  </si>
  <si>
    <t>4390023367074</t>
  </si>
  <si>
    <t>湘EX0505</t>
  </si>
  <si>
    <t>442</t>
  </si>
  <si>
    <t>430501503017</t>
  </si>
  <si>
    <t>4330023367070</t>
  </si>
  <si>
    <t>湘EX0506</t>
  </si>
  <si>
    <t>443</t>
  </si>
  <si>
    <t>430501503019</t>
  </si>
  <si>
    <t>4340023367453</t>
  </si>
  <si>
    <t>湘EX0511</t>
  </si>
  <si>
    <t>444</t>
  </si>
  <si>
    <t>430501503032</t>
  </si>
  <si>
    <t>4330023430703</t>
  </si>
  <si>
    <t>湘EX0513</t>
  </si>
  <si>
    <t>445</t>
  </si>
  <si>
    <t>430501503016</t>
  </si>
  <si>
    <t>4360023378044</t>
  </si>
  <si>
    <t>湘EX0516</t>
  </si>
  <si>
    <t>446</t>
  </si>
  <si>
    <t>430501503041</t>
  </si>
  <si>
    <t>4330023428540</t>
  </si>
  <si>
    <t>湘EX0522</t>
  </si>
  <si>
    <t>447</t>
  </si>
  <si>
    <t>430503500502</t>
  </si>
  <si>
    <t>4320023534861</t>
  </si>
  <si>
    <t>湘EX0523</t>
  </si>
  <si>
    <t>448</t>
  </si>
  <si>
    <t>430503500486</t>
  </si>
  <si>
    <t>4330023430432</t>
  </si>
  <si>
    <t>湘EX0528</t>
  </si>
  <si>
    <t>449</t>
  </si>
  <si>
    <t>430503500491</t>
  </si>
  <si>
    <t>4360023472570</t>
  </si>
  <si>
    <t>湘EX0533</t>
  </si>
  <si>
    <t>450</t>
  </si>
  <si>
    <t>430503500477</t>
  </si>
  <si>
    <t>4380023428728</t>
  </si>
  <si>
    <t>湘EX0535</t>
  </si>
  <si>
    <t>451</t>
  </si>
  <si>
    <t>430501503063</t>
  </si>
  <si>
    <t>4390023383605</t>
  </si>
  <si>
    <t>湘EX0538</t>
  </si>
  <si>
    <t>452</t>
  </si>
  <si>
    <t>430503500501</t>
  </si>
  <si>
    <t>43X0023472334</t>
  </si>
  <si>
    <t>湘EX0552</t>
  </si>
  <si>
    <t>453</t>
  </si>
  <si>
    <t>430503500518</t>
  </si>
  <si>
    <t>4350023549645</t>
  </si>
  <si>
    <t>湘EX0557</t>
  </si>
  <si>
    <t>454</t>
  </si>
  <si>
    <t>430503500482</t>
  </si>
  <si>
    <t>4300023428279</t>
  </si>
  <si>
    <t>湘EX0558</t>
  </si>
  <si>
    <t>455</t>
  </si>
  <si>
    <t>430503500510</t>
  </si>
  <si>
    <t>4370023534962</t>
  </si>
  <si>
    <t>湘EX0562</t>
  </si>
  <si>
    <t>456</t>
  </si>
  <si>
    <t>430503500479</t>
  </si>
  <si>
    <t>4390023428087</t>
  </si>
  <si>
    <t>湘EX0567</t>
  </si>
  <si>
    <t>457</t>
  </si>
  <si>
    <t>430503500481</t>
  </si>
  <si>
    <t>4310023428410</t>
  </si>
  <si>
    <t>湘EX0568</t>
  </si>
  <si>
    <t>458</t>
  </si>
  <si>
    <t>430501503040</t>
  </si>
  <si>
    <t>4340023428545</t>
  </si>
  <si>
    <t>湘EX0569</t>
  </si>
  <si>
    <t>459</t>
  </si>
  <si>
    <t>430503500504</t>
  </si>
  <si>
    <t>4330023410624</t>
  </si>
  <si>
    <t>湘EX0571</t>
  </si>
  <si>
    <t>460</t>
  </si>
  <si>
    <t>430503500488</t>
  </si>
  <si>
    <t>4360023383808</t>
  </si>
  <si>
    <t>湘EX0576</t>
  </si>
  <si>
    <t>461</t>
  </si>
  <si>
    <t>430501503062</t>
  </si>
  <si>
    <t>4340023411236</t>
  </si>
  <si>
    <t>湘EX0577</t>
  </si>
  <si>
    <t>462</t>
  </si>
  <si>
    <t>430501503069</t>
  </si>
  <si>
    <t>4330023383639</t>
  </si>
  <si>
    <t>湘EX0579</t>
  </si>
  <si>
    <t>463</t>
  </si>
  <si>
    <t>430503500523</t>
  </si>
  <si>
    <t>4300023508633</t>
  </si>
  <si>
    <t>湘EX0583</t>
  </si>
  <si>
    <t>464</t>
  </si>
  <si>
    <t>430503500503</t>
  </si>
  <si>
    <t>4350023534865</t>
  </si>
  <si>
    <t>湘EX0585</t>
  </si>
  <si>
    <t>465</t>
  </si>
  <si>
    <t>430501503054</t>
  </si>
  <si>
    <t>4370023428155</t>
  </si>
  <si>
    <t>湘EX0586</t>
  </si>
  <si>
    <t>466</t>
  </si>
  <si>
    <t>430503500517</t>
  </si>
  <si>
    <t>4360023469331</t>
  </si>
  <si>
    <t>湘EX0592</t>
  </si>
  <si>
    <t>467</t>
  </si>
  <si>
    <t>430501503068</t>
  </si>
  <si>
    <t>4310023411232</t>
  </si>
  <si>
    <t>湘EX0598</t>
  </si>
  <si>
    <t>468</t>
  </si>
  <si>
    <t>430501503066</t>
  </si>
  <si>
    <t>4340023411222</t>
  </si>
  <si>
    <t>湘EX0603</t>
  </si>
  <si>
    <t>469</t>
  </si>
  <si>
    <t>430503500487</t>
  </si>
  <si>
    <t>4310023430380</t>
  </si>
  <si>
    <t>湘EX0606</t>
  </si>
  <si>
    <t>470</t>
  </si>
  <si>
    <t>430501503067</t>
  </si>
  <si>
    <t>4390023383636</t>
  </si>
  <si>
    <t>湘EX0608</t>
  </si>
  <si>
    <t>471</t>
  </si>
  <si>
    <t>430503500492</t>
  </si>
  <si>
    <t>4300023472623</t>
  </si>
  <si>
    <t>湘EX0609</t>
  </si>
  <si>
    <t>472</t>
  </si>
  <si>
    <t>430501503108</t>
  </si>
  <si>
    <t>4310023543680</t>
  </si>
  <si>
    <t>湘EX0610</t>
  </si>
  <si>
    <t>473</t>
  </si>
  <si>
    <t>430501503082</t>
  </si>
  <si>
    <t>4370023384394</t>
  </si>
  <si>
    <t>湘EX0619</t>
  </si>
  <si>
    <t>474</t>
  </si>
  <si>
    <t>430503500552</t>
  </si>
  <si>
    <t>4310026096883</t>
  </si>
  <si>
    <t>湘EX0620</t>
  </si>
  <si>
    <t>475</t>
  </si>
  <si>
    <t>430503500478</t>
  </si>
  <si>
    <t>4310023430119</t>
  </si>
  <si>
    <t>湘EX0621</t>
  </si>
  <si>
    <t>476</t>
  </si>
  <si>
    <t>430503500494</t>
  </si>
  <si>
    <t>4370023472843</t>
  </si>
  <si>
    <t>湘EX0629</t>
  </si>
  <si>
    <t>477</t>
  </si>
  <si>
    <t>430503500524</t>
  </si>
  <si>
    <t>4390023508536</t>
  </si>
  <si>
    <t>湘EX0633</t>
  </si>
  <si>
    <t>478</t>
  </si>
  <si>
    <t>430501503081</t>
  </si>
  <si>
    <t>4330023384355</t>
  </si>
  <si>
    <t>湘EX0652</t>
  </si>
  <si>
    <t>479</t>
  </si>
  <si>
    <t>430503500542</t>
  </si>
  <si>
    <t>4360026093017</t>
  </si>
  <si>
    <t>湘EX0653</t>
  </si>
  <si>
    <t>480</t>
  </si>
  <si>
    <t>430501503070</t>
  </si>
  <si>
    <t>4300023383635</t>
  </si>
  <si>
    <t>湘EX0655</t>
  </si>
  <si>
    <t>481</t>
  </si>
  <si>
    <t>430501503073</t>
  </si>
  <si>
    <t>4350023411132</t>
  </si>
  <si>
    <t>湘EX0659</t>
  </si>
  <si>
    <t>482</t>
  </si>
  <si>
    <t>430501503071</t>
  </si>
  <si>
    <t>4330026068846</t>
  </si>
  <si>
    <t>湘EX0660</t>
  </si>
  <si>
    <t>483</t>
  </si>
  <si>
    <t>430503500592</t>
  </si>
  <si>
    <t>43X0023411216</t>
  </si>
  <si>
    <t>湘EX0759</t>
  </si>
  <si>
    <t>484</t>
  </si>
  <si>
    <t>430501503123</t>
  </si>
  <si>
    <t>4320026532076</t>
  </si>
  <si>
    <t>湘EX0761</t>
  </si>
  <si>
    <t>485</t>
  </si>
  <si>
    <t>430501503125</t>
  </si>
  <si>
    <t>4340026532054</t>
  </si>
  <si>
    <t>湘EX0776</t>
  </si>
  <si>
    <t>486</t>
  </si>
  <si>
    <t>430503500594</t>
  </si>
  <si>
    <t>43X0026101718</t>
  </si>
  <si>
    <t>湘EX0777</t>
  </si>
  <si>
    <t>487</t>
  </si>
  <si>
    <t>430503500596</t>
  </si>
  <si>
    <t>4370026499389</t>
  </si>
  <si>
    <t>湘EX0779</t>
  </si>
  <si>
    <t>488</t>
  </si>
  <si>
    <t>430501503122</t>
  </si>
  <si>
    <t>4340026532058</t>
  </si>
  <si>
    <t>湘EX0787</t>
  </si>
  <si>
    <t>489</t>
  </si>
  <si>
    <t>430503500553</t>
  </si>
  <si>
    <t>4320026096826</t>
  </si>
  <si>
    <t>湘EX0789</t>
  </si>
  <si>
    <t>490</t>
  </si>
  <si>
    <t>430501503124</t>
  </si>
  <si>
    <t>4390026532041</t>
  </si>
  <si>
    <t>湘EX0793</t>
  </si>
  <si>
    <t>491</t>
  </si>
  <si>
    <t>430503500598</t>
  </si>
  <si>
    <t>43X0026499379</t>
  </si>
  <si>
    <t>湘EX0796</t>
  </si>
  <si>
    <t>492</t>
  </si>
  <si>
    <t>430501503121</t>
  </si>
  <si>
    <t>4390026532050</t>
  </si>
  <si>
    <t>湘EX0798</t>
  </si>
  <si>
    <t>493</t>
  </si>
  <si>
    <t>430503500597</t>
  </si>
  <si>
    <t>4380026499383</t>
  </si>
  <si>
    <t>湘EX0809</t>
  </si>
  <si>
    <t>494</t>
  </si>
  <si>
    <t>430503500576</t>
  </si>
  <si>
    <t>4320026069264</t>
  </si>
  <si>
    <t>湘EX0818</t>
  </si>
  <si>
    <t>495</t>
  </si>
  <si>
    <t>430503500595</t>
  </si>
  <si>
    <t>4350026499393</t>
  </si>
  <si>
    <t>湘EX0829</t>
  </si>
  <si>
    <t>496</t>
  </si>
  <si>
    <t>430503500593</t>
  </si>
  <si>
    <t>4310026532118</t>
  </si>
  <si>
    <t>湘EX0832</t>
  </si>
  <si>
    <t>497</t>
  </si>
  <si>
    <t>430503500539</t>
  </si>
  <si>
    <t>4360026097224</t>
  </si>
  <si>
    <t>湘EX0890</t>
  </si>
  <si>
    <t>498</t>
  </si>
  <si>
    <t>430503500470</t>
  </si>
  <si>
    <t>4310023428936</t>
  </si>
  <si>
    <t>湘EX1277</t>
  </si>
  <si>
    <t>499</t>
  </si>
  <si>
    <t>430503500570</t>
  </si>
  <si>
    <t>43X0026101203</t>
  </si>
  <si>
    <t>湘EX1279</t>
  </si>
  <si>
    <t>500</t>
  </si>
  <si>
    <t>430503500646</t>
  </si>
  <si>
    <t>4320028537653</t>
  </si>
  <si>
    <t>湘EX1555</t>
  </si>
  <si>
    <t>501</t>
  </si>
  <si>
    <t>430501503014</t>
  </si>
  <si>
    <t>4370023367457</t>
  </si>
  <si>
    <t>湘EX1616</t>
  </si>
  <si>
    <t>502</t>
  </si>
  <si>
    <t>430503500530</t>
  </si>
  <si>
    <t>4300026117103</t>
  </si>
  <si>
    <t>湘EX1816</t>
  </si>
  <si>
    <t>503</t>
  </si>
  <si>
    <t>430503500534</t>
  </si>
  <si>
    <t>4380026116814</t>
  </si>
  <si>
    <t>湘EX1817</t>
  </si>
  <si>
    <t>504</t>
  </si>
  <si>
    <t>430503500527</t>
  </si>
  <si>
    <t>4380023543740</t>
  </si>
  <si>
    <t>湘EX1818</t>
  </si>
  <si>
    <t>505</t>
  </si>
  <si>
    <t>430503500528</t>
  </si>
  <si>
    <t>4360023543741</t>
  </si>
  <si>
    <t>湘EX1819</t>
  </si>
  <si>
    <t>506</t>
  </si>
  <si>
    <t>430503500531</t>
  </si>
  <si>
    <t>4310026117494</t>
  </si>
  <si>
    <t>湘EX1820</t>
  </si>
  <si>
    <t>507</t>
  </si>
  <si>
    <t>430503500543</t>
  </si>
  <si>
    <t>4340026093021</t>
  </si>
  <si>
    <t>湘EX1821</t>
  </si>
  <si>
    <t>508</t>
  </si>
  <si>
    <t>430501503109</t>
  </si>
  <si>
    <t>4360026117226</t>
  </si>
  <si>
    <t>湘EX1822</t>
  </si>
  <si>
    <t>509</t>
  </si>
  <si>
    <t>430503500536</t>
  </si>
  <si>
    <t>4390026121301</t>
  </si>
  <si>
    <t>湘EX1825</t>
  </si>
  <si>
    <t>510</t>
  </si>
  <si>
    <t>430501503110</t>
  </si>
  <si>
    <t>4310023491969</t>
  </si>
  <si>
    <t>湘EX1826</t>
  </si>
  <si>
    <t>511</t>
  </si>
  <si>
    <t>430501503111</t>
  </si>
  <si>
    <t>43X0023491973</t>
  </si>
  <si>
    <t>湘EX1827</t>
  </si>
  <si>
    <t>512</t>
  </si>
  <si>
    <t>430501503033</t>
  </si>
  <si>
    <t>4310023430699</t>
  </si>
  <si>
    <t>湘EX1913</t>
  </si>
  <si>
    <t>513</t>
  </si>
  <si>
    <t>430501502925</t>
  </si>
  <si>
    <t>4310019280939</t>
  </si>
  <si>
    <t>湘EX1915</t>
  </si>
  <si>
    <t>514</t>
  </si>
  <si>
    <t>430501502903</t>
  </si>
  <si>
    <t>4360019186623</t>
  </si>
  <si>
    <t>湘EX1917</t>
  </si>
  <si>
    <t>515</t>
  </si>
  <si>
    <t>430501502889</t>
  </si>
  <si>
    <t>4300012991090</t>
  </si>
  <si>
    <t>湘EX1919</t>
  </si>
  <si>
    <t>516</t>
  </si>
  <si>
    <t>430503500345</t>
  </si>
  <si>
    <t>43X0019280893</t>
  </si>
  <si>
    <t>湘EX1920</t>
  </si>
  <si>
    <t>517</t>
  </si>
  <si>
    <t>430503500344</t>
  </si>
  <si>
    <t>4390019280806</t>
  </si>
  <si>
    <t>湘EX1921</t>
  </si>
  <si>
    <t>518</t>
  </si>
  <si>
    <t>430501502913</t>
  </si>
  <si>
    <t>4350019303589</t>
  </si>
  <si>
    <t>湘EX1922</t>
  </si>
  <si>
    <t>519</t>
  </si>
  <si>
    <t>430503500342</t>
  </si>
  <si>
    <t>4360019280315</t>
  </si>
  <si>
    <t>湘EX1926</t>
  </si>
  <si>
    <t>520</t>
  </si>
  <si>
    <t>430501502905</t>
  </si>
  <si>
    <t>4380019186118</t>
  </si>
  <si>
    <t>湘EX1928</t>
  </si>
  <si>
    <t>521</t>
  </si>
  <si>
    <t>430503500338</t>
  </si>
  <si>
    <t>4300019280147</t>
  </si>
  <si>
    <t>湘EX1929</t>
  </si>
  <si>
    <t>522</t>
  </si>
  <si>
    <t>430503500346</t>
  </si>
  <si>
    <t>4390019280966</t>
  </si>
  <si>
    <t>湘EX1930</t>
  </si>
  <si>
    <t>523</t>
  </si>
  <si>
    <t>430503500347</t>
  </si>
  <si>
    <t>4370019280970</t>
  </si>
  <si>
    <t>湘EX1931</t>
  </si>
  <si>
    <t>524</t>
  </si>
  <si>
    <t>430503500341</t>
  </si>
  <si>
    <t>4320019280270</t>
  </si>
  <si>
    <t>湘EX1932</t>
  </si>
  <si>
    <t>525</t>
  </si>
  <si>
    <t>430503500366</t>
  </si>
  <si>
    <t>4340019294329</t>
  </si>
  <si>
    <t>湘EX1935</t>
  </si>
  <si>
    <t>526</t>
  </si>
  <si>
    <t>430503500350</t>
  </si>
  <si>
    <t>4370019247649</t>
  </si>
  <si>
    <t>湘EX1937</t>
  </si>
  <si>
    <t>527</t>
  </si>
  <si>
    <t>430503500337</t>
  </si>
  <si>
    <t>4310019186679</t>
  </si>
  <si>
    <t>湘EX1938</t>
  </si>
  <si>
    <t>528</t>
  </si>
  <si>
    <t>430501502912</t>
  </si>
  <si>
    <t>4390019186423</t>
  </si>
  <si>
    <t>湘EX1939</t>
  </si>
  <si>
    <t>529</t>
  </si>
  <si>
    <t>430501503039</t>
  </si>
  <si>
    <t>43X0023430929</t>
  </si>
  <si>
    <t>湘EX2213</t>
  </si>
  <si>
    <t>530</t>
  </si>
  <si>
    <t>430503500348</t>
  </si>
  <si>
    <t>4330019247503</t>
  </si>
  <si>
    <t>湘EX2251</t>
  </si>
  <si>
    <t>531</t>
  </si>
  <si>
    <t>430501502920</t>
  </si>
  <si>
    <t>4390019280704</t>
  </si>
  <si>
    <t>湘EX2252</t>
  </si>
  <si>
    <t>532</t>
  </si>
  <si>
    <t>430501502924</t>
  </si>
  <si>
    <t>4300019247592</t>
  </si>
  <si>
    <t>湘EX2253</t>
  </si>
  <si>
    <t>533</t>
  </si>
  <si>
    <t>430503500334</t>
  </si>
  <si>
    <t>4380018334377</t>
  </si>
  <si>
    <t>湘EX2255</t>
  </si>
  <si>
    <t>534</t>
  </si>
  <si>
    <t>430501502894</t>
  </si>
  <si>
    <t>4310018409263</t>
  </si>
  <si>
    <t>湘EX2323</t>
  </si>
  <si>
    <t>535</t>
  </si>
  <si>
    <t>430503500353</t>
  </si>
  <si>
    <t>4340019247495</t>
  </si>
  <si>
    <t>湘EX2325</t>
  </si>
  <si>
    <t>536</t>
  </si>
  <si>
    <t>430503500339</t>
  </si>
  <si>
    <t>4320019280155</t>
  </si>
  <si>
    <t>湘EX2328</t>
  </si>
  <si>
    <t>537</t>
  </si>
  <si>
    <t>430501502897</t>
  </si>
  <si>
    <t>4390018409489</t>
  </si>
  <si>
    <t>湘EX2332</t>
  </si>
  <si>
    <t>538</t>
  </si>
  <si>
    <t>430503500349</t>
  </si>
  <si>
    <t>4380019247564</t>
  </si>
  <si>
    <t>湘EX2335</t>
  </si>
  <si>
    <t>539</t>
  </si>
  <si>
    <t>430501502892</t>
  </si>
  <si>
    <t>4330018333692</t>
  </si>
  <si>
    <t>湘EX2336</t>
  </si>
  <si>
    <t>540</t>
  </si>
  <si>
    <t>430503500376</t>
  </si>
  <si>
    <t>4300019277600</t>
  </si>
  <si>
    <t>湘EX2346</t>
  </si>
  <si>
    <t>541</t>
  </si>
  <si>
    <t>430503500377</t>
  </si>
  <si>
    <t>4360019277604</t>
  </si>
  <si>
    <t>湘EX2713</t>
  </si>
  <si>
    <t>542</t>
  </si>
  <si>
    <t>430503500356</t>
  </si>
  <si>
    <t>4300019247219</t>
  </si>
  <si>
    <t>湘EX2715</t>
  </si>
  <si>
    <t>543</t>
  </si>
  <si>
    <t>430503500355</t>
  </si>
  <si>
    <t>4320019247171</t>
  </si>
  <si>
    <t>湘EX2716</t>
  </si>
  <si>
    <t>544</t>
  </si>
  <si>
    <t>430503500372</t>
  </si>
  <si>
    <t>4380019294280</t>
  </si>
  <si>
    <t>湘EX2717</t>
  </si>
  <si>
    <t>545</t>
  </si>
  <si>
    <t>430503500359</t>
  </si>
  <si>
    <t>4310019247311</t>
  </si>
  <si>
    <t>湘EX2718</t>
  </si>
  <si>
    <t>546</t>
  </si>
  <si>
    <t>430503500357</t>
  </si>
  <si>
    <t>4330019247226</t>
  </si>
  <si>
    <t>湘EX2719</t>
  </si>
  <si>
    <t>547</t>
  </si>
  <si>
    <t>430503500368</t>
  </si>
  <si>
    <t>4360019294250</t>
  </si>
  <si>
    <t>湘EX2720</t>
  </si>
  <si>
    <t>548</t>
  </si>
  <si>
    <t>430503500358</t>
  </si>
  <si>
    <t>4360019247202</t>
  </si>
  <si>
    <t>湘EX2721</t>
  </si>
  <si>
    <t>549</t>
  </si>
  <si>
    <t>430503500364</t>
  </si>
  <si>
    <t>4370019247238</t>
  </si>
  <si>
    <t>湘EX2722</t>
  </si>
  <si>
    <t>550</t>
  </si>
  <si>
    <t>430503500378</t>
  </si>
  <si>
    <t>4360019277608</t>
  </si>
  <si>
    <t>湘EX2723</t>
  </si>
  <si>
    <t>551</t>
  </si>
  <si>
    <t>430503500363</t>
  </si>
  <si>
    <t>4350019247306</t>
  </si>
  <si>
    <t>湘EX2725</t>
  </si>
  <si>
    <t>552</t>
  </si>
  <si>
    <t>430503500367</t>
  </si>
  <si>
    <t>4350019293073</t>
  </si>
  <si>
    <t>湘EX2726</t>
  </si>
  <si>
    <t>553</t>
  </si>
  <si>
    <t>430503500352</t>
  </si>
  <si>
    <t>4390019247746</t>
  </si>
  <si>
    <t>湘EX2727</t>
  </si>
  <si>
    <t>554</t>
  </si>
  <si>
    <t>430503500361</t>
  </si>
  <si>
    <t>4310019247339</t>
  </si>
  <si>
    <t>湘EX2728</t>
  </si>
  <si>
    <t>555</t>
  </si>
  <si>
    <t>430503500351</t>
  </si>
  <si>
    <t>4360019247742</t>
  </si>
  <si>
    <t>湘EX2729</t>
  </si>
  <si>
    <t>556</t>
  </si>
  <si>
    <t>430503500382</t>
  </si>
  <si>
    <t>4340019277612</t>
  </si>
  <si>
    <t>湘EX2730</t>
  </si>
  <si>
    <t>557</t>
  </si>
  <si>
    <t>430503500380</t>
  </si>
  <si>
    <t>4380019277548</t>
  </si>
  <si>
    <t>湘EX2731</t>
  </si>
  <si>
    <t>558</t>
  </si>
  <si>
    <t>430503500362</t>
  </si>
  <si>
    <t>4390019247206</t>
  </si>
  <si>
    <t>湘EX2732</t>
  </si>
  <si>
    <t>559</t>
  </si>
  <si>
    <t>430503500360</t>
  </si>
  <si>
    <t>4300019247294</t>
  </si>
  <si>
    <t>湘EX2733</t>
  </si>
  <si>
    <t>560</t>
  </si>
  <si>
    <t>430503500371</t>
  </si>
  <si>
    <t>4310019294258</t>
  </si>
  <si>
    <t>湘EX2735</t>
  </si>
  <si>
    <t>561</t>
  </si>
  <si>
    <t>430501502932</t>
  </si>
  <si>
    <t>4340019294714</t>
  </si>
  <si>
    <t>湘EX2736</t>
  </si>
  <si>
    <t>562</t>
  </si>
  <si>
    <t>430501502940</t>
  </si>
  <si>
    <t>43X0019277685</t>
  </si>
  <si>
    <t>湘EX2737</t>
  </si>
  <si>
    <t>563</t>
  </si>
  <si>
    <t>430503500370</t>
  </si>
  <si>
    <t>4310019294254</t>
  </si>
  <si>
    <t>湘EX2738</t>
  </si>
  <si>
    <t>564</t>
  </si>
  <si>
    <t>430503500369</t>
  </si>
  <si>
    <t>43X0019294276</t>
  </si>
  <si>
    <t>湘EX2739</t>
  </si>
  <si>
    <t>565</t>
  </si>
  <si>
    <t>430501502960</t>
  </si>
  <si>
    <t>4390019227779</t>
  </si>
  <si>
    <t>湘EX2740</t>
  </si>
  <si>
    <t>566</t>
  </si>
  <si>
    <t>430501502943</t>
  </si>
  <si>
    <t>4300019228087</t>
  </si>
  <si>
    <t>湘EX2741</t>
  </si>
  <si>
    <t>567</t>
  </si>
  <si>
    <t>430503500384</t>
  </si>
  <si>
    <t>4320019228007</t>
  </si>
  <si>
    <t>湘EX2742</t>
  </si>
  <si>
    <t>568</t>
  </si>
  <si>
    <t>430501502942</t>
  </si>
  <si>
    <t>4340019279716</t>
  </si>
  <si>
    <t>湘EX2743</t>
  </si>
  <si>
    <t>569</t>
  </si>
  <si>
    <t>430503500379</t>
  </si>
  <si>
    <t>4370019277552</t>
  </si>
  <si>
    <t>湘EX2745</t>
  </si>
  <si>
    <t>570</t>
  </si>
  <si>
    <t>430503500381</t>
  </si>
  <si>
    <t>4340019277979</t>
  </si>
  <si>
    <t>湘EX2746</t>
  </si>
  <si>
    <t>571</t>
  </si>
  <si>
    <t>430503500398</t>
  </si>
  <si>
    <t>4320019279546</t>
  </si>
  <si>
    <t>湘EX2753</t>
  </si>
  <si>
    <t>572</t>
  </si>
  <si>
    <t>430503500394</t>
  </si>
  <si>
    <t>43X0019279542</t>
  </si>
  <si>
    <t>湘EX2755</t>
  </si>
  <si>
    <t>573</t>
  </si>
  <si>
    <t>430501502958</t>
  </si>
  <si>
    <t>4390019227653</t>
  </si>
  <si>
    <t>湘EX2756</t>
  </si>
  <si>
    <t>574</t>
  </si>
  <si>
    <t>430501502962</t>
  </si>
  <si>
    <t>4390019227782</t>
  </si>
  <si>
    <t>湘EX2757</t>
  </si>
  <si>
    <t>575</t>
  </si>
  <si>
    <t>430501502961</t>
  </si>
  <si>
    <t>43X0019227787</t>
  </si>
  <si>
    <t>湘EX2758</t>
  </si>
  <si>
    <t>576</t>
  </si>
  <si>
    <t>430503500421</t>
  </si>
  <si>
    <t>4340021051537</t>
  </si>
  <si>
    <t>湘EX2759</t>
  </si>
  <si>
    <t>577</t>
  </si>
  <si>
    <t>430503500423</t>
  </si>
  <si>
    <t>4310021051533</t>
  </si>
  <si>
    <t>湘EX2760</t>
  </si>
  <si>
    <t>578</t>
  </si>
  <si>
    <t>430503500399</t>
  </si>
  <si>
    <t>4360019228392</t>
  </si>
  <si>
    <t>湘EX2761</t>
  </si>
  <si>
    <t>579</t>
  </si>
  <si>
    <t>430501502999</t>
  </si>
  <si>
    <t>4360021065346</t>
  </si>
  <si>
    <t>湘EX2762</t>
  </si>
  <si>
    <t>580</t>
  </si>
  <si>
    <t>430501502963</t>
  </si>
  <si>
    <t>4370019227783</t>
  </si>
  <si>
    <t>湘EX2763</t>
  </si>
  <si>
    <t>581</t>
  </si>
  <si>
    <t>430501503001</t>
  </si>
  <si>
    <t>4360021051348</t>
  </si>
  <si>
    <t>湘EX2771</t>
  </si>
  <si>
    <t>582</t>
  </si>
  <si>
    <t>430501502983</t>
  </si>
  <si>
    <t>4310021051290</t>
  </si>
  <si>
    <t>湘EX2772</t>
  </si>
  <si>
    <t>583</t>
  </si>
  <si>
    <t>430501502998</t>
  </si>
  <si>
    <t>4320021065475</t>
  </si>
  <si>
    <t>湘EX2773</t>
  </si>
  <si>
    <t>584</t>
  </si>
  <si>
    <t>430501503000</t>
  </si>
  <si>
    <t>4370019191741</t>
  </si>
  <si>
    <t>湘EX2775</t>
  </si>
  <si>
    <t>585</t>
  </si>
  <si>
    <t>430503500456</t>
  </si>
  <si>
    <t>4320021065312</t>
  </si>
  <si>
    <t>湘EX2776</t>
  </si>
  <si>
    <t>586</t>
  </si>
  <si>
    <t>430501503002</t>
  </si>
  <si>
    <t>4360019191997</t>
  </si>
  <si>
    <t>湘EX2777</t>
  </si>
  <si>
    <t>587</t>
  </si>
  <si>
    <t>430503500424</t>
  </si>
  <si>
    <t>4370021051687</t>
  </si>
  <si>
    <t>湘EX2778</t>
  </si>
  <si>
    <t>588</t>
  </si>
  <si>
    <t>430501502975</t>
  </si>
  <si>
    <t>43X0021051856</t>
  </si>
  <si>
    <t>湘EX2779</t>
  </si>
  <si>
    <t>589</t>
  </si>
  <si>
    <t>430501503018</t>
  </si>
  <si>
    <t>4300023378846</t>
  </si>
  <si>
    <t>湘EX2780</t>
  </si>
  <si>
    <t>590</t>
  </si>
  <si>
    <t>430503500457</t>
  </si>
  <si>
    <t>4330021065303</t>
  </si>
  <si>
    <t>湘EX2781</t>
  </si>
  <si>
    <t>591</t>
  </si>
  <si>
    <t>430503500385</t>
  </si>
  <si>
    <t>4390019228048</t>
  </si>
  <si>
    <t>湘EX2828</t>
  </si>
  <si>
    <t>592</t>
  </si>
  <si>
    <t>430501503012</t>
  </si>
  <si>
    <t>4350023378102</t>
  </si>
  <si>
    <t>湘EX2837</t>
  </si>
  <si>
    <t>593</t>
  </si>
  <si>
    <t>430503500383</t>
  </si>
  <si>
    <t>4360019277513</t>
  </si>
  <si>
    <t>湘EX2978</t>
  </si>
  <si>
    <t>594</t>
  </si>
  <si>
    <t>430503500615</t>
  </si>
  <si>
    <t>4380026498671</t>
  </si>
  <si>
    <t>湘EX3328</t>
  </si>
  <si>
    <t>595</t>
  </si>
  <si>
    <t>430503500617</t>
  </si>
  <si>
    <t>4330026498603</t>
  </si>
  <si>
    <t>湘EX5300</t>
  </si>
  <si>
    <t>596</t>
  </si>
  <si>
    <t>430503500626</t>
  </si>
  <si>
    <t>4310026613613</t>
  </si>
  <si>
    <t>湘EX5309</t>
  </si>
  <si>
    <t>597</t>
  </si>
  <si>
    <t>430501503079</t>
  </si>
  <si>
    <t>4340023384282</t>
  </si>
  <si>
    <t>湘EX5322</t>
  </si>
  <si>
    <t>598</t>
  </si>
  <si>
    <t>430503500480</t>
  </si>
  <si>
    <t>4390023428451</t>
  </si>
  <si>
    <t>湘EX5353</t>
  </si>
  <si>
    <t>599</t>
  </si>
  <si>
    <t>430503500602</t>
  </si>
  <si>
    <t>43X0026498538</t>
  </si>
  <si>
    <t>湘EX5378</t>
  </si>
  <si>
    <t>600</t>
  </si>
  <si>
    <t>430503500612</t>
  </si>
  <si>
    <t>4340026532335</t>
  </si>
  <si>
    <t>湘EX5383</t>
  </si>
  <si>
    <t>601</t>
  </si>
  <si>
    <t>430503500616</t>
  </si>
  <si>
    <t>4330026498665</t>
  </si>
  <si>
    <t>湘EX6156</t>
  </si>
  <si>
    <t>602</t>
  </si>
  <si>
    <t>430503500403</t>
  </si>
  <si>
    <t>4380019277794</t>
  </si>
  <si>
    <t>湘EX6638</t>
  </si>
  <si>
    <t>603</t>
  </si>
  <si>
    <t>430503500632</t>
  </si>
  <si>
    <t>4350026613656</t>
  </si>
  <si>
    <t>湘EX6652</t>
  </si>
  <si>
    <t>604</t>
  </si>
  <si>
    <t>430501502959</t>
  </si>
  <si>
    <t>4340019227681</t>
  </si>
  <si>
    <t>湘EX6658</t>
  </si>
  <si>
    <t>605</t>
  </si>
  <si>
    <t>430503500333</t>
  </si>
  <si>
    <t>4300012990702</t>
  </si>
  <si>
    <t>湘EX6666</t>
  </si>
  <si>
    <t>606</t>
  </si>
  <si>
    <t>430503500396</t>
  </si>
  <si>
    <t>4370019228405</t>
  </si>
  <si>
    <t>湘EX6667</t>
  </si>
  <si>
    <t>607</t>
  </si>
  <si>
    <t>430503500485</t>
  </si>
  <si>
    <t>4340023430353</t>
  </si>
  <si>
    <t>湘EX6671</t>
  </si>
  <si>
    <t>608</t>
  </si>
  <si>
    <t>430503500375</t>
  </si>
  <si>
    <t>4310019277975</t>
  </si>
  <si>
    <t>湘EX6677</t>
  </si>
  <si>
    <t>609</t>
  </si>
  <si>
    <t>430503500397</t>
  </si>
  <si>
    <t>4370019228422</t>
  </si>
  <si>
    <t>湘EX6678</t>
  </si>
  <si>
    <t>610</t>
  </si>
  <si>
    <t>430503500406</t>
  </si>
  <si>
    <t>4350019227820</t>
  </si>
  <si>
    <t>湘EX6686</t>
  </si>
  <si>
    <t>611</t>
  </si>
  <si>
    <t>430501502941</t>
  </si>
  <si>
    <t>4340019277707</t>
  </si>
  <si>
    <t>湘EX6688</t>
  </si>
  <si>
    <t>612</t>
  </si>
  <si>
    <t>430503500405</t>
  </si>
  <si>
    <t>4350019227901</t>
  </si>
  <si>
    <t>湘EX6690</t>
  </si>
  <si>
    <t>613</t>
  </si>
  <si>
    <t>430503500468</t>
  </si>
  <si>
    <t>4340023428991</t>
  </si>
  <si>
    <t>湘EX6796</t>
  </si>
  <si>
    <t>614</t>
  </si>
  <si>
    <t>430503500471</t>
  </si>
  <si>
    <t>43X0023378220</t>
  </si>
  <si>
    <t>湘EX6857</t>
  </si>
  <si>
    <t>615</t>
  </si>
  <si>
    <t>430503500604</t>
  </si>
  <si>
    <t>43X0026498534</t>
  </si>
  <si>
    <t>湘EX6895</t>
  </si>
  <si>
    <t>616</t>
  </si>
  <si>
    <t>430503500613</t>
  </si>
  <si>
    <t>4340026467018</t>
  </si>
  <si>
    <t>湘EX6933</t>
  </si>
  <si>
    <t>617</t>
  </si>
  <si>
    <t>430503500640</t>
  </si>
  <si>
    <t>4340026563740</t>
  </si>
  <si>
    <t>湘EX7000</t>
  </si>
  <si>
    <t>618</t>
  </si>
  <si>
    <t>430503500537</t>
  </si>
  <si>
    <t>4330026121436</t>
  </si>
  <si>
    <t>湘EX7087</t>
  </si>
  <si>
    <t>619</t>
  </si>
  <si>
    <t>430501503135</t>
  </si>
  <si>
    <t>43X0026532034</t>
  </si>
  <si>
    <t>湘EX7237</t>
  </si>
  <si>
    <t>620</t>
  </si>
  <si>
    <t>430503500611</t>
  </si>
  <si>
    <t>4310026532300</t>
  </si>
  <si>
    <t>湘EX7259</t>
  </si>
  <si>
    <t>621</t>
  </si>
  <si>
    <t>430503500609</t>
  </si>
  <si>
    <t>4300026589797</t>
  </si>
  <si>
    <t>湘EX7292</t>
  </si>
  <si>
    <t>622</t>
  </si>
  <si>
    <t>430503500499</t>
  </si>
  <si>
    <t>4310023472306</t>
  </si>
  <si>
    <t>湘EX7319</t>
  </si>
  <si>
    <t>623</t>
  </si>
  <si>
    <t>430503500493</t>
  </si>
  <si>
    <t>4300023384418</t>
  </si>
  <si>
    <t>湘EX7368</t>
  </si>
  <si>
    <t>624</t>
  </si>
  <si>
    <t>430503500628</t>
  </si>
  <si>
    <t>43X0026467455</t>
  </si>
  <si>
    <t>湘EX7375</t>
  </si>
  <si>
    <t>625</t>
  </si>
  <si>
    <t>430503500404</t>
  </si>
  <si>
    <t>4300021051380</t>
  </si>
  <si>
    <t>湘EX7727</t>
  </si>
  <si>
    <t>626</t>
  </si>
  <si>
    <t>430503500472</t>
  </si>
  <si>
    <t>4360023428861</t>
  </si>
  <si>
    <t>湘EX7736</t>
  </si>
  <si>
    <t>627</t>
  </si>
  <si>
    <t>430503500473</t>
  </si>
  <si>
    <t>4330023428871</t>
  </si>
  <si>
    <t>湘EX7765</t>
  </si>
  <si>
    <t>628</t>
  </si>
  <si>
    <t>430503500422</t>
  </si>
  <si>
    <t>4360021051505</t>
  </si>
  <si>
    <t>湘EX7766</t>
  </si>
  <si>
    <t>629</t>
  </si>
  <si>
    <t>430503500490</t>
  </si>
  <si>
    <t>4320023383858</t>
  </si>
  <si>
    <t>湘EX7771</t>
  </si>
  <si>
    <t>630</t>
  </si>
  <si>
    <t>430503500610</t>
  </si>
  <si>
    <t>4370026532292</t>
  </si>
  <si>
    <t>湘EX7862</t>
  </si>
  <si>
    <t>631</t>
  </si>
  <si>
    <t>430503500568</t>
  </si>
  <si>
    <t>4380026069194</t>
  </si>
  <si>
    <t>湘EX7979</t>
  </si>
  <si>
    <t>632</t>
  </si>
  <si>
    <t>430503500465</t>
  </si>
  <si>
    <t>4300023428993</t>
  </si>
  <si>
    <t>湘EX7986</t>
  </si>
  <si>
    <t>633</t>
  </si>
  <si>
    <t>430503500645</t>
  </si>
  <si>
    <t>4330028537649</t>
  </si>
  <si>
    <t>湘EX8000</t>
  </si>
  <si>
    <t>634</t>
  </si>
  <si>
    <t>430503500500</t>
  </si>
  <si>
    <t>4360023534629</t>
  </si>
  <si>
    <t>湘EX8285</t>
  </si>
  <si>
    <t>635</t>
  </si>
  <si>
    <t>430503500631</t>
  </si>
  <si>
    <t>4340026467553</t>
  </si>
  <si>
    <t>湘EX8706</t>
  </si>
  <si>
    <t>636</t>
  </si>
  <si>
    <t>430503500644</t>
  </si>
  <si>
    <t>4370028537656</t>
  </si>
  <si>
    <t>湘EX8919</t>
  </si>
  <si>
    <t>637</t>
  </si>
  <si>
    <t>430503500629</t>
  </si>
  <si>
    <t>43X0026467581</t>
  </si>
  <si>
    <t>湘EX8937</t>
  </si>
  <si>
    <t>638</t>
  </si>
  <si>
    <t>430501503080</t>
  </si>
  <si>
    <t>4330023384404</t>
  </si>
  <si>
    <t>湘EX8938</t>
  </si>
  <si>
    <t>639</t>
  </si>
  <si>
    <t>430503500622</t>
  </si>
  <si>
    <t>4370026467283</t>
  </si>
  <si>
    <t>湘EX8997</t>
  </si>
  <si>
    <t>640</t>
  </si>
  <si>
    <t>430503500483</t>
  </si>
  <si>
    <t>4320023430211</t>
  </si>
  <si>
    <t>湘EX9076</t>
  </si>
  <si>
    <t>641</t>
  </si>
  <si>
    <t>430503500603</t>
  </si>
  <si>
    <t>4370026498542</t>
  </si>
  <si>
    <t>湘EX9080</t>
  </si>
  <si>
    <t>642</t>
  </si>
  <si>
    <t>430503500643</t>
  </si>
  <si>
    <t>4370028509131</t>
  </si>
  <si>
    <t>湘EX9095</t>
  </si>
  <si>
    <t>643</t>
  </si>
  <si>
    <t>430503500625</t>
  </si>
  <si>
    <t>4320026613618</t>
  </si>
  <si>
    <t>湘EX9157</t>
  </si>
  <si>
    <t>644</t>
  </si>
  <si>
    <t>430503500484</t>
  </si>
  <si>
    <t>4370023430312</t>
  </si>
  <si>
    <t>湘EX9181</t>
  </si>
  <si>
    <t>645</t>
  </si>
  <si>
    <t>430503500467</t>
  </si>
  <si>
    <t>4390023378128</t>
  </si>
  <si>
    <t>湘EX9200</t>
  </si>
  <si>
    <t>646</t>
  </si>
  <si>
    <t>430503500614</t>
  </si>
  <si>
    <t>4340026467133</t>
  </si>
  <si>
    <t>湘EX9253</t>
  </si>
  <si>
    <t>647</t>
  </si>
  <si>
    <t>430503500474</t>
  </si>
  <si>
    <t>4320023428765</t>
  </si>
  <si>
    <t>湘EX9388</t>
  </si>
  <si>
    <t>648</t>
  </si>
  <si>
    <t>430503500630</t>
  </si>
  <si>
    <t>4350026467549</t>
  </si>
  <si>
    <t>湘EX9553</t>
  </si>
  <si>
    <t>649</t>
  </si>
  <si>
    <t>430503500641</t>
  </si>
  <si>
    <t>4340028509647</t>
  </si>
  <si>
    <t>湘EX9555</t>
  </si>
  <si>
    <t>650</t>
  </si>
  <si>
    <t>430503500562</t>
  </si>
  <si>
    <t>4300026069144</t>
  </si>
  <si>
    <t>湘EX9599</t>
  </si>
  <si>
    <t>651</t>
  </si>
  <si>
    <t>430503500618</t>
  </si>
  <si>
    <t>4360026498607</t>
  </si>
  <si>
    <t>湘EX9655</t>
  </si>
  <si>
    <t>652</t>
  </si>
  <si>
    <t>430503500642</t>
  </si>
  <si>
    <t>4350028538288</t>
  </si>
  <si>
    <t>湘EX9777</t>
  </si>
  <si>
    <t>653</t>
  </si>
  <si>
    <t>430503500489</t>
  </si>
  <si>
    <t>4350023411491</t>
  </si>
  <si>
    <t>湘EX9805</t>
  </si>
  <si>
    <t>654</t>
  </si>
  <si>
    <t>430503500569</t>
  </si>
  <si>
    <t>4370026101042</t>
  </si>
  <si>
    <t>湘EX9857</t>
  </si>
  <si>
    <t>655</t>
  </si>
  <si>
    <t>430503500402</t>
  </si>
  <si>
    <t>4340019227731</t>
  </si>
  <si>
    <t>湘EX9958</t>
  </si>
  <si>
    <t>656</t>
  </si>
  <si>
    <t>430501503013</t>
  </si>
  <si>
    <t>4340023367075</t>
  </si>
  <si>
    <t>湘EX9983</t>
  </si>
  <si>
    <t>657</t>
  </si>
  <si>
    <t>430503500395</t>
  </si>
  <si>
    <t>4390019228418</t>
  </si>
  <si>
    <t>湘EX9989</t>
  </si>
  <si>
    <t>658</t>
  </si>
  <si>
    <t>430503500639</t>
  </si>
  <si>
    <t>4340028538479</t>
  </si>
  <si>
    <t>湘EX9992</t>
  </si>
  <si>
    <t>659</t>
  </si>
  <si>
    <t>邵邵阳市鸿祥汽车服务有限公司</t>
  </si>
  <si>
    <t>430502500494</t>
  </si>
  <si>
    <t>4340023491637</t>
  </si>
  <si>
    <t>湘EX1189</t>
  </si>
  <si>
    <t>大众牌</t>
  </si>
  <si>
    <t>660</t>
  </si>
  <si>
    <t>430502500526</t>
  </si>
  <si>
    <t>43X0026096769</t>
  </si>
  <si>
    <t>湘EX1256</t>
  </si>
  <si>
    <t>661</t>
  </si>
  <si>
    <t>430502500466</t>
  </si>
  <si>
    <t>4380023548106</t>
  </si>
  <si>
    <t>湘EX1292</t>
  </si>
  <si>
    <t>662</t>
  </si>
  <si>
    <t>430502500385</t>
  </si>
  <si>
    <t>4330023428692</t>
  </si>
  <si>
    <t>湘EX1422</t>
  </si>
  <si>
    <t>663</t>
  </si>
  <si>
    <t>430501503057</t>
  </si>
  <si>
    <t>4320023428274</t>
  </si>
  <si>
    <t>湘EX1559</t>
  </si>
  <si>
    <t>664</t>
  </si>
  <si>
    <t>430502500515</t>
  </si>
  <si>
    <t>4320026097376</t>
  </si>
  <si>
    <t>湘EX1588</t>
  </si>
  <si>
    <t>665</t>
  </si>
  <si>
    <t>430502500384</t>
  </si>
  <si>
    <t>4360023430772</t>
  </si>
  <si>
    <t>湘EX2261</t>
  </si>
  <si>
    <t>666</t>
  </si>
  <si>
    <t>430502500349</t>
  </si>
  <si>
    <t>4320019293293</t>
  </si>
  <si>
    <t>湘EX2356</t>
  </si>
  <si>
    <t>667</t>
  </si>
  <si>
    <t>430502500387</t>
  </si>
  <si>
    <t>4330023430829</t>
  </si>
  <si>
    <t>湘EX2416</t>
  </si>
  <si>
    <t>668</t>
  </si>
  <si>
    <t>430502500348</t>
  </si>
  <si>
    <t>4370019293301</t>
  </si>
  <si>
    <t>湘EX2823</t>
  </si>
  <si>
    <t>669</t>
  </si>
  <si>
    <t>430501503006</t>
  </si>
  <si>
    <t>4370020999507</t>
  </si>
  <si>
    <t>湘EX2827</t>
  </si>
  <si>
    <t>670</t>
  </si>
  <si>
    <t>430502500351</t>
  </si>
  <si>
    <t>4320019293360</t>
  </si>
  <si>
    <t>湘EX2830</t>
  </si>
  <si>
    <t>671</t>
  </si>
  <si>
    <t>430501503055</t>
  </si>
  <si>
    <t>4360023428224</t>
  </si>
  <si>
    <t>湘EX2850</t>
  </si>
  <si>
    <t>672</t>
  </si>
  <si>
    <t>430502500343</t>
  </si>
  <si>
    <t>4360019228094</t>
  </si>
  <si>
    <t>湘EX2953</t>
  </si>
  <si>
    <t>673</t>
  </si>
  <si>
    <t>430502500350</t>
  </si>
  <si>
    <t>4300019228090</t>
  </si>
  <si>
    <t>湘EX2957</t>
  </si>
  <si>
    <t>674</t>
  </si>
  <si>
    <t>430502500365</t>
  </si>
  <si>
    <t>4350021051531</t>
  </si>
  <si>
    <t>湘EX2958</t>
  </si>
  <si>
    <t>675</t>
  </si>
  <si>
    <t>430501502948</t>
  </si>
  <si>
    <t>4380019228413</t>
  </si>
  <si>
    <t>湘EX2959</t>
  </si>
  <si>
    <t>676</t>
  </si>
  <si>
    <t>430501502947</t>
  </si>
  <si>
    <t>4370019228299</t>
  </si>
  <si>
    <t>湘EX2962</t>
  </si>
  <si>
    <t>677</t>
  </si>
  <si>
    <t>430502500386</t>
  </si>
  <si>
    <t>4310023430645</t>
  </si>
  <si>
    <t>湘EX2963</t>
  </si>
  <si>
    <t>678</t>
  </si>
  <si>
    <t>430501502973</t>
  </si>
  <si>
    <t>4330019191685</t>
  </si>
  <si>
    <t>湘EX2965</t>
  </si>
  <si>
    <t>679</t>
  </si>
  <si>
    <t>430501502972</t>
  </si>
  <si>
    <t>4360019191689</t>
  </si>
  <si>
    <t>湘EX2969</t>
  </si>
  <si>
    <t>680</t>
  </si>
  <si>
    <t>430502500346</t>
  </si>
  <si>
    <t>4320019293309</t>
  </si>
  <si>
    <t>湘EX2971</t>
  </si>
  <si>
    <t>681</t>
  </si>
  <si>
    <t>430501503008</t>
  </si>
  <si>
    <t>4370021080403</t>
  </si>
  <si>
    <t>湘EX2972</t>
  </si>
  <si>
    <t>682</t>
  </si>
  <si>
    <t>430502500395</t>
  </si>
  <si>
    <t>4310023430203</t>
  </si>
  <si>
    <t>湘EX2975</t>
  </si>
  <si>
    <t>683</t>
  </si>
  <si>
    <t>430501503075</t>
  </si>
  <si>
    <t>4330023383513</t>
  </si>
  <si>
    <t>湘EX2976</t>
  </si>
  <si>
    <t>684</t>
  </si>
  <si>
    <t>430502500345</t>
  </si>
  <si>
    <t>4350019293297</t>
  </si>
  <si>
    <t>湘EX2980</t>
  </si>
  <si>
    <t>685</t>
  </si>
  <si>
    <t>430502500354</t>
  </si>
  <si>
    <t>4380019279566</t>
  </si>
  <si>
    <t>湘EX2983</t>
  </si>
  <si>
    <t>686</t>
  </si>
  <si>
    <t>430501502966</t>
  </si>
  <si>
    <t>4340019191624</t>
  </si>
  <si>
    <t>湘EX2985</t>
  </si>
  <si>
    <t>687</t>
  </si>
  <si>
    <t>430502500344</t>
  </si>
  <si>
    <t>43X0019293305</t>
  </si>
  <si>
    <t>湘EX2986</t>
  </si>
  <si>
    <t>688</t>
  </si>
  <si>
    <t>430501503007</t>
  </si>
  <si>
    <t>4380021080193</t>
  </si>
  <si>
    <t>湘EX2991</t>
  </si>
  <si>
    <t>689</t>
  </si>
  <si>
    <t>430501502954</t>
  </si>
  <si>
    <t>4350019279870</t>
  </si>
  <si>
    <t>湘EX2993</t>
  </si>
  <si>
    <t>690</t>
  </si>
  <si>
    <t>430501502953</t>
  </si>
  <si>
    <t>4320019227987</t>
  </si>
  <si>
    <t>湘EX2995</t>
  </si>
  <si>
    <t>691</t>
  </si>
  <si>
    <t>430501503011</t>
  </si>
  <si>
    <t>4340020952679</t>
  </si>
  <si>
    <t>湘EX3000</t>
  </si>
  <si>
    <t>692</t>
  </si>
  <si>
    <t>430502500388</t>
  </si>
  <si>
    <t>4390023430776</t>
  </si>
  <si>
    <t>湘EX3111</t>
  </si>
  <si>
    <t>693</t>
  </si>
  <si>
    <t>430502500486</t>
  </si>
  <si>
    <t>43X0023511783</t>
  </si>
  <si>
    <t>湘EX3232</t>
  </si>
  <si>
    <t>694</t>
  </si>
  <si>
    <t>430501503085</t>
  </si>
  <si>
    <t>4390023472185</t>
  </si>
  <si>
    <t>湘EX3338</t>
  </si>
  <si>
    <t>695</t>
  </si>
  <si>
    <t>430501503117</t>
  </si>
  <si>
    <t>4330026499153</t>
  </si>
  <si>
    <t>湘EX3456</t>
  </si>
  <si>
    <t>696</t>
  </si>
  <si>
    <t>430501502980</t>
  </si>
  <si>
    <t>4300021051203</t>
  </si>
  <si>
    <t>湘EX3881</t>
  </si>
  <si>
    <t>697</t>
  </si>
  <si>
    <t>430502500396</t>
  </si>
  <si>
    <t>4360023428083</t>
  </si>
  <si>
    <t>湘EX4555</t>
  </si>
  <si>
    <t>698</t>
  </si>
  <si>
    <t>430502500529</t>
  </si>
  <si>
    <t>4310026096843</t>
  </si>
  <si>
    <t>湘EX4778</t>
  </si>
  <si>
    <t>699</t>
  </si>
  <si>
    <t>430502500441</t>
  </si>
  <si>
    <t>4380023472177</t>
  </si>
  <si>
    <t>湘EX5332</t>
  </si>
  <si>
    <t>700</t>
  </si>
  <si>
    <t>430502500362</t>
  </si>
  <si>
    <t>4360019227808</t>
  </si>
  <si>
    <t>湘EX5350</t>
  </si>
  <si>
    <t>701</t>
  </si>
  <si>
    <t>430502500410</t>
  </si>
  <si>
    <t>43X0023383661</t>
  </si>
  <si>
    <t>湘EX5362</t>
  </si>
  <si>
    <t>702</t>
  </si>
  <si>
    <t>430502500361</t>
  </si>
  <si>
    <t>43X0019227921</t>
  </si>
  <si>
    <t>湘EX5368</t>
  </si>
  <si>
    <t>703</t>
  </si>
  <si>
    <t>430501502967</t>
  </si>
  <si>
    <t>4390019191620</t>
  </si>
  <si>
    <t>湘EX5380</t>
  </si>
  <si>
    <t>704</t>
  </si>
  <si>
    <t>430502500355</t>
  </si>
  <si>
    <t>4310019279595</t>
  </si>
  <si>
    <t>湘EX5388</t>
  </si>
  <si>
    <t>705</t>
  </si>
  <si>
    <t>430501502979</t>
  </si>
  <si>
    <t>4380021051230</t>
  </si>
  <si>
    <t>湘EX5396</t>
  </si>
  <si>
    <t>706</t>
  </si>
  <si>
    <t>430501503074</t>
  </si>
  <si>
    <t>4330023383527</t>
  </si>
  <si>
    <t>湘EX5976</t>
  </si>
  <si>
    <t>707</t>
  </si>
  <si>
    <t>430502500409</t>
  </si>
  <si>
    <t>4310023383657</t>
  </si>
  <si>
    <t>湘EX5981</t>
  </si>
  <si>
    <t>708</t>
  </si>
  <si>
    <t>430501502982</t>
  </si>
  <si>
    <t>4330021051234</t>
  </si>
  <si>
    <t>湘EX6169</t>
  </si>
  <si>
    <t>709</t>
  </si>
  <si>
    <t>430502500353</t>
  </si>
  <si>
    <t>4340019228183</t>
  </si>
  <si>
    <t>湘EX6228</t>
  </si>
  <si>
    <t>710</t>
  </si>
  <si>
    <t>430502500530</t>
  </si>
  <si>
    <t>4300026093393</t>
  </si>
  <si>
    <t>湘EX6620</t>
  </si>
  <si>
    <t>711</t>
  </si>
  <si>
    <t>430501503003</t>
  </si>
  <si>
    <t>4300021080189</t>
  </si>
  <si>
    <t>湘EX6639</t>
  </si>
  <si>
    <t>712</t>
  </si>
  <si>
    <t>430501503098</t>
  </si>
  <si>
    <t>4330023548151</t>
  </si>
  <si>
    <t>湘EX6653</t>
  </si>
  <si>
    <t>713</t>
  </si>
  <si>
    <t>430502500413</t>
  </si>
  <si>
    <t>4340023472568</t>
  </si>
  <si>
    <t>湘EX6672</t>
  </si>
  <si>
    <t>714</t>
  </si>
  <si>
    <t>430502500327</t>
  </si>
  <si>
    <t>4380019293788</t>
  </si>
  <si>
    <t>湘EX6798</t>
  </si>
  <si>
    <t>715</t>
  </si>
  <si>
    <t>430502500508</t>
  </si>
  <si>
    <t>4390026092854</t>
  </si>
  <si>
    <t>湘EX6848</t>
  </si>
  <si>
    <t>716</t>
  </si>
  <si>
    <t>430501503086</t>
  </si>
  <si>
    <t>4360023534811</t>
  </si>
  <si>
    <t>湘EX6859</t>
  </si>
  <si>
    <t>717</t>
  </si>
  <si>
    <t>430502500363</t>
  </si>
  <si>
    <t>4330021051580</t>
  </si>
  <si>
    <t>湘EX6886</t>
  </si>
  <si>
    <t>718</t>
  </si>
  <si>
    <t>430501502934</t>
  </si>
  <si>
    <t>4360019293906</t>
  </si>
  <si>
    <t>湘EX6887</t>
  </si>
  <si>
    <t>719</t>
  </si>
  <si>
    <t>430502500364</t>
  </si>
  <si>
    <t>4390021051584</t>
  </si>
  <si>
    <t>湘EX6918</t>
  </si>
  <si>
    <t>720</t>
  </si>
  <si>
    <t>430501502981</t>
  </si>
  <si>
    <t>4340021051182</t>
  </si>
  <si>
    <t>湘EX6966</t>
  </si>
  <si>
    <t>721</t>
  </si>
  <si>
    <t>430501502976</t>
  </si>
  <si>
    <t>4390021051172</t>
  </si>
  <si>
    <t>湘EX6977</t>
  </si>
  <si>
    <t>722</t>
  </si>
  <si>
    <t>430502500338</t>
  </si>
  <si>
    <t>4380019293290</t>
  </si>
  <si>
    <t>湘EX7005</t>
  </si>
  <si>
    <t>723</t>
  </si>
  <si>
    <t>430501503009</t>
  </si>
  <si>
    <t>43X0020952628</t>
  </si>
  <si>
    <t>湘EX7009</t>
  </si>
  <si>
    <t>724</t>
  </si>
  <si>
    <t>430502500543</t>
  </si>
  <si>
    <t>4330026101201</t>
  </si>
  <si>
    <t>湘EX7171</t>
  </si>
  <si>
    <t>725</t>
  </si>
  <si>
    <t>430502500506</t>
  </si>
  <si>
    <t>43X0026097159</t>
  </si>
  <si>
    <t>湘EX7262</t>
  </si>
  <si>
    <t>726</t>
  </si>
  <si>
    <t>430502500505</t>
  </si>
  <si>
    <t>4360026121356</t>
  </si>
  <si>
    <t>湘EX7296</t>
  </si>
  <si>
    <t>727</t>
  </si>
  <si>
    <t>430502500539</t>
  </si>
  <si>
    <t>4320026101207</t>
  </si>
  <si>
    <t>湘EX7328</t>
  </si>
  <si>
    <t>728</t>
  </si>
  <si>
    <t>430502500509</t>
  </si>
  <si>
    <t>4390026092858</t>
  </si>
  <si>
    <t>湘EX7498</t>
  </si>
  <si>
    <t>729</t>
  </si>
  <si>
    <t>430502500412</t>
  </si>
  <si>
    <t>4340023411298</t>
  </si>
  <si>
    <t>湘EX7528</t>
  </si>
  <si>
    <t>730</t>
  </si>
  <si>
    <t>430502500504</t>
  </si>
  <si>
    <t>4330026121500</t>
  </si>
  <si>
    <t>湘EX7622</t>
  </si>
  <si>
    <t>731</t>
  </si>
  <si>
    <t>430502500502</t>
  </si>
  <si>
    <t>4360026121115</t>
  </si>
  <si>
    <t>湘EX7888</t>
  </si>
  <si>
    <t>732</t>
  </si>
  <si>
    <t>430502500501</t>
  </si>
  <si>
    <t>4390023554864</t>
  </si>
  <si>
    <t>湘EX7896</t>
  </si>
  <si>
    <t>733</t>
  </si>
  <si>
    <t>430502500442</t>
  </si>
  <si>
    <t>4360023472181</t>
  </si>
  <si>
    <t>湘EX7938</t>
  </si>
  <si>
    <t>734</t>
  </si>
  <si>
    <t>430501503010</t>
  </si>
  <si>
    <t>4390020952671</t>
  </si>
  <si>
    <t>湘EX7997</t>
  </si>
  <si>
    <t>735</t>
  </si>
  <si>
    <t>430502500514</t>
  </si>
  <si>
    <t>43X0026097372</t>
  </si>
  <si>
    <t>湘EX8286</t>
  </si>
  <si>
    <t>736</t>
  </si>
  <si>
    <t>430501503137</t>
  </si>
  <si>
    <t>4310026532114</t>
  </si>
  <si>
    <t>湘EX8703</t>
  </si>
  <si>
    <t>737</t>
  </si>
  <si>
    <t>430502500389</t>
  </si>
  <si>
    <t>4370023430780</t>
  </si>
  <si>
    <t>湘EX8757</t>
  </si>
  <si>
    <t>738</t>
  </si>
  <si>
    <t>430501503004</t>
  </si>
  <si>
    <t>4340020999503</t>
  </si>
  <si>
    <t>湘EX8996</t>
  </si>
  <si>
    <t>739</t>
  </si>
  <si>
    <t>430502500347</t>
  </si>
  <si>
    <t>4330019277506</t>
  </si>
  <si>
    <t>湘EX9000</t>
  </si>
  <si>
    <t>740</t>
  </si>
  <si>
    <t>430501503116</t>
  </si>
  <si>
    <t>4380026532047</t>
  </si>
  <si>
    <t>湘EX9001</t>
  </si>
  <si>
    <t>741</t>
  </si>
  <si>
    <t>430501502933</t>
  </si>
  <si>
    <t>43X0019294522</t>
  </si>
  <si>
    <t>湘EX9009</t>
  </si>
  <si>
    <t>742</t>
  </si>
  <si>
    <t>430501502977</t>
  </si>
  <si>
    <t>43X0021051176</t>
  </si>
  <si>
    <t>湘EX9010</t>
  </si>
  <si>
    <t>743</t>
  </si>
  <si>
    <t>430502500541</t>
  </si>
  <si>
    <t>4310026101045</t>
  </si>
  <si>
    <t>湘EX9067</t>
  </si>
  <si>
    <t>744</t>
  </si>
  <si>
    <t>430502500360</t>
  </si>
  <si>
    <t>4380019227757</t>
  </si>
  <si>
    <t>湘EX9111</t>
  </si>
  <si>
    <t>745</t>
  </si>
  <si>
    <t>430502500537</t>
  </si>
  <si>
    <t>4320026101191</t>
  </si>
  <si>
    <t>湘EX9135</t>
  </si>
  <si>
    <t>746</t>
  </si>
  <si>
    <t>430502500538</t>
  </si>
  <si>
    <t>4360026101205</t>
  </si>
  <si>
    <t>湘EX9180</t>
  </si>
  <si>
    <t>747</t>
  </si>
  <si>
    <t>430501503115</t>
  </si>
  <si>
    <t>4300026096987</t>
  </si>
  <si>
    <t>湘EX9182</t>
  </si>
  <si>
    <t>748</t>
  </si>
  <si>
    <t>430502500328</t>
  </si>
  <si>
    <t>4390019293796</t>
  </si>
  <si>
    <t>湘EX9197</t>
  </si>
  <si>
    <t>749</t>
  </si>
  <si>
    <t>430502500463</t>
  </si>
  <si>
    <t>4360023410774</t>
  </si>
  <si>
    <t>湘EX9217</t>
  </si>
  <si>
    <t>750</t>
  </si>
  <si>
    <t>430501503113</t>
  </si>
  <si>
    <t>4380026096515</t>
  </si>
  <si>
    <t>湘EX9220</t>
  </si>
  <si>
    <t>751</t>
  </si>
  <si>
    <t>430501502971</t>
  </si>
  <si>
    <t>4300021051664</t>
  </si>
  <si>
    <t>湘EX9228</t>
  </si>
  <si>
    <t>752</t>
  </si>
  <si>
    <t>430501503118</t>
  </si>
  <si>
    <t>4340026499149</t>
  </si>
  <si>
    <t>湘EX9235</t>
  </si>
  <si>
    <t>753</t>
  </si>
  <si>
    <t>430502500498</t>
  </si>
  <si>
    <t>4370023554712</t>
  </si>
  <si>
    <t>湘EX9248</t>
  </si>
  <si>
    <t>754</t>
  </si>
  <si>
    <t>430502500326</t>
  </si>
  <si>
    <t>4360019293792</t>
  </si>
  <si>
    <t>湘EX9289</t>
  </si>
  <si>
    <t>755</t>
  </si>
  <si>
    <t>430501502978</t>
  </si>
  <si>
    <t>4370021051149</t>
  </si>
  <si>
    <t>湘EX9293</t>
  </si>
  <si>
    <t>756</t>
  </si>
  <si>
    <t>430502500542</t>
  </si>
  <si>
    <t>4340026101049</t>
  </si>
  <si>
    <t>湘EX9305</t>
  </si>
  <si>
    <t>757</t>
  </si>
  <si>
    <t>430502500499</t>
  </si>
  <si>
    <t>4390023554708</t>
  </si>
  <si>
    <t>湘EX9448</t>
  </si>
  <si>
    <t>758</t>
  </si>
  <si>
    <t>430501503084</t>
  </si>
  <si>
    <t>43X0023384035</t>
  </si>
  <si>
    <t>湘EX9466</t>
  </si>
  <si>
    <t>759</t>
  </si>
  <si>
    <t>430502500366</t>
  </si>
  <si>
    <t>4340020952553</t>
  </si>
  <si>
    <t>湘EX9688</t>
  </si>
  <si>
    <t>760</t>
  </si>
  <si>
    <t>430501503119</t>
  </si>
  <si>
    <t>4350026532043</t>
  </si>
  <si>
    <t>湘EX9695</t>
  </si>
  <si>
    <t>761</t>
  </si>
  <si>
    <t>430502500540</t>
  </si>
  <si>
    <t>4390026101193</t>
  </si>
  <si>
    <t>湘EX9796</t>
  </si>
  <si>
    <t>762</t>
  </si>
  <si>
    <t>430502500390</t>
  </si>
  <si>
    <t>4350023428688</t>
  </si>
  <si>
    <t>湘EX9800</t>
  </si>
  <si>
    <t>763</t>
  </si>
  <si>
    <t>430501503114</t>
  </si>
  <si>
    <t>4380026096983</t>
  </si>
  <si>
    <t>湘EX9812</t>
  </si>
  <si>
    <t>764</t>
  </si>
  <si>
    <t>430501503056</t>
  </si>
  <si>
    <t>4370023428172</t>
  </si>
  <si>
    <t>湘EX9913</t>
  </si>
  <si>
    <t>765</t>
  </si>
  <si>
    <t>430501503005</t>
  </si>
  <si>
    <t>4300021080281</t>
  </si>
  <si>
    <t>湘EX9938</t>
  </si>
  <si>
    <t>766</t>
  </si>
  <si>
    <t>430502500411</t>
  </si>
  <si>
    <t>4360023411004</t>
  </si>
  <si>
    <t>湘EX9970</t>
  </si>
  <si>
    <t>767</t>
  </si>
  <si>
    <t>邵阳市永通出租汽车有限公司</t>
  </si>
  <si>
    <t>430501502888</t>
  </si>
  <si>
    <t>4330012990575</t>
  </si>
  <si>
    <t>湘EX2579</t>
  </si>
  <si>
    <t>大众汽车牌</t>
  </si>
  <si>
    <t>汽油/天然气</t>
  </si>
  <si>
    <t>768</t>
  </si>
  <si>
    <t>430502500286</t>
  </si>
  <si>
    <t>4390018409732</t>
  </si>
  <si>
    <t>湘EX2568</t>
  </si>
  <si>
    <t>769</t>
  </si>
  <si>
    <t>430501502890</t>
  </si>
  <si>
    <t>4370018409876</t>
  </si>
  <si>
    <t>湘EX2558</t>
  </si>
  <si>
    <t>770</t>
  </si>
  <si>
    <t>430501502891</t>
  </si>
  <si>
    <t>4360018409952</t>
  </si>
  <si>
    <t>湘EX2555</t>
  </si>
  <si>
    <t>771</t>
  </si>
  <si>
    <t>430502500287</t>
  </si>
  <si>
    <t>4380018409125</t>
  </si>
  <si>
    <t>湘EX2567</t>
  </si>
  <si>
    <t>772</t>
  </si>
  <si>
    <t>430501502893</t>
  </si>
  <si>
    <t>4320018333796</t>
  </si>
  <si>
    <t>湘EX2557</t>
  </si>
  <si>
    <t>773</t>
  </si>
  <si>
    <t>430502500291</t>
  </si>
  <si>
    <t>4330019187779</t>
  </si>
  <si>
    <t>湘EX2565</t>
  </si>
  <si>
    <t>774</t>
  </si>
  <si>
    <t>430502500290</t>
  </si>
  <si>
    <t>43X0018425209</t>
  </si>
  <si>
    <t>湘EX2665</t>
  </si>
  <si>
    <t>775</t>
  </si>
  <si>
    <t>430501502899</t>
  </si>
  <si>
    <t>4340018425431</t>
  </si>
  <si>
    <t>湘EX2549</t>
  </si>
  <si>
    <t>776</t>
  </si>
  <si>
    <t>430501502898</t>
  </si>
  <si>
    <t>4320018425432</t>
  </si>
  <si>
    <t>湘EX2578</t>
  </si>
  <si>
    <t>777</t>
  </si>
  <si>
    <t>430502500293</t>
  </si>
  <si>
    <t>4320019186866</t>
  </si>
  <si>
    <t>湘EX2539</t>
  </si>
  <si>
    <t>778</t>
  </si>
  <si>
    <t>430502500295</t>
  </si>
  <si>
    <t>4380019186278</t>
  </si>
  <si>
    <t>湘EX2576</t>
  </si>
  <si>
    <t>779</t>
  </si>
  <si>
    <t>430501502907</t>
  </si>
  <si>
    <t>4320019186091</t>
  </si>
  <si>
    <t>湘EX2560</t>
  </si>
  <si>
    <t>780</t>
  </si>
  <si>
    <t>430501502909</t>
  </si>
  <si>
    <t>4380019280166</t>
  </si>
  <si>
    <t>湘EX2528</t>
  </si>
  <si>
    <t>781</t>
  </si>
  <si>
    <t>430502500301</t>
  </si>
  <si>
    <t>4300019280108</t>
  </si>
  <si>
    <t>湘EX2551</t>
  </si>
  <si>
    <t>782</t>
  </si>
  <si>
    <t>430502500302</t>
  </si>
  <si>
    <t>4390019280144</t>
  </si>
  <si>
    <t>湘EX2533</t>
  </si>
  <si>
    <t>783</t>
  </si>
  <si>
    <t>430501502910</t>
  </si>
  <si>
    <t>4319019280231</t>
  </si>
  <si>
    <t>湘EX2538</t>
  </si>
  <si>
    <t>784</t>
  </si>
  <si>
    <t>430501502911</t>
  </si>
  <si>
    <t>4370019280204</t>
  </si>
  <si>
    <t>湘EX2662</t>
  </si>
  <si>
    <t>785</t>
  </si>
  <si>
    <t>430501502914</t>
  </si>
  <si>
    <t>4310019303613</t>
  </si>
  <si>
    <t>湘EX2563</t>
  </si>
  <si>
    <t>786</t>
  </si>
  <si>
    <t>430502500303</t>
  </si>
  <si>
    <t>4310019303658</t>
  </si>
  <si>
    <t>湘EX2573</t>
  </si>
  <si>
    <t>787</t>
  </si>
  <si>
    <t>430502500304</t>
  </si>
  <si>
    <t>4360019280573</t>
  </si>
  <si>
    <t>湘EX2306</t>
  </si>
  <si>
    <t>788</t>
  </si>
  <si>
    <t>430501502918</t>
  </si>
  <si>
    <t>4330019280583</t>
  </si>
  <si>
    <t>湘EX2177</t>
  </si>
  <si>
    <t>789</t>
  </si>
  <si>
    <t>430502500308</t>
  </si>
  <si>
    <t>4340019280901</t>
  </si>
  <si>
    <t>湘EX2193</t>
  </si>
  <si>
    <t>790</t>
  </si>
  <si>
    <t>430501502926</t>
  </si>
  <si>
    <t>4340019247735</t>
  </si>
  <si>
    <t>湘EX2570</t>
  </si>
  <si>
    <t>791</t>
  </si>
  <si>
    <t>430502500309</t>
  </si>
  <si>
    <t>43X0019267707</t>
  </si>
  <si>
    <t>湘EX2553</t>
  </si>
  <si>
    <t>792</t>
  </si>
  <si>
    <t>430502500310</t>
  </si>
  <si>
    <t>4370019267913</t>
  </si>
  <si>
    <t>湘EX6968</t>
  </si>
  <si>
    <t>793</t>
  </si>
  <si>
    <t>430502500311</t>
  </si>
  <si>
    <t>4320019247963</t>
  </si>
  <si>
    <t>湘EX2532</t>
  </si>
  <si>
    <t>794</t>
  </si>
  <si>
    <t>430502500313</t>
  </si>
  <si>
    <t>4360019294815</t>
  </si>
  <si>
    <t>湘EX6676</t>
  </si>
  <si>
    <t>795</t>
  </si>
  <si>
    <t>430502500312</t>
  </si>
  <si>
    <t>4330019247971</t>
  </si>
  <si>
    <t>湘EX6687</t>
  </si>
  <si>
    <t>796</t>
  </si>
  <si>
    <t>430502500315</t>
  </si>
  <si>
    <t>4360019294782</t>
  </si>
  <si>
    <t>湘EX6682</t>
  </si>
  <si>
    <t>797</t>
  </si>
  <si>
    <t>430502500314</t>
  </si>
  <si>
    <t>4300019294771</t>
  </si>
  <si>
    <t>湘EX0000</t>
  </si>
  <si>
    <t>798</t>
  </si>
  <si>
    <t>430502500316</t>
  </si>
  <si>
    <t>4350019294994</t>
  </si>
  <si>
    <t>湘EX2987</t>
  </si>
  <si>
    <t>799</t>
  </si>
  <si>
    <t>430502500317</t>
  </si>
  <si>
    <t>43X0019247043</t>
  </si>
  <si>
    <t>湘EX6698</t>
  </si>
  <si>
    <t>800</t>
  </si>
  <si>
    <t>430502500322</t>
  </si>
  <si>
    <t>4320019247004</t>
  </si>
  <si>
    <t>湘EX1882</t>
  </si>
  <si>
    <t>801</t>
  </si>
  <si>
    <t>430502500323</t>
  </si>
  <si>
    <t>4360019247166</t>
  </si>
  <si>
    <t>湘EX2977</t>
  </si>
  <si>
    <t>802</t>
  </si>
  <si>
    <t>430501502929</t>
  </si>
  <si>
    <t>4330019247244</t>
  </si>
  <si>
    <t>湘EX6209</t>
  </si>
  <si>
    <t>803</t>
  </si>
  <si>
    <t>430502500324</t>
  </si>
  <si>
    <t>4330019247425</t>
  </si>
  <si>
    <t>湘EX1886</t>
  </si>
  <si>
    <t>804</t>
  </si>
  <si>
    <t>430502500325</t>
  </si>
  <si>
    <t>4310019247409</t>
  </si>
  <si>
    <t>湘EX1793</t>
  </si>
  <si>
    <t>805</t>
  </si>
  <si>
    <t>430501502930</t>
  </si>
  <si>
    <t>4300019247365</t>
  </si>
  <si>
    <t>湘EX2333</t>
  </si>
  <si>
    <t>806</t>
  </si>
  <si>
    <t>430501502931</t>
  </si>
  <si>
    <t>4360019247274</t>
  </si>
  <si>
    <t>湘EX2992</t>
  </si>
  <si>
    <t>807</t>
  </si>
  <si>
    <t>430502500329</t>
  </si>
  <si>
    <t>4370019293850</t>
  </si>
  <si>
    <t>湘EX2961</t>
  </si>
  <si>
    <t>808</t>
  </si>
  <si>
    <t>430502500335</t>
  </si>
  <si>
    <t>4330019294386</t>
  </si>
  <si>
    <t>湘EX2831</t>
  </si>
  <si>
    <t>809</t>
  </si>
  <si>
    <t>430502500331</t>
  </si>
  <si>
    <t>43X0019294391</t>
  </si>
  <si>
    <t>湘EX2839</t>
  </si>
  <si>
    <t>810</t>
  </si>
  <si>
    <t>430502500333</t>
  </si>
  <si>
    <t>4300019294382</t>
  </si>
  <si>
    <t>湘EX2982</t>
  </si>
  <si>
    <t>811</t>
  </si>
  <si>
    <t>430502500334</t>
  </si>
  <si>
    <t>4300019294379</t>
  </si>
  <si>
    <t>湘EX2833</t>
  </si>
  <si>
    <t>812</t>
  </si>
  <si>
    <t>430502500332</t>
  </si>
  <si>
    <t>4370019294367</t>
  </si>
  <si>
    <t>湘EX2990</t>
  </si>
  <si>
    <t>813</t>
  </si>
  <si>
    <t>430502500336</t>
  </si>
  <si>
    <t>4330019294257</t>
  </si>
  <si>
    <t>湘EX2966</t>
  </si>
  <si>
    <t>814</t>
  </si>
  <si>
    <t>430502500337</t>
  </si>
  <si>
    <t>4360019293100</t>
  </si>
  <si>
    <t>湘EX2826</t>
  </si>
  <si>
    <t>815</t>
  </si>
  <si>
    <t>430501502935</t>
  </si>
  <si>
    <t>4300019293196</t>
  </si>
  <si>
    <t>湘EX2960</t>
  </si>
  <si>
    <t>816</t>
  </si>
  <si>
    <t>430502500340</t>
  </si>
  <si>
    <t>4360019277706</t>
  </si>
  <si>
    <t>湘EX2997</t>
  </si>
  <si>
    <t>817</t>
  </si>
  <si>
    <t>430502500341</t>
  </si>
  <si>
    <t>4330019293253</t>
  </si>
  <si>
    <t>湘EX2838</t>
  </si>
  <si>
    <t>818</t>
  </si>
  <si>
    <t>430501502945</t>
  </si>
  <si>
    <t>4360019228005</t>
  </si>
  <si>
    <t>湘EX6858</t>
  </si>
  <si>
    <t>819</t>
  </si>
  <si>
    <t>430501502946</t>
  </si>
  <si>
    <t>4380019228043</t>
  </si>
  <si>
    <t>湘EX6618</t>
  </si>
  <si>
    <t>820</t>
  </si>
  <si>
    <t>430501502944</t>
  </si>
  <si>
    <t>4340019228135</t>
  </si>
  <si>
    <t>湘EX7669</t>
  </si>
  <si>
    <t>821</t>
  </si>
  <si>
    <t>430501503037</t>
  </si>
  <si>
    <t>4320023430712</t>
  </si>
  <si>
    <t>湘EX0099</t>
  </si>
  <si>
    <t>822</t>
  </si>
  <si>
    <t>430501503035</t>
  </si>
  <si>
    <t>4340023430649</t>
  </si>
  <si>
    <t>湘EX5335</t>
  </si>
  <si>
    <t>823</t>
  </si>
  <si>
    <t>430501503038</t>
  </si>
  <si>
    <t>4350023430716</t>
  </si>
  <si>
    <t>湘EX6990</t>
  </si>
  <si>
    <t>824</t>
  </si>
  <si>
    <t>430501503036</t>
  </si>
  <si>
    <t>4330023430653</t>
  </si>
  <si>
    <t>湘EX7359</t>
  </si>
  <si>
    <t>825</t>
  </si>
  <si>
    <t>430501503034</t>
  </si>
  <si>
    <t>4360023430657</t>
  </si>
  <si>
    <t>湘EX3883</t>
  </si>
  <si>
    <t>826</t>
  </si>
  <si>
    <t>430502500380</t>
  </si>
  <si>
    <t>4300023430680</t>
  </si>
  <si>
    <t>湘EX7773</t>
  </si>
  <si>
    <t>827</t>
  </si>
  <si>
    <t>430502500381</t>
  </si>
  <si>
    <t>4340023430739</t>
  </si>
  <si>
    <t>湘EX7988</t>
  </si>
  <si>
    <t>828</t>
  </si>
  <si>
    <t>430502500382</t>
  </si>
  <si>
    <t>4360023430684</t>
  </si>
  <si>
    <t>湘EX1669</t>
  </si>
  <si>
    <t>829</t>
  </si>
  <si>
    <t>430502500383</t>
  </si>
  <si>
    <t>4330023428658</t>
  </si>
  <si>
    <t>湘EX0118</t>
  </si>
  <si>
    <t>830</t>
  </si>
  <si>
    <t>430502500379</t>
  </si>
  <si>
    <t>4380023428678</t>
  </si>
  <si>
    <t>湘EX9121</t>
  </si>
  <si>
    <t>831</t>
  </si>
  <si>
    <t>430502500391</t>
  </si>
  <si>
    <t>4330023430815</t>
  </si>
  <si>
    <t>湘EX0108</t>
  </si>
  <si>
    <t>832</t>
  </si>
  <si>
    <t>430502500392</t>
  </si>
  <si>
    <t>4390023428610</t>
  </si>
  <si>
    <t>湘EX8716</t>
  </si>
  <si>
    <t>833</t>
  </si>
  <si>
    <t>430502500399</t>
  </si>
  <si>
    <t>43X0023431000</t>
  </si>
  <si>
    <t>湘EX2200</t>
  </si>
  <si>
    <t>834</t>
  </si>
  <si>
    <t>430502500401</t>
  </si>
  <si>
    <t>4360023428536</t>
  </si>
  <si>
    <t>湘EX0116</t>
  </si>
  <si>
    <t>835</t>
  </si>
  <si>
    <t>430502500400</t>
  </si>
  <si>
    <t>4360023430049</t>
  </si>
  <si>
    <t>湘EX0117</t>
  </si>
  <si>
    <t>836</t>
  </si>
  <si>
    <t>430502500397</t>
  </si>
  <si>
    <t>43X0023430218</t>
  </si>
  <si>
    <t>湘EX5321</t>
  </si>
  <si>
    <t>837</t>
  </si>
  <si>
    <t>430502500398</t>
  </si>
  <si>
    <t>4340023428313</t>
  </si>
  <si>
    <t>湘EX9626</t>
  </si>
  <si>
    <t>838</t>
  </si>
  <si>
    <t>430502500402</t>
  </si>
  <si>
    <t>4370023428060</t>
  </si>
  <si>
    <t>湘EX0126</t>
  </si>
  <si>
    <t>839</t>
  </si>
  <si>
    <t>430502500403</t>
  </si>
  <si>
    <t>4380023428096</t>
  </si>
  <si>
    <t>湘EX0133</t>
  </si>
  <si>
    <t>840</t>
  </si>
  <si>
    <t>430501503050</t>
  </si>
  <si>
    <t>4390023428199</t>
  </si>
  <si>
    <t>湘EX7919</t>
  </si>
  <si>
    <t>841</t>
  </si>
  <si>
    <t>430501503051</t>
  </si>
  <si>
    <t>4300023428194</t>
  </si>
  <si>
    <t>湘EX0125</t>
  </si>
  <si>
    <t>842</t>
  </si>
  <si>
    <t>430501503077</t>
  </si>
  <si>
    <t>4380023383970</t>
  </si>
  <si>
    <t>湘EX0138</t>
  </si>
  <si>
    <t>843</t>
  </si>
  <si>
    <t>430501503076</t>
  </si>
  <si>
    <t>4390023411247</t>
  </si>
  <si>
    <t>湘EX0136</t>
  </si>
  <si>
    <t>844</t>
  </si>
  <si>
    <t>430502500424</t>
  </si>
  <si>
    <t>4320023472796</t>
  </si>
  <si>
    <t>湘EX0115</t>
  </si>
  <si>
    <t>845</t>
  </si>
  <si>
    <t>430502500425</t>
  </si>
  <si>
    <t>4350023472755</t>
  </si>
  <si>
    <t>湘EX0119</t>
  </si>
  <si>
    <t>846</t>
  </si>
  <si>
    <t>430502500423</t>
  </si>
  <si>
    <t>4330023384425</t>
  </si>
  <si>
    <t>湘EX1337</t>
  </si>
  <si>
    <t>847</t>
  </si>
  <si>
    <t>430502500435</t>
  </si>
  <si>
    <t>4320023384283</t>
  </si>
  <si>
    <t>湘EX0129</t>
  </si>
  <si>
    <t>848</t>
  </si>
  <si>
    <t>430502500432</t>
  </si>
  <si>
    <t>4310023472998</t>
  </si>
  <si>
    <t>湘EX2393</t>
  </si>
  <si>
    <t>849</t>
  </si>
  <si>
    <t>430502500434</t>
  </si>
  <si>
    <t>4360023384328</t>
  </si>
  <si>
    <t>湘EX0123</t>
  </si>
  <si>
    <t>850</t>
  </si>
  <si>
    <t>430502500431</t>
  </si>
  <si>
    <t>4300023384351</t>
  </si>
  <si>
    <t>湘EX1880</t>
  </si>
  <si>
    <t>851</t>
  </si>
  <si>
    <t>430502500436</t>
  </si>
  <si>
    <t>4350023472500</t>
  </si>
  <si>
    <t>湘EX0137</t>
  </si>
  <si>
    <t>852</t>
  </si>
  <si>
    <t>430502500433</t>
  </si>
  <si>
    <t>43X0023472999</t>
  </si>
  <si>
    <t>湘EX0107</t>
  </si>
  <si>
    <t>853</t>
  </si>
  <si>
    <t>430501503083</t>
  </si>
  <si>
    <t>43X0023472487</t>
  </si>
  <si>
    <t>湘EX0110</t>
  </si>
  <si>
    <t>854</t>
  </si>
  <si>
    <t>430502500451</t>
  </si>
  <si>
    <t>4380023534757</t>
  </si>
  <si>
    <t>湘EX0169</t>
  </si>
  <si>
    <t>855</t>
  </si>
  <si>
    <t>430502500449</t>
  </si>
  <si>
    <t>4390023534765</t>
  </si>
  <si>
    <t>湘EX1136</t>
  </si>
  <si>
    <t>856</t>
  </si>
  <si>
    <t>430502500447</t>
  </si>
  <si>
    <t>4320023472278</t>
  </si>
  <si>
    <t>湘EX0130</t>
  </si>
  <si>
    <t>857</t>
  </si>
  <si>
    <t>430502500448</t>
  </si>
  <si>
    <t>4390023472302</t>
  </si>
  <si>
    <t>湘EX0121</t>
  </si>
  <si>
    <t>858</t>
  </si>
  <si>
    <t>430502500450</t>
  </si>
  <si>
    <t>4300023534733</t>
  </si>
  <si>
    <t>湘EX0166</t>
  </si>
  <si>
    <t>859</t>
  </si>
  <si>
    <t>430502500452</t>
  </si>
  <si>
    <t>43X0023410934</t>
  </si>
  <si>
    <t>湘EX0135</t>
  </si>
  <si>
    <t>860</t>
  </si>
  <si>
    <t>430502500454</t>
  </si>
  <si>
    <t>4300023472380</t>
  </si>
  <si>
    <t>湘EX6070</t>
  </si>
  <si>
    <t>861</t>
  </si>
  <si>
    <t>430502500453</t>
  </si>
  <si>
    <t>4310023534805</t>
  </si>
  <si>
    <t>湘EX1139</t>
  </si>
  <si>
    <t>862</t>
  </si>
  <si>
    <t>430501503087</t>
  </si>
  <si>
    <t>4340023534809</t>
  </si>
  <si>
    <t>湘EX2981</t>
  </si>
  <si>
    <t>863</t>
  </si>
  <si>
    <t>430502500455</t>
  </si>
  <si>
    <t>4350023534817</t>
  </si>
  <si>
    <t>湘EX7681</t>
  </si>
  <si>
    <t>864</t>
  </si>
  <si>
    <t>430502500456</t>
  </si>
  <si>
    <t>4380023410567</t>
  </si>
  <si>
    <t>湘EX9889</t>
  </si>
  <si>
    <t>865</t>
  </si>
  <si>
    <t>430502500446</t>
  </si>
  <si>
    <t>4350023410515</t>
  </si>
  <si>
    <t>湘EX0177</t>
  </si>
  <si>
    <t>866</t>
  </si>
  <si>
    <t>430502500461</t>
  </si>
  <si>
    <t>4370023534850</t>
  </si>
  <si>
    <t>湘EX0157</t>
  </si>
  <si>
    <t>867</t>
  </si>
  <si>
    <t>430502500462</t>
  </si>
  <si>
    <t>4330023534852</t>
  </si>
  <si>
    <t>湘EX0180</t>
  </si>
  <si>
    <t>868</t>
  </si>
  <si>
    <t>430502500458</t>
  </si>
  <si>
    <t>4360023534856</t>
  </si>
  <si>
    <t>湘EX9038</t>
  </si>
  <si>
    <t>869</t>
  </si>
  <si>
    <t>430502500460</t>
  </si>
  <si>
    <t>4350023472397</t>
  </si>
  <si>
    <t>湘EX1158</t>
  </si>
  <si>
    <t>870</t>
  </si>
  <si>
    <t>430502500459</t>
  </si>
  <si>
    <t>4390023410530</t>
  </si>
  <si>
    <t>湘EX6126</t>
  </si>
  <si>
    <t>871</t>
  </si>
  <si>
    <t>430502500457</t>
  </si>
  <si>
    <t>4320023534904</t>
  </si>
  <si>
    <t>湘EX3237</t>
  </si>
  <si>
    <t>872</t>
  </si>
  <si>
    <t>430501503091</t>
  </si>
  <si>
    <t>4300023534774</t>
  </si>
  <si>
    <t>湘EX0158</t>
  </si>
  <si>
    <t>873</t>
  </si>
  <si>
    <t>430501503096</t>
  </si>
  <si>
    <t>4380023410780</t>
  </si>
  <si>
    <t>湘EX0182</t>
  </si>
  <si>
    <t>874</t>
  </si>
  <si>
    <t>430501503094</t>
  </si>
  <si>
    <t>4330023534981</t>
  </si>
  <si>
    <t>湘EX0196</t>
  </si>
  <si>
    <t>875</t>
  </si>
  <si>
    <t>430501503093</t>
  </si>
  <si>
    <t>4350023469175</t>
  </si>
  <si>
    <t>湘EX0828</t>
  </si>
  <si>
    <t>876</t>
  </si>
  <si>
    <t>430501503090</t>
  </si>
  <si>
    <t>4380023410813</t>
  </si>
  <si>
    <t>湘EX0181</t>
  </si>
  <si>
    <t>877</t>
  </si>
  <si>
    <t>430501503092</t>
  </si>
  <si>
    <t>4300023410817</t>
  </si>
  <si>
    <t>湘EX0139</t>
  </si>
  <si>
    <t>878</t>
  </si>
  <si>
    <t>430501503095</t>
  </si>
  <si>
    <t>4370023469160</t>
  </si>
  <si>
    <t>湘EX0179</t>
  </si>
  <si>
    <t>879</t>
  </si>
  <si>
    <t>430501503097</t>
  </si>
  <si>
    <t>4390023548033</t>
  </si>
  <si>
    <t>湘EX0881</t>
  </si>
  <si>
    <t>880</t>
  </si>
  <si>
    <t>430502500464</t>
  </si>
  <si>
    <t>4300023548029</t>
  </si>
  <si>
    <t>湘EX0882</t>
  </si>
  <si>
    <t>881</t>
  </si>
  <si>
    <t>430502500465</t>
  </si>
  <si>
    <t>4370023548003</t>
  </si>
  <si>
    <t>湘EX0883</t>
  </si>
  <si>
    <t>882</t>
  </si>
  <si>
    <t>430502500469</t>
  </si>
  <si>
    <t>4350023469337</t>
  </si>
  <si>
    <t>湘EX0176</t>
  </si>
  <si>
    <t>883</t>
  </si>
  <si>
    <t>430501503101</t>
  </si>
  <si>
    <t>4390023548100</t>
  </si>
  <si>
    <t>湘EX0833</t>
  </si>
  <si>
    <t>884</t>
  </si>
  <si>
    <t>430501503100</t>
  </si>
  <si>
    <t>4330023548142</t>
  </si>
  <si>
    <t>湘EX0161</t>
  </si>
  <si>
    <t>885</t>
  </si>
  <si>
    <t>430501503102</t>
  </si>
  <si>
    <t>4320023548207</t>
  </si>
  <si>
    <t>湘EX0162</t>
  </si>
  <si>
    <t>886</t>
  </si>
  <si>
    <t>430501503099</t>
  </si>
  <si>
    <t>4360023548146</t>
  </si>
  <si>
    <t>湘EX1155</t>
  </si>
  <si>
    <t>887</t>
  </si>
  <si>
    <t>430501503103</t>
  </si>
  <si>
    <t>4370023548180</t>
  </si>
  <si>
    <t>湘EX0187</t>
  </si>
  <si>
    <t>888</t>
  </si>
  <si>
    <t>430502500471</t>
  </si>
  <si>
    <t>4360023469432</t>
  </si>
  <si>
    <t>湘EX0856</t>
  </si>
  <si>
    <t>889</t>
  </si>
  <si>
    <t>430502500473</t>
  </si>
  <si>
    <t>4330023468660</t>
  </si>
  <si>
    <t>湘EX0159</t>
  </si>
  <si>
    <t>890</t>
  </si>
  <si>
    <t>430501503107</t>
  </si>
  <si>
    <t>4350023468530</t>
  </si>
  <si>
    <t>湘EX0155</t>
  </si>
  <si>
    <t>891</t>
  </si>
  <si>
    <t>430502500472</t>
  </si>
  <si>
    <t>4340023549565</t>
  </si>
  <si>
    <t>湘EX0836</t>
  </si>
  <si>
    <t>892</t>
  </si>
  <si>
    <t>430501503106</t>
  </si>
  <si>
    <t>4360023549757</t>
  </si>
  <si>
    <t>湘EX1170</t>
  </si>
  <si>
    <t>893</t>
  </si>
  <si>
    <t>430501503105</t>
  </si>
  <si>
    <t>4360023468857</t>
  </si>
  <si>
    <t>湘EX1200</t>
  </si>
  <si>
    <t>894</t>
  </si>
  <si>
    <t>430502500475</t>
  </si>
  <si>
    <t>4340023543698</t>
  </si>
  <si>
    <t>湘EX1169</t>
  </si>
  <si>
    <t>895</t>
  </si>
  <si>
    <t>430502500477</t>
  </si>
  <si>
    <t>4340023543829</t>
  </si>
  <si>
    <t>湘EX0195</t>
  </si>
  <si>
    <t>896</t>
  </si>
  <si>
    <t>430502500476</t>
  </si>
  <si>
    <t>4310023543825</t>
  </si>
  <si>
    <t>湘EX0850</t>
  </si>
  <si>
    <t>897</t>
  </si>
  <si>
    <t>430502500480</t>
  </si>
  <si>
    <t>4360023508499</t>
  </si>
  <si>
    <t>湘EX0152</t>
  </si>
  <si>
    <t>898</t>
  </si>
  <si>
    <t>430502500481</t>
  </si>
  <si>
    <t>4320023508439</t>
  </si>
  <si>
    <t>湘EX0170</t>
  </si>
  <si>
    <t>899</t>
  </si>
  <si>
    <t>430502500483</t>
  </si>
  <si>
    <t>4370023508240</t>
  </si>
  <si>
    <t>湘EX0175</t>
  </si>
  <si>
    <t>900</t>
  </si>
  <si>
    <t>430502500482</t>
  </si>
  <si>
    <t>4320023508244</t>
  </si>
  <si>
    <t>湘EX0151</t>
  </si>
  <si>
    <t>901</t>
  </si>
  <si>
    <t>430502500479</t>
  </si>
  <si>
    <t>4340023544108</t>
  </si>
  <si>
    <t>湘EX9389</t>
  </si>
  <si>
    <t>902</t>
  </si>
  <si>
    <t>430502500487</t>
  </si>
  <si>
    <t>4310023511507</t>
  </si>
  <si>
    <t>湘EX0160</t>
  </si>
  <si>
    <t>903</t>
  </si>
  <si>
    <t>430502500488</t>
  </si>
  <si>
    <t>4330023511912</t>
  </si>
  <si>
    <t>湘EX0193</t>
  </si>
  <si>
    <t>904</t>
  </si>
  <si>
    <t>430502500489</t>
  </si>
  <si>
    <t>4370023511972</t>
  </si>
  <si>
    <t>湘EX0191</t>
  </si>
  <si>
    <t>905</t>
  </si>
  <si>
    <t>430502500493</t>
  </si>
  <si>
    <t>4320026117228</t>
  </si>
  <si>
    <t>湘EX0183</t>
  </si>
  <si>
    <t>906</t>
  </si>
  <si>
    <t>430502500491</t>
  </si>
  <si>
    <t>4350026117137</t>
  </si>
  <si>
    <t>湘EX0876</t>
  </si>
  <si>
    <t>907</t>
  </si>
  <si>
    <t>430502500492</t>
  </si>
  <si>
    <t>4320026117133</t>
  </si>
  <si>
    <t>湘EX0846</t>
  </si>
  <si>
    <t>908</t>
  </si>
  <si>
    <t>430502500495</t>
  </si>
  <si>
    <t>4350023554640</t>
  </si>
  <si>
    <t>湘EX0131</t>
  </si>
  <si>
    <t>909</t>
  </si>
  <si>
    <t>430502500496</t>
  </si>
  <si>
    <t>4380023554636</t>
  </si>
  <si>
    <t>湘EX0185</t>
  </si>
  <si>
    <t>910</t>
  </si>
  <si>
    <t>430502500500</t>
  </si>
  <si>
    <t>4340026116837</t>
  </si>
  <si>
    <t>湘EX0865</t>
  </si>
  <si>
    <t>911</t>
  </si>
  <si>
    <t>430502500518</t>
  </si>
  <si>
    <t>4390026097316</t>
  </si>
  <si>
    <t>湘EX7868</t>
  </si>
  <si>
    <t>912</t>
  </si>
  <si>
    <t>430502500519</t>
  </si>
  <si>
    <t>4390026093069</t>
  </si>
  <si>
    <t>湘EX3300</t>
  </si>
  <si>
    <t>913</t>
  </si>
  <si>
    <t>430502500520</t>
  </si>
  <si>
    <t>4340026096503</t>
  </si>
  <si>
    <t>湘EX2350</t>
  </si>
  <si>
    <t>914</t>
  </si>
  <si>
    <t>430502500522</t>
  </si>
  <si>
    <t>4380026093124</t>
  </si>
  <si>
    <t>湘EX2952</t>
  </si>
  <si>
    <t>915</t>
  </si>
  <si>
    <t>430502500525</t>
  </si>
  <si>
    <t>4320026096681</t>
  </si>
  <si>
    <t>湘EX1539</t>
  </si>
  <si>
    <t>916</t>
  </si>
  <si>
    <t>430502500524</t>
  </si>
  <si>
    <t>4330026096719</t>
  </si>
  <si>
    <t>湘EX2970</t>
  </si>
  <si>
    <t>917</t>
  </si>
  <si>
    <t>430502500531</t>
  </si>
  <si>
    <t>4350026096816</t>
  </si>
  <si>
    <t>湘EX1306</t>
  </si>
  <si>
    <t>918</t>
  </si>
  <si>
    <t>430502500532</t>
  </si>
  <si>
    <t>4340026096808</t>
  </si>
  <si>
    <t>湘EX7870</t>
  </si>
  <si>
    <t>919</t>
  </si>
  <si>
    <t>430502500534</t>
  </si>
  <si>
    <t>4340026096596</t>
  </si>
  <si>
    <t>湘EX1013</t>
  </si>
  <si>
    <t>920</t>
  </si>
  <si>
    <t>430502500533</t>
  </si>
  <si>
    <t>4350026101035</t>
  </si>
  <si>
    <t>湘EX1837</t>
  </si>
  <si>
    <t>921</t>
  </si>
  <si>
    <t>430502500557</t>
  </si>
  <si>
    <t>43X0026101198</t>
  </si>
  <si>
    <t>湘EX3187</t>
  </si>
  <si>
    <t>922</t>
  </si>
  <si>
    <t>430502500558</t>
  </si>
  <si>
    <t>4310026101202</t>
  </si>
  <si>
    <t>湘EX3692</t>
  </si>
  <si>
    <t>923</t>
  </si>
  <si>
    <t>430502500556</t>
  </si>
  <si>
    <t>4330026069083</t>
  </si>
  <si>
    <t>湘EX3068</t>
  </si>
  <si>
    <t>924</t>
  </si>
  <si>
    <t>430502500552</t>
  </si>
  <si>
    <t>4340026069088</t>
  </si>
  <si>
    <t>湘EX6810</t>
  </si>
  <si>
    <t>925</t>
  </si>
  <si>
    <t>430502500555</t>
  </si>
  <si>
    <t>4340026069084</t>
  </si>
  <si>
    <t>湘EX1903</t>
  </si>
  <si>
    <t>926</t>
  </si>
  <si>
    <t>430502500551</t>
  </si>
  <si>
    <t>4320026101234</t>
  </si>
  <si>
    <t>湘EX1528</t>
  </si>
  <si>
    <t>927</t>
  </si>
  <si>
    <t>430502500554</t>
  </si>
  <si>
    <t>4340026101271</t>
  </si>
  <si>
    <t>湘EX1585</t>
  </si>
  <si>
    <t>928</t>
  </si>
  <si>
    <t>430502500553</t>
  </si>
  <si>
    <t>4360026101267</t>
  </si>
  <si>
    <t>湘EX9930</t>
  </si>
  <si>
    <t>929</t>
  </si>
  <si>
    <t>430502500560</t>
  </si>
  <si>
    <t>4370026101227</t>
  </si>
  <si>
    <t>湘EX8988</t>
  </si>
  <si>
    <t>930</t>
  </si>
  <si>
    <t>430502500559</t>
  </si>
  <si>
    <t>4340026101223</t>
  </si>
  <si>
    <t>湘EX9587</t>
  </si>
  <si>
    <t>931</t>
  </si>
  <si>
    <t>430502500561</t>
  </si>
  <si>
    <t>4390026101033</t>
  </si>
  <si>
    <t>湘EX2375</t>
  </si>
  <si>
    <t>932</t>
  </si>
  <si>
    <t>430502500563</t>
  </si>
  <si>
    <t>4390026101355</t>
  </si>
  <si>
    <t>湘EX6061</t>
  </si>
  <si>
    <t>933</t>
  </si>
  <si>
    <t>430502500562</t>
  </si>
  <si>
    <t>4380026101350</t>
  </si>
  <si>
    <t>湘EX7016</t>
  </si>
  <si>
    <t>934</t>
  </si>
  <si>
    <t>430502500564</t>
  </si>
  <si>
    <t>4350026101326</t>
  </si>
  <si>
    <t>湘EX7763</t>
  </si>
  <si>
    <t>935</t>
  </si>
  <si>
    <t>430501503130</t>
  </si>
  <si>
    <t>4370026499179</t>
  </si>
  <si>
    <t>湘EX2428</t>
  </si>
  <si>
    <t>936</t>
  </si>
  <si>
    <t>430501503131</t>
  </si>
  <si>
    <t>4390026499150</t>
  </si>
  <si>
    <t>湘EX5352</t>
  </si>
  <si>
    <t>937</t>
  </si>
  <si>
    <t>430501503127</t>
  </si>
  <si>
    <t>4390026499262</t>
  </si>
  <si>
    <t>湘EX8279</t>
  </si>
  <si>
    <t>938</t>
  </si>
  <si>
    <t>430501503129</t>
  </si>
  <si>
    <t>43X0026499270</t>
  </si>
  <si>
    <t>湘EX7859</t>
  </si>
  <si>
    <t>939</t>
  </si>
  <si>
    <t>430501503126</t>
  </si>
  <si>
    <t>4310026499266</t>
  </si>
  <si>
    <t>湘EX8128</t>
  </si>
  <si>
    <t>940</t>
  </si>
  <si>
    <t>430501503128</t>
  </si>
  <si>
    <t>43X0026532046</t>
  </si>
  <si>
    <t>湘EX1267</t>
  </si>
  <si>
    <t>941</t>
  </si>
  <si>
    <t>430501503146</t>
  </si>
  <si>
    <t>4380026532004</t>
  </si>
  <si>
    <t>湘EX3382</t>
  </si>
  <si>
    <t>942</t>
  </si>
  <si>
    <t>430501503144</t>
  </si>
  <si>
    <t>4330026499251</t>
  </si>
  <si>
    <t>湘EX3388</t>
  </si>
  <si>
    <t>943</t>
  </si>
  <si>
    <t>430501503145</t>
  </si>
  <si>
    <t>4360026499255</t>
  </si>
  <si>
    <t>湘EX1260</t>
  </si>
  <si>
    <t>944</t>
  </si>
  <si>
    <t>430501503143</t>
  </si>
  <si>
    <t>4320026532109</t>
  </si>
  <si>
    <t>湘EX1381</t>
  </si>
  <si>
    <t>945</t>
  </si>
  <si>
    <t>430501503142</t>
  </si>
  <si>
    <t>4380026499321</t>
  </si>
  <si>
    <t>湘EX9280</t>
  </si>
  <si>
    <t>946</t>
  </si>
  <si>
    <t>430501503141</t>
  </si>
  <si>
    <t>4360026499207</t>
  </si>
  <si>
    <t>湘EX9499</t>
  </si>
  <si>
    <t>947</t>
  </si>
  <si>
    <t>430502500574</t>
  </si>
  <si>
    <t>4320026499212</t>
  </si>
  <si>
    <t>湘EX1309</t>
  </si>
  <si>
    <t>948</t>
  </si>
  <si>
    <t>430502500575</t>
  </si>
  <si>
    <t>4350026499216</t>
  </si>
  <si>
    <t>湘EX5919</t>
  </si>
  <si>
    <t>949</t>
  </si>
  <si>
    <t>430502500573</t>
  </si>
  <si>
    <t>4340026499208</t>
  </si>
  <si>
    <t>湘EX9946</t>
  </si>
  <si>
    <t>950</t>
  </si>
  <si>
    <t>430502500571</t>
  </si>
  <si>
    <t>4320026532234</t>
  </si>
  <si>
    <t>湘EX1561</t>
  </si>
  <si>
    <t>951</t>
  </si>
  <si>
    <t>430502500572</t>
  </si>
  <si>
    <t>43X0026532242</t>
  </si>
  <si>
    <t>湘EX5338</t>
  </si>
  <si>
    <t>952</t>
  </si>
  <si>
    <t>430502500570</t>
  </si>
  <si>
    <t>4320026532238</t>
  </si>
  <si>
    <t>湘EX9161</t>
  </si>
  <si>
    <t>953</t>
  </si>
  <si>
    <t>430502500585</t>
  </si>
  <si>
    <t>4330026532462</t>
  </si>
  <si>
    <t>湘EX1623</t>
  </si>
  <si>
    <t>954</t>
  </si>
  <si>
    <t>430502500584</t>
  </si>
  <si>
    <t>4300026532446</t>
  </si>
  <si>
    <t>湘EX3005</t>
  </si>
  <si>
    <t>955</t>
  </si>
  <si>
    <t>430502500582</t>
  </si>
  <si>
    <t>4350026532458</t>
  </si>
  <si>
    <t>湘EX3006</t>
  </si>
  <si>
    <t>956</t>
  </si>
  <si>
    <t>430502500580</t>
  </si>
  <si>
    <t>43X0026467149</t>
  </si>
  <si>
    <t>湘EX1597</t>
  </si>
  <si>
    <t>957</t>
  </si>
  <si>
    <t>430502500583</t>
  </si>
  <si>
    <t>4370026467199</t>
  </si>
  <si>
    <t>湘EX3319</t>
  </si>
  <si>
    <t>958</t>
  </si>
  <si>
    <t>430502500581</t>
  </si>
  <si>
    <t>4390026467203</t>
  </si>
  <si>
    <t>湘EX5277</t>
  </si>
  <si>
    <t>959</t>
  </si>
  <si>
    <t>430502500591</t>
  </si>
  <si>
    <t>4340026498835</t>
  </si>
  <si>
    <t>湘EX3182</t>
  </si>
  <si>
    <t>960</t>
  </si>
  <si>
    <t>430502500593</t>
  </si>
  <si>
    <t>4310026498831</t>
  </si>
  <si>
    <t>湘EX7267</t>
  </si>
  <si>
    <t>961</t>
  </si>
  <si>
    <t>430502500592</t>
  </si>
  <si>
    <t>4340026498814</t>
  </si>
  <si>
    <t>湘EX8122</t>
  </si>
  <si>
    <t>962</t>
  </si>
  <si>
    <t>430502500590</t>
  </si>
  <si>
    <t>4310026498795</t>
  </si>
  <si>
    <t>湘EX1283</t>
  </si>
  <si>
    <t>963</t>
  </si>
  <si>
    <t>430502500594</t>
  </si>
  <si>
    <t>4340026498799</t>
  </si>
  <si>
    <t>湘EX3157</t>
  </si>
  <si>
    <t>964</t>
  </si>
  <si>
    <t>430502500595</t>
  </si>
  <si>
    <t>4360026498803</t>
  </si>
  <si>
    <t>湘EX8358</t>
  </si>
  <si>
    <t>965</t>
  </si>
  <si>
    <t>430501503149</t>
  </si>
  <si>
    <t>4300026613829</t>
  </si>
  <si>
    <t>湘EX3313</t>
  </si>
  <si>
    <t>966</t>
  </si>
  <si>
    <t>430501503148</t>
  </si>
  <si>
    <t>4370026467672</t>
  </si>
  <si>
    <t>湘EX3090</t>
  </si>
  <si>
    <t>967</t>
  </si>
  <si>
    <t>430501503147</t>
  </si>
  <si>
    <t>4390026467668</t>
  </si>
  <si>
    <t>湘EX7299</t>
  </si>
  <si>
    <t>968</t>
  </si>
  <si>
    <t>430501503152</t>
  </si>
  <si>
    <t>4310026467613</t>
  </si>
  <si>
    <t>湘EX6675</t>
  </si>
  <si>
    <t>969</t>
  </si>
  <si>
    <t>430501503151</t>
  </si>
  <si>
    <t>4310026467725</t>
  </si>
  <si>
    <t>湘EX9686</t>
  </si>
  <si>
    <t>970</t>
  </si>
  <si>
    <t>430501503150</t>
  </si>
  <si>
    <t>4330026467609</t>
  </si>
  <si>
    <t>湘EX9625</t>
  </si>
  <si>
    <t>971</t>
  </si>
  <si>
    <t>430502500599</t>
  </si>
  <si>
    <t>4370026467753</t>
  </si>
  <si>
    <t>湘EX3302</t>
  </si>
  <si>
    <t>972</t>
  </si>
  <si>
    <t>430502500600</t>
  </si>
  <si>
    <t>4330026467644</t>
  </si>
  <si>
    <t>湘EX3203</t>
  </si>
  <si>
    <t>973</t>
  </si>
  <si>
    <t>430502500601</t>
  </si>
  <si>
    <t>4300026613815</t>
  </si>
  <si>
    <t>湘EX8991</t>
  </si>
  <si>
    <t>974</t>
  </si>
  <si>
    <t>430502500602</t>
  </si>
  <si>
    <t>4350026613852</t>
  </si>
  <si>
    <t>湘EX5376</t>
  </si>
  <si>
    <t>975</t>
  </si>
  <si>
    <t>430502500603</t>
  </si>
  <si>
    <t>4350026613941</t>
  </si>
  <si>
    <t>湘EX7390</t>
  </si>
  <si>
    <t>976</t>
  </si>
  <si>
    <t>430502500604</t>
  </si>
  <si>
    <t>4380026613937</t>
  </si>
  <si>
    <t>湘EX9910</t>
  </si>
  <si>
    <t>977</t>
  </si>
  <si>
    <t>430502500605</t>
  </si>
  <si>
    <t>4390026613055</t>
  </si>
  <si>
    <t>湘EX3218</t>
  </si>
  <si>
    <t>978</t>
  </si>
  <si>
    <t>430502500607</t>
  </si>
  <si>
    <t>4340028538171</t>
  </si>
  <si>
    <t>湘EX8989</t>
  </si>
  <si>
    <t>979</t>
  </si>
  <si>
    <t>430502500609</t>
  </si>
  <si>
    <t>4340028523038</t>
  </si>
  <si>
    <t>湘EX5299</t>
  </si>
  <si>
    <t>980</t>
  </si>
  <si>
    <t>430502500608</t>
  </si>
  <si>
    <t>4370028538175</t>
  </si>
  <si>
    <t>湘EX9888</t>
  </si>
  <si>
    <t>981</t>
  </si>
  <si>
    <t>430502500610</t>
  </si>
  <si>
    <t>4370028538192</t>
  </si>
  <si>
    <t>湘EX7999</t>
  </si>
  <si>
    <t>982</t>
  </si>
  <si>
    <t>430502500611</t>
  </si>
  <si>
    <t>4330028523100</t>
  </si>
  <si>
    <t>湘EX9890</t>
  </si>
  <si>
    <t>983</t>
  </si>
  <si>
    <t>430502500612</t>
  </si>
  <si>
    <t>43X0028523195</t>
  </si>
  <si>
    <t>湘EX9810</t>
  </si>
  <si>
    <t>984</t>
  </si>
  <si>
    <t>430502500614</t>
  </si>
  <si>
    <t>4390028538272</t>
  </si>
  <si>
    <t>湘EX5289</t>
  </si>
  <si>
    <t>985</t>
  </si>
  <si>
    <t>430502500615</t>
  </si>
  <si>
    <t>4300028538343</t>
  </si>
  <si>
    <t>湘EX9899</t>
  </si>
  <si>
    <t>986</t>
  </si>
  <si>
    <t>430502500613</t>
  </si>
  <si>
    <t>4340028538341</t>
  </si>
  <si>
    <t>湘EX1693</t>
  </si>
  <si>
    <t>987</t>
  </si>
  <si>
    <t>430502500616</t>
  </si>
  <si>
    <t>4370028538306</t>
  </si>
  <si>
    <t>湘EX3166</t>
  </si>
  <si>
    <t>988</t>
  </si>
  <si>
    <t>430502500620</t>
  </si>
  <si>
    <t>4310028509893</t>
  </si>
  <si>
    <t>湘EX8968</t>
  </si>
  <si>
    <t>989</t>
  </si>
  <si>
    <t>430502500621</t>
  </si>
  <si>
    <t>4360028509168</t>
  </si>
  <si>
    <t>湘EX7288</t>
  </si>
  <si>
    <t>990</t>
  </si>
  <si>
    <t>430502500623</t>
  </si>
  <si>
    <t>4350026523271</t>
  </si>
  <si>
    <t>湘EX8998</t>
  </si>
  <si>
    <t>991</t>
  </si>
  <si>
    <t>430502500624</t>
  </si>
  <si>
    <t>4360028537987</t>
  </si>
  <si>
    <t>湘EX3163</t>
  </si>
  <si>
    <t>992</t>
  </si>
  <si>
    <t>430502500622</t>
  </si>
  <si>
    <t>4330026523207</t>
  </si>
  <si>
    <t>湘EX5929</t>
  </si>
  <si>
    <t>993</t>
  </si>
  <si>
    <t>430502500625</t>
  </si>
  <si>
    <t>4350026523237</t>
  </si>
  <si>
    <t>湘EX7998</t>
  </si>
  <si>
    <t>994</t>
  </si>
  <si>
    <t>430502500629</t>
  </si>
  <si>
    <t>4390026524541</t>
  </si>
  <si>
    <t>湘EX9906</t>
  </si>
  <si>
    <t>995</t>
  </si>
  <si>
    <t>430502500628</t>
  </si>
  <si>
    <t>4310026524568</t>
  </si>
  <si>
    <t>湘EX9887</t>
  </si>
  <si>
    <t>996</t>
  </si>
  <si>
    <t>430502500631</t>
  </si>
  <si>
    <t>4360026523413</t>
  </si>
  <si>
    <t>湘EX8269</t>
  </si>
  <si>
    <t>997</t>
  </si>
  <si>
    <t>430502500632</t>
  </si>
  <si>
    <t>4380026523409</t>
  </si>
  <si>
    <t>湘EX9787</t>
  </si>
  <si>
    <t>998</t>
  </si>
  <si>
    <t>430502500634</t>
  </si>
  <si>
    <t>4330026524682</t>
  </si>
  <si>
    <t>湘EX3266</t>
  </si>
  <si>
    <t>999</t>
  </si>
  <si>
    <t>430502500635</t>
  </si>
  <si>
    <t>4300026523478</t>
  </si>
  <si>
    <t>湘EX1198</t>
  </si>
  <si>
    <t>1000</t>
  </si>
  <si>
    <t>430502500633</t>
  </si>
  <si>
    <t>4370026524677</t>
  </si>
  <si>
    <t>湘EX9797</t>
  </si>
  <si>
    <t>1001</t>
  </si>
  <si>
    <t>430502500636</t>
  </si>
  <si>
    <t>4310026524697</t>
  </si>
  <si>
    <t>湘EX9669</t>
  </si>
  <si>
    <t>1002</t>
  </si>
  <si>
    <t>430502500638</t>
  </si>
  <si>
    <t>4310026522690</t>
  </si>
  <si>
    <t>湘EX9961</t>
  </si>
  <si>
    <t>1003</t>
  </si>
  <si>
    <t>430502500642</t>
  </si>
  <si>
    <t>4360026522791</t>
  </si>
  <si>
    <t>湘EX8111</t>
  </si>
  <si>
    <t>1004</t>
  </si>
  <si>
    <t>430502500641</t>
  </si>
  <si>
    <t>4330026524849</t>
  </si>
  <si>
    <t>湘EX5288</t>
  </si>
  <si>
    <t>1005</t>
  </si>
  <si>
    <t>430502500639</t>
  </si>
  <si>
    <t>4390026522909</t>
  </si>
  <si>
    <t>湘EX9518</t>
  </si>
  <si>
    <t>1006</t>
  </si>
  <si>
    <t>430502500640</t>
  </si>
  <si>
    <t>4320026522907</t>
  </si>
  <si>
    <t>湘EX7828</t>
  </si>
  <si>
    <t>1007</t>
  </si>
  <si>
    <t>430501503156</t>
  </si>
  <si>
    <t>4380026524802</t>
  </si>
  <si>
    <t>湘EX5997</t>
  </si>
  <si>
    <t>1008</t>
  </si>
  <si>
    <t>430501503161</t>
  </si>
  <si>
    <t>4370026525522</t>
  </si>
  <si>
    <t>湘EX9869</t>
  </si>
  <si>
    <t>1009</t>
  </si>
  <si>
    <t>430501503160</t>
  </si>
  <si>
    <t>4310026525504</t>
  </si>
  <si>
    <t>湘EX3333</t>
  </si>
  <si>
    <t>1010</t>
  </si>
  <si>
    <t>430502500643</t>
  </si>
  <si>
    <t>4340026447060</t>
  </si>
  <si>
    <t>湘EX3066</t>
  </si>
  <si>
    <t>1011</t>
  </si>
  <si>
    <t>430502500644</t>
  </si>
  <si>
    <t>4350026447101</t>
  </si>
  <si>
    <t>湘EX9678</t>
  </si>
  <si>
    <t>1012</t>
  </si>
  <si>
    <t>430502500645</t>
  </si>
  <si>
    <t>4330026447200</t>
  </si>
  <si>
    <t>湘EX8289</t>
  </si>
  <si>
    <t>1013</t>
  </si>
  <si>
    <t>430502500647</t>
  </si>
  <si>
    <t>4350026447292</t>
  </si>
  <si>
    <t>湘EX9768</t>
  </si>
  <si>
    <t>1014</t>
  </si>
  <si>
    <t>430502500646</t>
  </si>
  <si>
    <t>4330026447293</t>
  </si>
  <si>
    <t>湘EX3288</t>
  </si>
  <si>
    <t>1015</t>
  </si>
  <si>
    <t>430502500648</t>
  </si>
  <si>
    <t>4330026447384</t>
  </si>
  <si>
    <t>湘EX9677</t>
  </si>
  <si>
    <t>1016</t>
  </si>
  <si>
    <t>430502500651</t>
  </si>
  <si>
    <t>4310026446749</t>
  </si>
  <si>
    <t>湘EX5000</t>
  </si>
  <si>
    <t>1017</t>
  </si>
  <si>
    <t>430502500652</t>
  </si>
  <si>
    <t>4370026446734</t>
  </si>
  <si>
    <t>湘EX9689</t>
  </si>
  <si>
    <t>1018</t>
  </si>
  <si>
    <t>430502500650</t>
  </si>
  <si>
    <t>4360026446652</t>
  </si>
  <si>
    <t>湘EX7903</t>
  </si>
  <si>
    <t>1019</t>
  </si>
  <si>
    <t>430502500653</t>
  </si>
  <si>
    <t>43X0026446969</t>
  </si>
  <si>
    <t>湘EX5928</t>
  </si>
  <si>
    <t>1020</t>
  </si>
  <si>
    <t>430502500654</t>
  </si>
  <si>
    <t>4380026446987</t>
  </si>
  <si>
    <t>湘EX8969</t>
  </si>
  <si>
    <t>1021</t>
  </si>
  <si>
    <t>430502500655</t>
  </si>
  <si>
    <t>4340026446840</t>
  </si>
  <si>
    <t>湘EX9895</t>
  </si>
  <si>
    <t>1022</t>
  </si>
  <si>
    <t>430502500656</t>
  </si>
  <si>
    <t>4340026525747</t>
  </si>
  <si>
    <t>湘EX7721</t>
  </si>
  <si>
    <t>1023</t>
  </si>
  <si>
    <t>430502500657</t>
  </si>
  <si>
    <t>4380026525950</t>
  </si>
  <si>
    <t>湘EX1576</t>
  </si>
  <si>
    <t>1024</t>
  </si>
  <si>
    <t>430501503169</t>
  </si>
  <si>
    <t>4390026525020</t>
  </si>
  <si>
    <t>湘EX3099</t>
  </si>
  <si>
    <t>1025</t>
  </si>
  <si>
    <t>430501503170</t>
  </si>
  <si>
    <t>4380026525172</t>
  </si>
  <si>
    <t>湘EX9708</t>
  </si>
  <si>
    <t>1026</t>
  </si>
  <si>
    <t>430501503171</t>
  </si>
  <si>
    <t>4380026525418</t>
  </si>
  <si>
    <t>湘EX8359</t>
  </si>
  <si>
    <t>1</t>
  </si>
  <si>
    <t>1027</t>
  </si>
  <si>
    <t>430502500660</t>
  </si>
  <si>
    <t>43X0029645790</t>
  </si>
  <si>
    <t>湘EX3033</t>
  </si>
  <si>
    <t>1028</t>
  </si>
  <si>
    <t>430502500661</t>
  </si>
  <si>
    <t>4360026621201</t>
  </si>
  <si>
    <t>湘EX3323</t>
  </si>
  <si>
    <t>1029</t>
  </si>
  <si>
    <t>430502500663</t>
  </si>
  <si>
    <t>4370029645441</t>
  </si>
  <si>
    <t>湘EX5918</t>
  </si>
  <si>
    <t>1030</t>
  </si>
  <si>
    <t>430502500662</t>
  </si>
  <si>
    <t>4380030997001</t>
  </si>
  <si>
    <t>湘EX5668</t>
  </si>
  <si>
    <t>1031</t>
  </si>
  <si>
    <t>430502500671</t>
  </si>
  <si>
    <t>4370030997671</t>
  </si>
  <si>
    <t>湘EX8799</t>
  </si>
  <si>
    <t>1032</t>
  </si>
  <si>
    <t>430502500670</t>
  </si>
  <si>
    <t>4330030997421</t>
  </si>
  <si>
    <t>湘EX7867</t>
  </si>
  <si>
    <t>1033</t>
  </si>
  <si>
    <t>430502500672</t>
  </si>
  <si>
    <t>4310031069504</t>
  </si>
  <si>
    <t>湘EX9766</t>
  </si>
  <si>
    <t>1034</t>
  </si>
  <si>
    <t>430502500674</t>
  </si>
  <si>
    <t>4360031069688</t>
  </si>
  <si>
    <t>湘EX8779</t>
  </si>
  <si>
    <t>1035</t>
  </si>
  <si>
    <t>430502500673</t>
  </si>
  <si>
    <t>4300031069727</t>
  </si>
  <si>
    <t>湘EX5888</t>
  </si>
  <si>
    <t>1036</t>
  </si>
  <si>
    <t>430502500675</t>
  </si>
  <si>
    <t>4380032791150</t>
  </si>
  <si>
    <t>湘EX9115</t>
  </si>
  <si>
    <t>1037</t>
  </si>
  <si>
    <t>430502500676</t>
  </si>
  <si>
    <t>4360032790890</t>
  </si>
  <si>
    <t>湘EX5879</t>
  </si>
  <si>
    <t>1038</t>
  </si>
  <si>
    <t>430502500679</t>
  </si>
  <si>
    <t>4390032790751</t>
  </si>
  <si>
    <t>湘EDX0011</t>
  </si>
  <si>
    <t>比亚迪牌</t>
  </si>
  <si>
    <t>1039</t>
  </si>
  <si>
    <t>430502500680</t>
  </si>
  <si>
    <t>4300032805027</t>
  </si>
  <si>
    <t>湘EDX5967</t>
  </si>
  <si>
    <t>1040</t>
  </si>
  <si>
    <t>430502500681</t>
  </si>
  <si>
    <t>4390032790636</t>
  </si>
  <si>
    <t>湘EDX9607</t>
  </si>
  <si>
    <t>邵阳县嘉年华出租车有限公司</t>
  </si>
  <si>
    <t>邵阳市</t>
  </si>
  <si>
    <t>塘渡口镇</t>
  </si>
  <si>
    <t>振羽新区徐家卫星安置区</t>
  </si>
  <si>
    <t>430523500826</t>
  </si>
  <si>
    <t>4390026589235</t>
  </si>
  <si>
    <t>湘EDX0078</t>
  </si>
  <si>
    <t>2.2</t>
  </si>
  <si>
    <t>430523500827</t>
  </si>
  <si>
    <t>4360026589231</t>
  </si>
  <si>
    <t>湘EDX0123</t>
  </si>
  <si>
    <t>430523500838</t>
  </si>
  <si>
    <t>43X0032860094</t>
  </si>
  <si>
    <t>湘EDX1368</t>
  </si>
  <si>
    <t>430523500839</t>
  </si>
  <si>
    <t>4360031021009</t>
  </si>
  <si>
    <t>湘EDX1577</t>
  </si>
  <si>
    <t>430523500840</t>
  </si>
  <si>
    <t>43X0032805778</t>
  </si>
  <si>
    <t>湘EDX1662</t>
  </si>
  <si>
    <t>430523500815</t>
  </si>
  <si>
    <t>4340031057672</t>
  </si>
  <si>
    <t>湘EDX1778</t>
  </si>
  <si>
    <t>2.4</t>
  </si>
  <si>
    <t>430523500804</t>
  </si>
  <si>
    <t>4350026525893</t>
  </si>
  <si>
    <t>湘EDX2993</t>
  </si>
  <si>
    <t>430523500823</t>
  </si>
  <si>
    <t>4340029696254</t>
  </si>
  <si>
    <t>湘EDX3233</t>
  </si>
  <si>
    <t>1.3</t>
  </si>
  <si>
    <t>430523500841</t>
  </si>
  <si>
    <t>4360032851257</t>
  </si>
  <si>
    <t>湘EDX3336</t>
  </si>
  <si>
    <t>0.6</t>
  </si>
  <si>
    <t>430523500821</t>
  </si>
  <si>
    <t>4340029696275</t>
  </si>
  <si>
    <t>湘EDX3363</t>
  </si>
  <si>
    <t>430523500805</t>
  </si>
  <si>
    <t>4300026525964</t>
  </si>
  <si>
    <t>湘EDX3398</t>
  </si>
  <si>
    <t>430523500837</t>
  </si>
  <si>
    <t>4380032882949</t>
  </si>
  <si>
    <t>湘EDX3478</t>
  </si>
  <si>
    <t>430523500798</t>
  </si>
  <si>
    <t>4380026447122</t>
  </si>
  <si>
    <t>湘EDX3636</t>
  </si>
  <si>
    <t>2.3</t>
  </si>
  <si>
    <t>430523500824</t>
  </si>
  <si>
    <t>4350026589223</t>
  </si>
  <si>
    <t>湘EDX5289</t>
  </si>
  <si>
    <t>1.2</t>
  </si>
  <si>
    <t>430523500803</t>
  </si>
  <si>
    <t>4350026525960</t>
  </si>
  <si>
    <t>湘EDX5366</t>
  </si>
  <si>
    <t>430523500817</t>
  </si>
  <si>
    <t>4380031058012</t>
  </si>
  <si>
    <t>湘EDX5553</t>
  </si>
  <si>
    <t>1.4</t>
  </si>
  <si>
    <t>430523500812</t>
  </si>
  <si>
    <t>4300029645330</t>
  </si>
  <si>
    <t>湘EDX5696</t>
  </si>
  <si>
    <t>1.5</t>
  </si>
  <si>
    <t>430523500834</t>
  </si>
  <si>
    <t>4360032806738</t>
  </si>
  <si>
    <t>湘EDX5883</t>
  </si>
  <si>
    <t>1.1</t>
  </si>
  <si>
    <t>430523500808</t>
  </si>
  <si>
    <t>4370026525956</t>
  </si>
  <si>
    <t>湘EDX5898</t>
  </si>
  <si>
    <t>430523500833</t>
  </si>
  <si>
    <t>4380032790659</t>
  </si>
  <si>
    <t>湘EDX6299</t>
  </si>
  <si>
    <t>430523500818</t>
  </si>
  <si>
    <t>4300031058244</t>
  </si>
  <si>
    <t>湘EDX6695</t>
  </si>
  <si>
    <t>430523500828</t>
  </si>
  <si>
    <t>4390026589243</t>
  </si>
  <si>
    <t>湘EDX6788</t>
  </si>
  <si>
    <t>430523500807</t>
  </si>
  <si>
    <t>43X0026525940</t>
  </si>
  <si>
    <t>湘EDX6899</t>
  </si>
  <si>
    <t>430523500809</t>
  </si>
  <si>
    <t>4350026525944</t>
  </si>
  <si>
    <t>湘EDX6958</t>
  </si>
  <si>
    <t>1.7</t>
  </si>
  <si>
    <t>430523500814</t>
  </si>
  <si>
    <t>4350026621272</t>
  </si>
  <si>
    <t>湘EDX7789</t>
  </si>
  <si>
    <t>430523500806</t>
  </si>
  <si>
    <t>4340026525952</t>
  </si>
  <si>
    <t>湘EDX8226</t>
  </si>
  <si>
    <t>430523500832</t>
  </si>
  <si>
    <t>4330032791455</t>
  </si>
  <si>
    <t>湘EDX8339</t>
  </si>
  <si>
    <t>430523500842</t>
  </si>
  <si>
    <t>4390035695376</t>
  </si>
  <si>
    <t>湘EDX8383</t>
  </si>
  <si>
    <t>BYD7005BEVA10</t>
  </si>
  <si>
    <t>0.2</t>
  </si>
  <si>
    <t>430523500800</t>
  </si>
  <si>
    <t>4330026447348</t>
  </si>
  <si>
    <t>湘EDX8578</t>
  </si>
  <si>
    <t>430523500829</t>
  </si>
  <si>
    <t>4360032823992</t>
  </si>
  <si>
    <t>湘EDX8598</t>
  </si>
  <si>
    <t>430523500830</t>
  </si>
  <si>
    <t>4380032791458</t>
  </si>
  <si>
    <t>湘EDX8681</t>
  </si>
  <si>
    <t>430523500822</t>
  </si>
  <si>
    <t>4390029696250</t>
  </si>
  <si>
    <t>湘EDX8989</t>
  </si>
  <si>
    <t>430523500831</t>
  </si>
  <si>
    <t>4300032791451</t>
  </si>
  <si>
    <t>湘EDX8997</t>
  </si>
  <si>
    <t>430523500820</t>
  </si>
  <si>
    <t>43X0031058008</t>
  </si>
  <si>
    <t>湘EDX9069</t>
  </si>
  <si>
    <t>430523500813</t>
  </si>
  <si>
    <t>4340026621295</t>
  </si>
  <si>
    <t>湘EDX9118</t>
  </si>
  <si>
    <t>2.5</t>
  </si>
  <si>
    <t>430523500801</t>
  </si>
  <si>
    <t>4330026447174</t>
  </si>
  <si>
    <t>湘EDX9198</t>
  </si>
  <si>
    <t>430523500802</t>
  </si>
  <si>
    <t>4300026447126</t>
  </si>
  <si>
    <t>湘EDX9366</t>
  </si>
  <si>
    <t>430523500799</t>
  </si>
  <si>
    <t>43X0026447118</t>
  </si>
  <si>
    <t>湘EDX9377</t>
  </si>
  <si>
    <t>430523500836</t>
  </si>
  <si>
    <t>4370032855929</t>
  </si>
  <si>
    <t>湘EDX9383</t>
  </si>
  <si>
    <t>430523500819</t>
  </si>
  <si>
    <t>4360031057668</t>
  </si>
  <si>
    <t>湘EDX9668</t>
  </si>
  <si>
    <t>430523500825</t>
  </si>
  <si>
    <t>4310026589239</t>
  </si>
  <si>
    <t>湘EDX9720</t>
  </si>
  <si>
    <t>430523500811</t>
  </si>
  <si>
    <t>4350029690757</t>
  </si>
  <si>
    <t>湘EDX9789</t>
  </si>
  <si>
    <t>430523500835</t>
  </si>
  <si>
    <t>4340032806739</t>
  </si>
  <si>
    <t>湘EDX9819</t>
  </si>
  <si>
    <t>430523500810</t>
  </si>
  <si>
    <t>4370029645329</t>
  </si>
  <si>
    <t>湘EDX9896</t>
  </si>
  <si>
    <t>430523500792</t>
  </si>
  <si>
    <t>4360026498672</t>
  </si>
  <si>
    <t>湘EX1608</t>
  </si>
  <si>
    <t>3.1</t>
  </si>
  <si>
    <t>430523300181</t>
  </si>
  <si>
    <t>43X0018420267</t>
  </si>
  <si>
    <t>湘EX2989</t>
  </si>
  <si>
    <t>SVW71612AH</t>
  </si>
  <si>
    <t>6.8</t>
  </si>
  <si>
    <t>430523500795</t>
  </si>
  <si>
    <t>4370026613686</t>
  </si>
  <si>
    <t>湘EX3129</t>
  </si>
  <si>
    <t>430523500793</t>
  </si>
  <si>
    <t>4350026613690</t>
  </si>
  <si>
    <t>湘EX3312</t>
  </si>
  <si>
    <t>430523500797</t>
  </si>
  <si>
    <t>4320028523168</t>
  </si>
  <si>
    <t>湘EX3366</t>
  </si>
  <si>
    <t>2.7</t>
  </si>
  <si>
    <t>430523500778</t>
  </si>
  <si>
    <t>43X0021062447</t>
  </si>
  <si>
    <t>湘EX5399</t>
  </si>
  <si>
    <t>SVW71512GG</t>
  </si>
  <si>
    <t>5.2</t>
  </si>
  <si>
    <t>430523500796</t>
  </si>
  <si>
    <t>43X0026613161</t>
  </si>
  <si>
    <t>湘EX5969</t>
  </si>
  <si>
    <t>2.9</t>
  </si>
  <si>
    <t>430523300177</t>
  </si>
  <si>
    <t>4310018314024</t>
  </si>
  <si>
    <t>湘EX6111</t>
  </si>
  <si>
    <t>430523300176</t>
  </si>
  <si>
    <t>4310018314028</t>
  </si>
  <si>
    <t>湘EX6668</t>
  </si>
  <si>
    <t>6.9</t>
  </si>
  <si>
    <t>430523500791</t>
  </si>
  <si>
    <t>4390026068821</t>
  </si>
  <si>
    <t>湘EX6815</t>
  </si>
  <si>
    <t>3.3</t>
  </si>
  <si>
    <t>430523500764</t>
  </si>
  <si>
    <t>4300018448084</t>
  </si>
  <si>
    <t>湘EX6939</t>
  </si>
  <si>
    <t>6.7</t>
  </si>
  <si>
    <t>430523500763</t>
  </si>
  <si>
    <t>4310018370663</t>
  </si>
  <si>
    <t>湘EX6969</t>
  </si>
  <si>
    <t>5.7</t>
  </si>
  <si>
    <t>430523300179</t>
  </si>
  <si>
    <t>43X0018314032</t>
  </si>
  <si>
    <t>湘EX6999</t>
  </si>
  <si>
    <t>430523500794</t>
  </si>
  <si>
    <t>4390026613664</t>
  </si>
  <si>
    <t>湘EX7285</t>
  </si>
  <si>
    <t>430523300146</t>
  </si>
  <si>
    <t>4300013704836</t>
  </si>
  <si>
    <t>湘EX7582</t>
  </si>
  <si>
    <t>SVW71612RS</t>
  </si>
  <si>
    <t>报废</t>
  </si>
  <si>
    <t>2024.1.24</t>
  </si>
  <si>
    <t>430523300147</t>
  </si>
  <si>
    <t>4390013704837</t>
  </si>
  <si>
    <t>湘EX7583</t>
  </si>
  <si>
    <t>SVW71612BS</t>
  </si>
  <si>
    <t>430523300148</t>
  </si>
  <si>
    <t>4380013704829</t>
  </si>
  <si>
    <t>湘EX7585</t>
  </si>
  <si>
    <t>430523300139</t>
  </si>
  <si>
    <t>4390013012699</t>
  </si>
  <si>
    <t>湘EX7586</t>
  </si>
  <si>
    <t>2024.2.2</t>
  </si>
  <si>
    <t>430523300140</t>
  </si>
  <si>
    <t>4340013668984</t>
  </si>
  <si>
    <t>湘EX7587</t>
  </si>
  <si>
    <t>2024.3.28</t>
  </si>
  <si>
    <t>430523300141</t>
  </si>
  <si>
    <t>4330013012684</t>
  </si>
  <si>
    <t>湘EX7589</t>
  </si>
  <si>
    <t>430523300142</t>
  </si>
  <si>
    <t>4340013668988</t>
  </si>
  <si>
    <t>湘EX7590</t>
  </si>
  <si>
    <t>430523300143</t>
  </si>
  <si>
    <t>4360007687844</t>
  </si>
  <si>
    <t>湘EX7591</t>
  </si>
  <si>
    <t>430523300144</t>
  </si>
  <si>
    <t>4300004728663</t>
  </si>
  <si>
    <t>湘EX7595</t>
  </si>
  <si>
    <t>2024.4.12</t>
  </si>
  <si>
    <t>430523300150</t>
  </si>
  <si>
    <t>4370013049266</t>
  </si>
  <si>
    <t>湘EX7639</t>
  </si>
  <si>
    <t>2024.7.25</t>
  </si>
  <si>
    <t>430523300155</t>
  </si>
  <si>
    <t>4390013725924</t>
  </si>
  <si>
    <t>湘EX7640</t>
  </si>
  <si>
    <t>7.7</t>
  </si>
  <si>
    <t>430523300152</t>
  </si>
  <si>
    <t>4320013718694</t>
  </si>
  <si>
    <t>湘EX7641</t>
  </si>
  <si>
    <t>7.9</t>
  </si>
  <si>
    <t>430523300153</t>
  </si>
  <si>
    <t>4310016243187</t>
  </si>
  <si>
    <t>湘EX7642</t>
  </si>
  <si>
    <t>430523300156</t>
  </si>
  <si>
    <t>4390013725928</t>
  </si>
  <si>
    <t>湘EX7643</t>
  </si>
  <si>
    <t>430523300165</t>
  </si>
  <si>
    <t>4360016191243</t>
  </si>
  <si>
    <t>湘EX7645</t>
  </si>
  <si>
    <t>7.4</t>
  </si>
  <si>
    <t>430523300151</t>
  </si>
  <si>
    <t>4320013718698</t>
  </si>
  <si>
    <t>湘EX7646</t>
  </si>
  <si>
    <t>430523300168</t>
  </si>
  <si>
    <t>4390016191239</t>
  </si>
  <si>
    <t>湘EX7647</t>
  </si>
  <si>
    <t>430523300154</t>
  </si>
  <si>
    <t>4390013718607</t>
  </si>
  <si>
    <t>湘EX7648</t>
  </si>
  <si>
    <t>430523300157</t>
  </si>
  <si>
    <t>4370013725932</t>
  </si>
  <si>
    <t>湘EX7649</t>
  </si>
  <si>
    <t>430523300158</t>
  </si>
  <si>
    <t>4360016205422</t>
  </si>
  <si>
    <t>湘EX7650</t>
  </si>
  <si>
    <t>7.6</t>
  </si>
  <si>
    <t>430523300159</t>
  </si>
  <si>
    <t>4300013727628</t>
  </si>
  <si>
    <t>湘EX7651</t>
  </si>
  <si>
    <t>430523300160</t>
  </si>
  <si>
    <t>4310013727605</t>
  </si>
  <si>
    <t>湘EX7652</t>
  </si>
  <si>
    <t>430523300166</t>
  </si>
  <si>
    <t>4360016191235</t>
  </si>
  <si>
    <t>湘EX7653</t>
  </si>
  <si>
    <t>430523300162</t>
  </si>
  <si>
    <t>4390016218320</t>
  </si>
  <si>
    <t>湘EX7655</t>
  </si>
  <si>
    <t>7.5</t>
  </si>
  <si>
    <t>430523300164</t>
  </si>
  <si>
    <t>4310016218307</t>
  </si>
  <si>
    <t>湘EX7656</t>
  </si>
  <si>
    <t>430523300169</t>
  </si>
  <si>
    <t>4350016232088</t>
  </si>
  <si>
    <t>湘EX7657</t>
  </si>
  <si>
    <t>7.3</t>
  </si>
  <si>
    <t>430523300161</t>
  </si>
  <si>
    <t>4390016205426</t>
  </si>
  <si>
    <t>湘EX7658</t>
  </si>
  <si>
    <t>430523300163</t>
  </si>
  <si>
    <t>4310016281925</t>
  </si>
  <si>
    <t>湘EX7659</t>
  </si>
  <si>
    <t>430523300167</t>
  </si>
  <si>
    <t>4390016193833</t>
  </si>
  <si>
    <t>湘EX7660</t>
  </si>
  <si>
    <t>430523300170</t>
  </si>
  <si>
    <t>4350016272767</t>
  </si>
  <si>
    <t>湘EX7661</t>
  </si>
  <si>
    <t>430523300171</t>
  </si>
  <si>
    <t>4350016231832</t>
  </si>
  <si>
    <t>湘EX7662</t>
  </si>
  <si>
    <t>7.2</t>
  </si>
  <si>
    <t>430523300175</t>
  </si>
  <si>
    <t>4380016231836</t>
  </si>
  <si>
    <t>湘EX7663</t>
  </si>
  <si>
    <t>430523300173</t>
  </si>
  <si>
    <t>4310016231817</t>
  </si>
  <si>
    <t>湘EX7665</t>
  </si>
  <si>
    <t>430523300174</t>
  </si>
  <si>
    <t>4300016231844</t>
  </si>
  <si>
    <t>湘EX7667</t>
  </si>
  <si>
    <t>430523300172</t>
  </si>
  <si>
    <t>4300016231848</t>
  </si>
  <si>
    <t>湘EX7668</t>
  </si>
  <si>
    <t>430523500768</t>
  </si>
  <si>
    <t>4350018425352</t>
  </si>
  <si>
    <t>湘EX7670</t>
  </si>
  <si>
    <t>6.2</t>
  </si>
  <si>
    <t>430523500769</t>
  </si>
  <si>
    <t>4350019186945</t>
  </si>
  <si>
    <t>湘EX7728</t>
  </si>
  <si>
    <t>430523500773</t>
  </si>
  <si>
    <t>4390019267733</t>
  </si>
  <si>
    <t>湘EX7732</t>
  </si>
  <si>
    <t>430523500790</t>
  </si>
  <si>
    <t>4350023511391</t>
  </si>
  <si>
    <t>湘EX7761</t>
  </si>
  <si>
    <t>3.8</t>
  </si>
  <si>
    <t>430523500766</t>
  </si>
  <si>
    <t>4330012990821</t>
  </si>
  <si>
    <t>湘EX7776</t>
  </si>
  <si>
    <t>6.5</t>
  </si>
  <si>
    <t>430523500767</t>
  </si>
  <si>
    <t>4390012990815</t>
  </si>
  <si>
    <t>湘EX7778</t>
  </si>
  <si>
    <t>430523500777</t>
  </si>
  <si>
    <t>4370021047881</t>
  </si>
  <si>
    <t>湘EX7779</t>
  </si>
  <si>
    <t>5.3</t>
  </si>
  <si>
    <t>430523500774</t>
  </si>
  <si>
    <t>4390019267741</t>
  </si>
  <si>
    <t>湘EX7780</t>
  </si>
  <si>
    <t>430523500772</t>
  </si>
  <si>
    <t>4300019267732</t>
  </si>
  <si>
    <t>湘EX7781</t>
  </si>
  <si>
    <t>430523500771</t>
  </si>
  <si>
    <t>4310019267745</t>
  </si>
  <si>
    <t>湘EX7783</t>
  </si>
  <si>
    <t>430523300189</t>
  </si>
  <si>
    <t>4370023445066</t>
  </si>
  <si>
    <t>湘EX7785</t>
  </si>
  <si>
    <t>4.9</t>
  </si>
  <si>
    <t>430523500779</t>
  </si>
  <si>
    <t>4300021062881</t>
  </si>
  <si>
    <t>湘EX7786</t>
  </si>
  <si>
    <t>430523500783</t>
  </si>
  <si>
    <t>4350023445070</t>
  </si>
  <si>
    <t>湘EX7787</t>
  </si>
  <si>
    <t>430523500770</t>
  </si>
  <si>
    <t>4310019267737</t>
  </si>
  <si>
    <t>湘EX7789</t>
  </si>
  <si>
    <t>430523500775</t>
  </si>
  <si>
    <t>4350019294751</t>
  </si>
  <si>
    <t>湘EX7790</t>
  </si>
  <si>
    <t>5.9</t>
  </si>
  <si>
    <t>430523500782</t>
  </si>
  <si>
    <t>4300023445074</t>
  </si>
  <si>
    <t>湘EX7791</t>
  </si>
  <si>
    <t>430523500787</t>
  </si>
  <si>
    <t>4340023378061</t>
  </si>
  <si>
    <t>湘EX7792</t>
  </si>
  <si>
    <t>4.5</t>
  </si>
  <si>
    <t>430523500785</t>
  </si>
  <si>
    <t>4360023378057</t>
  </si>
  <si>
    <t>湘EX7793</t>
  </si>
  <si>
    <t>430523500788</t>
  </si>
  <si>
    <t>4370023430102</t>
  </si>
  <si>
    <t>湘EX7795</t>
  </si>
  <si>
    <t>4.4</t>
  </si>
  <si>
    <t>430523500780</t>
  </si>
  <si>
    <t>43X0020953262</t>
  </si>
  <si>
    <t>湘EX7796</t>
  </si>
  <si>
    <t>5.1</t>
  </si>
  <si>
    <t>430523500789</t>
  </si>
  <si>
    <t>4370023410805</t>
  </si>
  <si>
    <t>湘EX7797</t>
  </si>
  <si>
    <t>4.1</t>
  </si>
  <si>
    <t>430523500781</t>
  </si>
  <si>
    <t>4300021080720</t>
  </si>
  <si>
    <t>湘EX7798</t>
  </si>
  <si>
    <t>430523500776</t>
  </si>
  <si>
    <t>4320021065594</t>
  </si>
  <si>
    <t>湘EX7799</t>
  </si>
  <si>
    <t xml:space="preserve">430523300178   </t>
  </si>
  <si>
    <t>43X0016275342</t>
  </si>
  <si>
    <t>湘EX9206</t>
  </si>
  <si>
    <t>430523300182</t>
  </si>
  <si>
    <t>4380018420271</t>
  </si>
  <si>
    <t>湘EX9222</t>
  </si>
  <si>
    <t>430523500765</t>
  </si>
  <si>
    <t>4370018427505</t>
  </si>
  <si>
    <t>湘EX9266</t>
  </si>
  <si>
    <t>6.6</t>
  </si>
  <si>
    <t>430523300180</t>
  </si>
  <si>
    <t>4320018314036</t>
  </si>
  <si>
    <t>湘EX9918</t>
  </si>
  <si>
    <t>430523300183</t>
  </si>
  <si>
    <t>4310018420283</t>
  </si>
  <si>
    <t>湘EX9997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</si>
  <si>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</si>
  <si>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</si>
  <si>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</si>
  <si>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</si>
  <si>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</si>
  <si>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</si>
  <si>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</si>
  <si>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</si>
  <si>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</si>
  <si>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</si>
  <si>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</si>
  <si>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</si>
  <si>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</si>
  <si>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</si>
  <si>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</si>
  <si>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</si>
  <si>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</si>
  <si>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</si>
  <si>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</si>
  <si>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</si>
  <si>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</si>
  <si>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</si>
  <si>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</si>
  <si>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</si>
  <si>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</si>
  <si>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</si>
  <si>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</si>
  <si>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</si>
  <si>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</si>
  <si>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</si>
  <si>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</si>
  <si>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</si>
  <si>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</si>
  <si>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</si>
  <si>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</si>
  <si>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</si>
  <si>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</si>
  <si>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</si>
  <si>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</si>
  <si>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</si>
  <si>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</si>
  <si>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</si>
  <si>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</si>
  <si>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</si>
  <si>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</si>
  <si>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</si>
  <si>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</si>
  <si>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</si>
  <si>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</si>
  <si>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</si>
  <si>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</si>
  <si>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</si>
  <si>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</si>
  <si>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</si>
  <si>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</si>
  <si>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</si>
  <si>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</si>
  <si>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</si>
  <si>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</si>
  <si>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</si>
  <si>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</si>
  <si>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</si>
  <si>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</si>
  <si>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</si>
  <si>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</si>
  <si>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</si>
  <si>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</si>
  <si>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</si>
  <si>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</si>
  <si>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</si>
  <si>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</si>
  <si>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</si>
  <si>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</si>
  <si>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</si>
  <si>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</si>
  <si>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</si>
  <si>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</si>
  <si>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</si>
  <si>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</si>
  <si>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</si>
  <si>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</si>
  <si>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</si>
  <si>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</si>
  <si>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</si>
  <si>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</si>
  <si>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</si>
  <si>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</si>
  <si>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</si>
  <si>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</si>
  <si>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</si>
  <si>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</si>
  <si>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</si>
  <si>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</si>
  <si>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</si>
  <si>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</si>
  <si>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</si>
  <si>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</si>
  <si>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</si>
  <si>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</si>
  <si>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</si>
  <si>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</si>
  <si>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</si>
  <si>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</si>
  <si>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</si>
  <si>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</si>
  <si>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</si>
  <si>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</si>
  <si>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</si>
  <si>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</si>
  <si>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</si>
  <si>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</si>
  <si>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</si>
  <si>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</si>
  <si>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</si>
  <si>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</si>
  <si>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</si>
  <si>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</si>
  <si>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</si>
  <si>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</si>
  <si>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</si>
  <si>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</si>
  <si>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新邵县蓝天客运有限公司</t>
  </si>
  <si>
    <t>430522501010</t>
  </si>
  <si>
    <t>4320019191713</t>
  </si>
  <si>
    <t>湘EX1905</t>
  </si>
  <si>
    <t>430522501017</t>
  </si>
  <si>
    <t>4370021065818</t>
  </si>
  <si>
    <t>湘EX2203</t>
  </si>
  <si>
    <t>430522501018</t>
  </si>
  <si>
    <t>4390020982414</t>
  </si>
  <si>
    <t>湘EX2956</t>
  </si>
  <si>
    <t>430522501013</t>
  </si>
  <si>
    <t>43X0019294018</t>
  </si>
  <si>
    <t>湘EX2979</t>
  </si>
  <si>
    <t>430522501019</t>
  </si>
  <si>
    <t>4370020999295</t>
  </si>
  <si>
    <t>湘EX2998</t>
  </si>
  <si>
    <t>430522501058</t>
  </si>
  <si>
    <t>4320026613831</t>
  </si>
  <si>
    <t>湘EX3178</t>
  </si>
  <si>
    <t>430522501052</t>
  </si>
  <si>
    <t>4380028532479</t>
  </si>
  <si>
    <t>湘EX3185</t>
  </si>
  <si>
    <t>430522501076</t>
  </si>
  <si>
    <t>4390028525254</t>
  </si>
  <si>
    <t>湘EX3258</t>
  </si>
  <si>
    <t>430522501059</t>
  </si>
  <si>
    <t>4300026613376</t>
  </si>
  <si>
    <t>湘EX3289</t>
  </si>
  <si>
    <t>430522501060</t>
  </si>
  <si>
    <t>4330028523404</t>
  </si>
  <si>
    <t>湘EX3298</t>
  </si>
  <si>
    <t>430522300113</t>
  </si>
  <si>
    <t>4390013012556</t>
  </si>
  <si>
    <t>湘EX5266</t>
  </si>
  <si>
    <t>430522300114</t>
  </si>
  <si>
    <t>4390013627510</t>
  </si>
  <si>
    <t>湘EX5268</t>
  </si>
  <si>
    <t>430522501068</t>
  </si>
  <si>
    <t>4380026523213</t>
  </si>
  <si>
    <t>湘EX5988</t>
  </si>
  <si>
    <t>430522501015</t>
  </si>
  <si>
    <t>43X0021047871</t>
  </si>
  <si>
    <t>湘EX6062</t>
  </si>
  <si>
    <t>430522501009</t>
  </si>
  <si>
    <t>4380021065368</t>
  </si>
  <si>
    <t>湘EX6068</t>
  </si>
  <si>
    <t>430522501046</t>
  </si>
  <si>
    <t>43X0026499298</t>
  </si>
  <si>
    <t>湘EX6179</t>
  </si>
  <si>
    <t>430522501028</t>
  </si>
  <si>
    <t>4300023543509</t>
  </si>
  <si>
    <t>湘EX6595</t>
  </si>
  <si>
    <t>430522501049</t>
  </si>
  <si>
    <t>43X0026532363</t>
  </si>
  <si>
    <t>湘EX6613</t>
  </si>
  <si>
    <t>430522501036</t>
  </si>
  <si>
    <t>4340026117289</t>
  </si>
  <si>
    <t>湘EX6631</t>
  </si>
  <si>
    <t>430522501035</t>
  </si>
  <si>
    <t>4350026117171</t>
  </si>
  <si>
    <t>湘EX6673</t>
  </si>
  <si>
    <t>430522501040</t>
  </si>
  <si>
    <t>4360026069004</t>
  </si>
  <si>
    <t>湘EX6700</t>
  </si>
  <si>
    <t>430522501067</t>
  </si>
  <si>
    <t>43X0026523209</t>
  </si>
  <si>
    <t>湘EX6799</t>
  </si>
  <si>
    <t>430522501030</t>
  </si>
  <si>
    <t>43X0023543946</t>
  </si>
  <si>
    <t>湘EX6807</t>
  </si>
  <si>
    <t>430522501011</t>
  </si>
  <si>
    <t>4310019191451</t>
  </si>
  <si>
    <t>湘EX6809</t>
  </si>
  <si>
    <t>430522501042</t>
  </si>
  <si>
    <t>4320026101464</t>
  </si>
  <si>
    <t>湘EX6812</t>
  </si>
  <si>
    <t>430522501014</t>
  </si>
  <si>
    <t>4300021065831</t>
  </si>
  <si>
    <t>湘EX6833</t>
  </si>
  <si>
    <t>430522501020</t>
  </si>
  <si>
    <t>4320020953395</t>
  </si>
  <si>
    <t>湘EX6856</t>
  </si>
  <si>
    <t>430522501027</t>
  </si>
  <si>
    <t>4310023549604</t>
  </si>
  <si>
    <t>湘EX6891</t>
  </si>
  <si>
    <t>430522501038</t>
  </si>
  <si>
    <t>4390026121170</t>
  </si>
  <si>
    <t>湘EX6960</t>
  </si>
  <si>
    <t>430522501032</t>
  </si>
  <si>
    <t>4310023544432</t>
  </si>
  <si>
    <t>湘EX6983</t>
  </si>
  <si>
    <t>430522501029</t>
  </si>
  <si>
    <t>43X0023543938</t>
  </si>
  <si>
    <t>湘EX7056</t>
  </si>
  <si>
    <t>430522501077</t>
  </si>
  <si>
    <t>43X0029645689</t>
  </si>
  <si>
    <t>湘EX7268</t>
  </si>
  <si>
    <t>430522501021</t>
  </si>
  <si>
    <t>4310023367832</t>
  </si>
  <si>
    <t>湘EX7308</t>
  </si>
  <si>
    <t>430522501041</t>
  </si>
  <si>
    <t>4310026069005</t>
  </si>
  <si>
    <t>湘EX7317</t>
  </si>
  <si>
    <t>430522501053</t>
  </si>
  <si>
    <t>4390026532487</t>
  </si>
  <si>
    <t>湘EX7812</t>
  </si>
  <si>
    <t>430522501024</t>
  </si>
  <si>
    <t>4390023410558</t>
  </si>
  <si>
    <t>湘EX7829</t>
  </si>
  <si>
    <t>430522501048</t>
  </si>
  <si>
    <t>4350026532391</t>
  </si>
  <si>
    <t>湘EX7855</t>
  </si>
  <si>
    <t>430522501066</t>
  </si>
  <si>
    <t>4320028537927</t>
  </si>
  <si>
    <t>湘EX7866</t>
  </si>
  <si>
    <t>430522501043</t>
  </si>
  <si>
    <t>4370026101460</t>
  </si>
  <si>
    <t>湘EX7886</t>
  </si>
  <si>
    <t>430522501071</t>
  </si>
  <si>
    <t>4350026524602</t>
  </si>
  <si>
    <t>湘EX7899</t>
  </si>
  <si>
    <t>430522501044</t>
  </si>
  <si>
    <t>4310026499039</t>
  </si>
  <si>
    <t>湘EX7918</t>
  </si>
  <si>
    <t>430522501062</t>
  </si>
  <si>
    <t>4380028523400</t>
  </si>
  <si>
    <t>湘EX7928</t>
  </si>
  <si>
    <t>430522501078</t>
  </si>
  <si>
    <t>4370031069696</t>
  </si>
  <si>
    <t>湘EX7955</t>
  </si>
  <si>
    <t>430522501026</t>
  </si>
  <si>
    <t>4310023534822</t>
  </si>
  <si>
    <t>湘EX7958</t>
  </si>
  <si>
    <t>430522501074</t>
  </si>
  <si>
    <t>4370026446710</t>
  </si>
  <si>
    <t>湘EX7969</t>
  </si>
  <si>
    <t>430522501045</t>
  </si>
  <si>
    <t>4330026499332</t>
  </si>
  <si>
    <t>湘EX8195</t>
  </si>
  <si>
    <t>430522501072</t>
  </si>
  <si>
    <t>4320026446556</t>
  </si>
  <si>
    <t>湘EX8268</t>
  </si>
  <si>
    <t>430522501047</t>
  </si>
  <si>
    <t>4350026499328</t>
  </si>
  <si>
    <t>湘EX8290</t>
  </si>
  <si>
    <t>430522501050</t>
  </si>
  <si>
    <t>4350026532461</t>
  </si>
  <si>
    <t>湘EX8308</t>
  </si>
  <si>
    <t>430522501023</t>
  </si>
  <si>
    <t>4310023372867</t>
  </si>
  <si>
    <t>湘EX8368</t>
  </si>
  <si>
    <t>430522501022</t>
  </si>
  <si>
    <t>4390023367677</t>
  </si>
  <si>
    <t>湘EX8939</t>
  </si>
  <si>
    <t>430522501063</t>
  </si>
  <si>
    <t>4310028538312</t>
  </si>
  <si>
    <t>湘EX8977</t>
  </si>
  <si>
    <t>430522501037</t>
  </si>
  <si>
    <t>4310026116766</t>
  </si>
  <si>
    <t>湘EX8979</t>
  </si>
  <si>
    <t>430522501033</t>
  </si>
  <si>
    <t>4340023491841</t>
  </si>
  <si>
    <t>湘EX8993</t>
  </si>
  <si>
    <t>430522501016</t>
  </si>
  <si>
    <t>4320021065925</t>
  </si>
  <si>
    <t>湘EX9028</t>
  </si>
  <si>
    <t>430522501031</t>
  </si>
  <si>
    <t>4380023544056</t>
  </si>
  <si>
    <t>湘EX9137</t>
  </si>
  <si>
    <t>430522501054</t>
  </si>
  <si>
    <t>4360026532483</t>
  </si>
  <si>
    <t>湘EX9155</t>
  </si>
  <si>
    <t>430522501051</t>
  </si>
  <si>
    <t>4380026532465</t>
  </si>
  <si>
    <t>湘EX9276</t>
  </si>
  <si>
    <t>430522501055</t>
  </si>
  <si>
    <t>4340026467116</t>
  </si>
  <si>
    <t>湘EX9283</t>
  </si>
  <si>
    <t>430522501034</t>
  </si>
  <si>
    <t>4320026117102</t>
  </si>
  <si>
    <t>湘EX9320</t>
  </si>
  <si>
    <t>430522501025</t>
  </si>
  <si>
    <t>4370023410965</t>
  </si>
  <si>
    <t>湘EX9329</t>
  </si>
  <si>
    <t>430522501039</t>
  </si>
  <si>
    <t>4300026121152</t>
  </si>
  <si>
    <t>湘EX9567</t>
  </si>
  <si>
    <t>430522501061</t>
  </si>
  <si>
    <t>4380028523392</t>
  </si>
  <si>
    <t>湘EX9696</t>
  </si>
  <si>
    <t>430522501075</t>
  </si>
  <si>
    <t>4320026446718</t>
  </si>
  <si>
    <t>湘EX9719</t>
  </si>
  <si>
    <t>430522501056</t>
  </si>
  <si>
    <t>4380026498924</t>
  </si>
  <si>
    <t>湘EX9737</t>
  </si>
  <si>
    <t>430522501070</t>
  </si>
  <si>
    <t>4310028537998</t>
  </si>
  <si>
    <t>湘EX9758</t>
  </si>
  <si>
    <t>430522501064</t>
  </si>
  <si>
    <t>4360028537603</t>
  </si>
  <si>
    <t>湘EX9818</t>
  </si>
  <si>
    <t>430522501065</t>
  </si>
  <si>
    <t>4380028509170</t>
  </si>
  <si>
    <t>湘EX9828</t>
  </si>
  <si>
    <t>430522501057</t>
  </si>
  <si>
    <t>4300026467636</t>
  </si>
  <si>
    <t>湘EX9855</t>
  </si>
  <si>
    <t>430522501073</t>
  </si>
  <si>
    <t>4320026446714</t>
  </si>
  <si>
    <t>湘EX9896</t>
  </si>
  <si>
    <t>430522300196</t>
  </si>
  <si>
    <t>4320019294047</t>
  </si>
  <si>
    <t>湘EX9931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</si>
  <si>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</si>
  <si>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</si>
  <si>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</si>
  <si>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</si>
  <si>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</si>
  <si>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</si>
  <si>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</si>
  <si>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</si>
  <si>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</si>
  <si>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</si>
  <si>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</si>
  <si>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</si>
  <si>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</si>
  <si>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</si>
  <si>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</si>
  <si>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</si>
  <si>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</si>
  <si>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</si>
  <si>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</si>
  <si>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</si>
  <si>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</si>
  <si>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</si>
  <si>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</si>
  <si>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</si>
  <si>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</si>
  <si>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</si>
  <si>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</si>
  <si>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</si>
  <si>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</si>
  <si>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</si>
  <si>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</si>
  <si>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</si>
  <si>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</si>
  <si>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</si>
  <si>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</si>
  <si>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</si>
  <si>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</si>
  <si>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</si>
  <si>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</si>
  <si>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</si>
  <si>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</si>
  <si>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</si>
  <si>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</si>
  <si>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</si>
  <si>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</si>
  <si>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</si>
  <si>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</si>
  <si>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</si>
  <si>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</si>
  <si>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</si>
  <si>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</si>
  <si>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</si>
  <si>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</si>
  <si>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</si>
  <si>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</si>
  <si>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</si>
  <si>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</si>
  <si>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</si>
  <si>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</si>
  <si>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</si>
  <si>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</si>
  <si>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</si>
  <si>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</si>
  <si>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</si>
  <si>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</si>
  <si>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</si>
  <si>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</si>
  <si>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</si>
  <si>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</si>
  <si>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</si>
  <si>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</si>
  <si>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430528500828</t>
  </si>
  <si>
    <t>430500636748</t>
  </si>
  <si>
    <t>湘EX3015</t>
  </si>
  <si>
    <t>小型轿车</t>
  </si>
  <si>
    <t>430528500820</t>
  </si>
  <si>
    <t>430500636766</t>
  </si>
  <si>
    <t>湘EX3159</t>
  </si>
  <si>
    <t>430528500775</t>
  </si>
  <si>
    <t>430500618200</t>
  </si>
  <si>
    <t>湘EX3279</t>
  </si>
  <si>
    <t>430528500823</t>
  </si>
  <si>
    <t>430500636760</t>
  </si>
  <si>
    <t>湘EX3813</t>
  </si>
  <si>
    <t>430528500776</t>
  </si>
  <si>
    <t>430500618537</t>
  </si>
  <si>
    <t>湘EX5308</t>
  </si>
  <si>
    <t>430528500830</t>
  </si>
  <si>
    <t>430500631406</t>
  </si>
  <si>
    <t>湘EX5379</t>
  </si>
  <si>
    <t>430528500819</t>
  </si>
  <si>
    <t>430500636756</t>
  </si>
  <si>
    <t>湘EX5837</t>
  </si>
  <si>
    <t>430528500824</t>
  </si>
  <si>
    <t>430500636745</t>
  </si>
  <si>
    <t>湘EX5938</t>
  </si>
  <si>
    <t>430528500825</t>
  </si>
  <si>
    <t>430500636759</t>
  </si>
  <si>
    <t>湘EX6213</t>
  </si>
  <si>
    <t>430528500836</t>
  </si>
  <si>
    <t>430500657120</t>
  </si>
  <si>
    <t>湘EX6863</t>
  </si>
  <si>
    <t>430528500833</t>
  </si>
  <si>
    <t>430500636757</t>
  </si>
  <si>
    <t>湘EX7329</t>
  </si>
  <si>
    <t>430528500821</t>
  </si>
  <si>
    <t>430500636764</t>
  </si>
  <si>
    <t>湘EX7552</t>
  </si>
  <si>
    <t>430528500817</t>
  </si>
  <si>
    <t>430500636767</t>
  </si>
  <si>
    <t>湘EX7752</t>
  </si>
  <si>
    <t>430528500822</t>
  </si>
  <si>
    <t>430500636770</t>
  </si>
  <si>
    <t>湘EX7906</t>
  </si>
  <si>
    <t>430528500826</t>
  </si>
  <si>
    <t>430500636765</t>
  </si>
  <si>
    <t>湘EX7929</t>
  </si>
  <si>
    <t>430528500782</t>
  </si>
  <si>
    <t>430500618156</t>
  </si>
  <si>
    <t>湘EX8115</t>
  </si>
  <si>
    <t>430528500793</t>
  </si>
  <si>
    <t>430500618147</t>
  </si>
  <si>
    <t>湘EX8263</t>
  </si>
  <si>
    <t>430528500810</t>
  </si>
  <si>
    <t>430500618108</t>
  </si>
  <si>
    <t>湘EX8267</t>
  </si>
  <si>
    <t>430528500781</t>
  </si>
  <si>
    <t>430500611288</t>
  </si>
  <si>
    <t>湘EX8292</t>
  </si>
  <si>
    <t>430528500815</t>
  </si>
  <si>
    <t>430500636769</t>
  </si>
  <si>
    <t>湘EX8296</t>
  </si>
  <si>
    <t>430528500794</t>
  </si>
  <si>
    <t>430500618136</t>
  </si>
  <si>
    <t>湘EX8302</t>
  </si>
  <si>
    <t>430528500774</t>
  </si>
  <si>
    <t>430500611486</t>
  </si>
  <si>
    <t>湘EX8321</t>
  </si>
  <si>
    <t>430528500808</t>
  </si>
  <si>
    <t>430500618141</t>
  </si>
  <si>
    <t>湘EX8325</t>
  </si>
  <si>
    <t>430528500802</t>
  </si>
  <si>
    <t>430500618142</t>
  </si>
  <si>
    <t>湘EX8330</t>
  </si>
  <si>
    <t>430528500796</t>
  </si>
  <si>
    <t>430500618140</t>
  </si>
  <si>
    <t>湘EX8352</t>
  </si>
  <si>
    <t>430528500790</t>
  </si>
  <si>
    <t>430500618118</t>
  </si>
  <si>
    <t>湘EX8362</t>
  </si>
  <si>
    <t>430528500813</t>
  </si>
  <si>
    <t>430500618116</t>
  </si>
  <si>
    <t>湘EX8367</t>
  </si>
  <si>
    <t>430528500797</t>
  </si>
  <si>
    <t>430500618061</t>
  </si>
  <si>
    <t>湘EX8488</t>
  </si>
  <si>
    <t>430528500811</t>
  </si>
  <si>
    <t>430500618113</t>
  </si>
  <si>
    <t>湘EX8693</t>
  </si>
  <si>
    <t>430528500786</t>
  </si>
  <si>
    <t>430500618101</t>
  </si>
  <si>
    <t>湘EX8701</t>
  </si>
  <si>
    <t>430528500806</t>
  </si>
  <si>
    <t>430500618135</t>
  </si>
  <si>
    <t>湘EX8713</t>
  </si>
  <si>
    <t>430528500795</t>
  </si>
  <si>
    <t>430500618132</t>
  </si>
  <si>
    <t>湘EX8723</t>
  </si>
  <si>
    <t>430528500812</t>
  </si>
  <si>
    <t>430500618086</t>
  </si>
  <si>
    <t>湘EX8725</t>
  </si>
  <si>
    <t>430528500787</t>
  </si>
  <si>
    <t>430500618124</t>
  </si>
  <si>
    <t>湘EX8732</t>
  </si>
  <si>
    <t>430528500829</t>
  </si>
  <si>
    <t>430500636754</t>
  </si>
  <si>
    <t>湘EX8753</t>
  </si>
  <si>
    <t>430528500778</t>
  </si>
  <si>
    <t>430500618205</t>
  </si>
  <si>
    <t>湘EX8756</t>
  </si>
  <si>
    <t>430528500771</t>
  </si>
  <si>
    <t>430500611291</t>
  </si>
  <si>
    <t>湘EX8762</t>
  </si>
  <si>
    <t>430528500827</t>
  </si>
  <si>
    <t>430500636751</t>
  </si>
  <si>
    <t>湘EX8915</t>
  </si>
  <si>
    <t>430528500772</t>
  </si>
  <si>
    <t>430500611492</t>
  </si>
  <si>
    <t>湘EX8927</t>
  </si>
  <si>
    <t>430528500773</t>
  </si>
  <si>
    <t>430500611470</t>
  </si>
  <si>
    <t>湘EX8973</t>
  </si>
  <si>
    <t>430528500834</t>
  </si>
  <si>
    <t>430500636763</t>
  </si>
  <si>
    <t>湘EX9053</t>
  </si>
  <si>
    <t>430528500798</t>
  </si>
  <si>
    <t>430500618182</t>
  </si>
  <si>
    <t>湘EX9063</t>
  </si>
  <si>
    <t>430528500835</t>
  </si>
  <si>
    <t>430500636773</t>
  </si>
  <si>
    <t>湘EX9082</t>
  </si>
  <si>
    <t>430528500792</t>
  </si>
  <si>
    <t>430500618166</t>
  </si>
  <si>
    <t>湘EX9112</t>
  </si>
  <si>
    <t>430528500809</t>
  </si>
  <si>
    <t>430500618138</t>
  </si>
  <si>
    <t>湘EX9153</t>
  </si>
  <si>
    <t>430528500788</t>
  </si>
  <si>
    <t>430500618152</t>
  </si>
  <si>
    <t>湘EX9183</t>
  </si>
  <si>
    <t>430528500791</t>
  </si>
  <si>
    <t>430500618130</t>
  </si>
  <si>
    <t>湘EX9207</t>
  </si>
  <si>
    <t>430528500801</t>
  </si>
  <si>
    <t>430500618181</t>
  </si>
  <si>
    <t>湘EX9238</t>
  </si>
  <si>
    <t>430528500804</t>
  </si>
  <si>
    <t>430500618188</t>
  </si>
  <si>
    <t>湘EX9262</t>
  </si>
  <si>
    <t>430528500784</t>
  </si>
  <si>
    <t>430500618193</t>
  </si>
  <si>
    <t>湘EX9356</t>
  </si>
  <si>
    <t>430528500779</t>
  </si>
  <si>
    <t>430500618929</t>
  </si>
  <si>
    <t>湘EX9367</t>
  </si>
  <si>
    <t>430528500799</t>
  </si>
  <si>
    <t>430500618139</t>
  </si>
  <si>
    <t>湘EX9381</t>
  </si>
  <si>
    <t>430528500832</t>
  </si>
  <si>
    <t>430500631400</t>
  </si>
  <si>
    <t>湘EX9399</t>
  </si>
  <si>
    <t>430528500777</t>
  </si>
  <si>
    <t>430500618198</t>
  </si>
  <si>
    <t>湘EX9538</t>
  </si>
  <si>
    <t>430528500807</t>
  </si>
  <si>
    <t>430500618133</t>
  </si>
  <si>
    <t>湘EX9565</t>
  </si>
  <si>
    <t>430528500818</t>
  </si>
  <si>
    <t>430500636771</t>
  </si>
  <si>
    <t>湘EX9592</t>
  </si>
  <si>
    <t>430528500814</t>
  </si>
  <si>
    <t>430500636772</t>
  </si>
  <si>
    <t>湘EX9607</t>
  </si>
  <si>
    <t>430528500789</t>
  </si>
  <si>
    <t>430500618919</t>
  </si>
  <si>
    <t>湘EX9683</t>
  </si>
  <si>
    <t>430528500800</t>
  </si>
  <si>
    <t>430500618137</t>
  </si>
  <si>
    <t>湘EX9716</t>
  </si>
  <si>
    <t>430528500783</t>
  </si>
  <si>
    <t>430500618131</t>
  </si>
  <si>
    <t>湘EX9756</t>
  </si>
  <si>
    <t>430528500803</t>
  </si>
  <si>
    <t>430500618710</t>
  </si>
  <si>
    <t>湘EX9772</t>
  </si>
  <si>
    <t>430528500785</t>
  </si>
  <si>
    <t>430500618184</t>
  </si>
  <si>
    <t>湘EX9861</t>
  </si>
  <si>
    <t>430528500805</t>
  </si>
  <si>
    <t>430500618186</t>
  </si>
  <si>
    <t>湘EX9863</t>
  </si>
  <si>
    <t>430528500816</t>
  </si>
  <si>
    <t>430500636761</t>
  </si>
  <si>
    <t>湘EX9921</t>
  </si>
  <si>
    <t>430528500780</t>
  </si>
  <si>
    <t>430500618191</t>
  </si>
  <si>
    <t>湘EX9951</t>
  </si>
  <si>
    <t>430528500748</t>
  </si>
  <si>
    <t>430500578887</t>
  </si>
  <si>
    <t>湘EX6691</t>
  </si>
  <si>
    <t>430528500750</t>
  </si>
  <si>
    <t>430500578881</t>
  </si>
  <si>
    <t>湘EX7772</t>
  </si>
  <si>
    <t>430528500698</t>
  </si>
  <si>
    <t>430500569829</t>
  </si>
  <si>
    <t>湘EX8200</t>
  </si>
  <si>
    <t>430528500699</t>
  </si>
  <si>
    <t>430500569833</t>
  </si>
  <si>
    <t>湘EX8201</t>
  </si>
  <si>
    <t>430528500700</t>
  </si>
  <si>
    <t>430500569835</t>
  </si>
  <si>
    <t>湘EX8202</t>
  </si>
  <si>
    <t>430528500701</t>
  </si>
  <si>
    <t>430500569848</t>
  </si>
  <si>
    <t>湘EX8203</t>
  </si>
  <si>
    <t>430528500702</t>
  </si>
  <si>
    <t>430500569865</t>
  </si>
  <si>
    <t>湘EX8205</t>
  </si>
  <si>
    <t>430528500703</t>
  </si>
  <si>
    <t>430500569857</t>
  </si>
  <si>
    <t>湘EX8206</t>
  </si>
  <si>
    <t>430528500704</t>
  </si>
  <si>
    <t>430500569894</t>
  </si>
  <si>
    <t>湘EX8207</t>
  </si>
  <si>
    <t>430528500705</t>
  </si>
  <si>
    <t>430500569895</t>
  </si>
  <si>
    <t>湘EX8208</t>
  </si>
  <si>
    <t>430528500706</t>
  </si>
  <si>
    <t>430500569896</t>
  </si>
  <si>
    <t>湘EX8209</t>
  </si>
  <si>
    <t>430528500707</t>
  </si>
  <si>
    <t>430500569897</t>
  </si>
  <si>
    <t>湘EX8210</t>
  </si>
  <si>
    <t>430528500708</t>
  </si>
  <si>
    <t>430500569898</t>
  </si>
  <si>
    <t>湘EX8211</t>
  </si>
  <si>
    <t>430528500709</t>
  </si>
  <si>
    <t>430500569899</t>
  </si>
  <si>
    <t>湘EX8212</t>
  </si>
  <si>
    <t>430528500710</t>
  </si>
  <si>
    <t>430500569900</t>
  </si>
  <si>
    <t>湘EX8213</t>
  </si>
  <si>
    <t>430528500711</t>
  </si>
  <si>
    <t>430500569901</t>
  </si>
  <si>
    <t>湘EX8215</t>
  </si>
  <si>
    <t>430528500712</t>
  </si>
  <si>
    <t>430500569902</t>
  </si>
  <si>
    <t>湘EX8216</t>
  </si>
  <si>
    <t>430528500713</t>
  </si>
  <si>
    <t>430500569905</t>
  </si>
  <si>
    <t>湘EX8217</t>
  </si>
  <si>
    <t>430528500714</t>
  </si>
  <si>
    <t>430500569906</t>
  </si>
  <si>
    <t>湘EX8218</t>
  </si>
  <si>
    <t>430528500715</t>
  </si>
  <si>
    <t>430500569907</t>
  </si>
  <si>
    <t>湘EX8219</t>
  </si>
  <si>
    <t>430528500716</t>
  </si>
  <si>
    <t>430500569908</t>
  </si>
  <si>
    <t>湘EX8220</t>
  </si>
  <si>
    <t>430528500717</t>
  </si>
  <si>
    <t>430500569909</t>
  </si>
  <si>
    <t>湘EX8221</t>
  </si>
  <si>
    <t>430528500718</t>
  </si>
  <si>
    <t>430500569910</t>
  </si>
  <si>
    <t>湘EX8222</t>
  </si>
  <si>
    <t>430528500719</t>
  </si>
  <si>
    <t>430500569911</t>
  </si>
  <si>
    <t>湘EX8223</t>
  </si>
  <si>
    <t>430528500720</t>
  </si>
  <si>
    <t>430500569912</t>
  </si>
  <si>
    <t>湘EX8225</t>
  </si>
  <si>
    <t>430528500721</t>
  </si>
  <si>
    <t>430500569913</t>
  </si>
  <si>
    <t>湘EX8226</t>
  </si>
  <si>
    <t>430528500722</t>
  </si>
  <si>
    <t>430500569914</t>
  </si>
  <si>
    <t>湘EX8227</t>
  </si>
  <si>
    <t>430528500723</t>
  </si>
  <si>
    <t>430500569915</t>
  </si>
  <si>
    <t>湘EX8228</t>
  </si>
  <si>
    <t>430528500724</t>
  </si>
  <si>
    <t>430500569916</t>
  </si>
  <si>
    <t>湘EX8229</t>
  </si>
  <si>
    <t>430500569918</t>
  </si>
  <si>
    <t>湘EX8230</t>
  </si>
  <si>
    <t>430528500725</t>
  </si>
  <si>
    <t>430500569920</t>
  </si>
  <si>
    <t>湘EX8231</t>
  </si>
  <si>
    <t>430528500726</t>
  </si>
  <si>
    <t>430500569921</t>
  </si>
  <si>
    <t>湘EX8232</t>
  </si>
  <si>
    <t>430528500727</t>
  </si>
  <si>
    <t>430500569922</t>
  </si>
  <si>
    <t>湘EX8233</t>
  </si>
  <si>
    <t>430528500728</t>
  </si>
  <si>
    <t>430500569923</t>
  </si>
  <si>
    <t>湘EX8235</t>
  </si>
  <si>
    <t>430528500729</t>
  </si>
  <si>
    <t>430500569924</t>
  </si>
  <si>
    <t>湘EX8236</t>
  </si>
  <si>
    <t>430528500738</t>
  </si>
  <si>
    <t>430500578558</t>
  </si>
  <si>
    <t>湘EX8237</t>
  </si>
  <si>
    <t>430528500732</t>
  </si>
  <si>
    <t>430500578572</t>
  </si>
  <si>
    <t>湘EX8238</t>
  </si>
  <si>
    <t>430528500373</t>
  </si>
  <si>
    <t>430500578564</t>
  </si>
  <si>
    <t>湘EX8239</t>
  </si>
  <si>
    <t>430528500736</t>
  </si>
  <si>
    <t>430500578614</t>
  </si>
  <si>
    <t>湘EX8240</t>
  </si>
  <si>
    <t>430528500735</t>
  </si>
  <si>
    <t>430500578624</t>
  </si>
  <si>
    <t>湘EX8241</t>
  </si>
  <si>
    <t>430528500733</t>
  </si>
  <si>
    <t>430500578632</t>
  </si>
  <si>
    <t>湘EX8242</t>
  </si>
  <si>
    <t>430528500762</t>
  </si>
  <si>
    <t>430500578664</t>
  </si>
  <si>
    <t>湘EX8243</t>
  </si>
  <si>
    <t>430528500734</t>
  </si>
  <si>
    <t>430500578670</t>
  </si>
  <si>
    <t>湘EX8245</t>
  </si>
  <si>
    <t>430528500760</t>
  </si>
  <si>
    <t>430500578677</t>
  </si>
  <si>
    <t>湘EX8246</t>
  </si>
  <si>
    <t>430528500755</t>
  </si>
  <si>
    <t>430500578658</t>
  </si>
  <si>
    <t>湘EX8247</t>
  </si>
  <si>
    <t>430528500757</t>
  </si>
  <si>
    <t>430500578665</t>
  </si>
  <si>
    <t>湘EX8248</t>
  </si>
  <si>
    <t>430528500754</t>
  </si>
  <si>
    <t>430500578774</t>
  </si>
  <si>
    <t>湘EX8249</t>
  </si>
  <si>
    <t>430528500756</t>
  </si>
  <si>
    <t>430500578785</t>
  </si>
  <si>
    <t>湘EX8250</t>
  </si>
  <si>
    <t>430528500758</t>
  </si>
  <si>
    <t>430500578792</t>
  </si>
  <si>
    <t>湘EX8251</t>
  </si>
  <si>
    <t>430528500759</t>
  </si>
  <si>
    <t>430500578799</t>
  </si>
  <si>
    <t>湘EX8252</t>
  </si>
  <si>
    <t>430528500761</t>
  </si>
  <si>
    <t>430500578809</t>
  </si>
  <si>
    <t>湘EX8253</t>
  </si>
  <si>
    <t>430528500763</t>
  </si>
  <si>
    <t>430500578813</t>
  </si>
  <si>
    <t>湘EX8255</t>
  </si>
  <si>
    <t>430528500739</t>
  </si>
  <si>
    <t>430500578822</t>
  </si>
  <si>
    <t>湘EX8256</t>
  </si>
  <si>
    <t>430528500731</t>
  </si>
  <si>
    <t>430500578826</t>
  </si>
  <si>
    <t>湘EX8257</t>
  </si>
  <si>
    <t>430528500740</t>
  </si>
  <si>
    <t>430500578840</t>
  </si>
  <si>
    <t>湘EX8258</t>
  </si>
  <si>
    <t>430528500742</t>
  </si>
  <si>
    <t>430500578846</t>
  </si>
  <si>
    <t>湘EX8259</t>
  </si>
  <si>
    <t>430528500741</t>
  </si>
  <si>
    <t>430500578852</t>
  </si>
  <si>
    <t>湘EX8260</t>
  </si>
  <si>
    <t>430528500749</t>
  </si>
  <si>
    <t>430500578950</t>
  </si>
  <si>
    <t>湘EX8356</t>
  </si>
  <si>
    <t>430528500765</t>
  </si>
  <si>
    <t>430500578958</t>
  </si>
  <si>
    <t>湘EX8378</t>
  </si>
  <si>
    <t>430528500743</t>
  </si>
  <si>
    <t>430500578899</t>
  </si>
  <si>
    <t>湘EX8499</t>
  </si>
  <si>
    <t>430528500744</t>
  </si>
  <si>
    <t>430500578957</t>
  </si>
  <si>
    <t>湘EX8715</t>
  </si>
  <si>
    <t>430528500747</t>
  </si>
  <si>
    <t>430500578870</t>
  </si>
  <si>
    <t>湘EX8726</t>
  </si>
  <si>
    <t>430528500745</t>
  </si>
  <si>
    <t>430500578953</t>
  </si>
  <si>
    <t>湘EX8733</t>
  </si>
  <si>
    <t>430528500746</t>
  </si>
  <si>
    <t>430500578962</t>
  </si>
  <si>
    <t>湘EX8736</t>
  </si>
  <si>
    <t>430528500768</t>
  </si>
  <si>
    <t>430500578964</t>
  </si>
  <si>
    <t>湘EX8751</t>
  </si>
  <si>
    <t>430528500770</t>
  </si>
  <si>
    <t>430500578925</t>
  </si>
  <si>
    <t>湘EX8752</t>
  </si>
  <si>
    <t>430528500767</t>
  </si>
  <si>
    <t>430500578917</t>
  </si>
  <si>
    <t>湘EX8907</t>
  </si>
  <si>
    <t>430528500751</t>
  </si>
  <si>
    <t>430500578910</t>
  </si>
  <si>
    <t>湘EX8910</t>
  </si>
  <si>
    <t>430528500769</t>
  </si>
  <si>
    <t>430500578961</t>
  </si>
  <si>
    <t>湘EX8970</t>
  </si>
  <si>
    <t>430528500752</t>
  </si>
  <si>
    <t>430500578890</t>
  </si>
  <si>
    <t>湘EX8985</t>
  </si>
  <si>
    <t>430528500753</t>
  </si>
  <si>
    <t>430500578922</t>
  </si>
  <si>
    <t>湘EX9396</t>
  </si>
  <si>
    <t>430528500764</t>
  </si>
  <si>
    <t>430500578949</t>
  </si>
  <si>
    <t>湘EX9633</t>
  </si>
  <si>
    <t>430528500766</t>
  </si>
  <si>
    <t>430500578919</t>
  </si>
  <si>
    <t>湘EX9811</t>
  </si>
  <si>
    <t>新宁县鸿利出租车有限公司</t>
    <phoneticPr fontId="35" type="noConversion"/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</si>
  <si>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</si>
  <si>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</si>
  <si>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</si>
  <si>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</si>
  <si>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</si>
  <si>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</si>
  <si>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</si>
  <si>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</si>
  <si>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</si>
  <si>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</si>
  <si>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</si>
  <si>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</si>
  <si>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</si>
  <si>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</si>
  <si>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</si>
  <si>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</si>
  <si>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</si>
  <si>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</si>
  <si>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</si>
  <si>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</si>
  <si>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</si>
  <si>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</si>
  <si>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</si>
  <si>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</si>
  <si>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</si>
  <si>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</si>
  <si>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</si>
  <si>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</si>
  <si>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</si>
  <si>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</si>
  <si>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</si>
  <si>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</si>
  <si>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</si>
  <si>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</si>
  <si>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</si>
  <si>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</si>
  <si>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</si>
  <si>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</si>
  <si>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</si>
  <si>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</si>
  <si>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</si>
  <si>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</si>
  <si>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</si>
  <si>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</si>
  <si>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</si>
  <si>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</si>
  <si>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</si>
  <si>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</si>
  <si>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</si>
  <si>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</si>
  <si>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</si>
  <si>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</si>
  <si>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</si>
  <si>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</si>
  <si>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</si>
  <si>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</si>
  <si>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</si>
  <si>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</si>
  <si>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</si>
  <si>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</si>
  <si>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</si>
  <si>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</si>
  <si>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</si>
  <si>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</si>
  <si>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</si>
  <si>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</si>
  <si>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</si>
  <si>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</si>
  <si>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</si>
  <si>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</si>
  <si>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</si>
  <si>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</si>
  <si>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</si>
  <si>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</si>
  <si>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</si>
  <si>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</si>
  <si>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</si>
  <si>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</si>
  <si>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</si>
  <si>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</si>
  <si>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</si>
  <si>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</si>
  <si>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</si>
  <si>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</si>
  <si>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</si>
  <si>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</si>
  <si>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</si>
  <si>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</si>
  <si>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</si>
  <si>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</si>
  <si>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</si>
  <si>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</si>
  <si>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</si>
  <si>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</si>
  <si>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</si>
  <si>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</si>
  <si>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</si>
  <si>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</si>
  <si>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</si>
  <si>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</si>
  <si>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</si>
  <si>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</si>
  <si>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</si>
  <si>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</si>
  <si>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</si>
  <si>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</si>
  <si>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</si>
  <si>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</si>
  <si>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</si>
  <si>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</si>
  <si>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</si>
  <si>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</si>
  <si>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</si>
  <si>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</si>
  <si>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</si>
  <si>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</si>
  <si>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</si>
  <si>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</si>
  <si>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</si>
  <si>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</si>
  <si>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</si>
  <si>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</si>
  <si>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</si>
  <si>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</si>
  <si>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</si>
  <si>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</si>
  <si>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</si>
  <si>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</si>
  <si>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</si>
  <si>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</si>
  <si>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</si>
  <si>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</si>
  <si>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</si>
  <si>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</si>
  <si>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</si>
  <si>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</si>
  <si>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</si>
  <si>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</si>
  <si>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新宁县鸿基出租汽车公司</t>
    <phoneticPr fontId="35" type="noConversion"/>
  </si>
  <si>
    <t>武冈汇金出租车有限公司</t>
  </si>
  <si>
    <t>湖南邵阳</t>
  </si>
  <si>
    <t>武冈市</t>
  </si>
  <si>
    <t>水西门办事处</t>
  </si>
  <si>
    <t>430571500096</t>
  </si>
  <si>
    <t>430500560507</t>
  </si>
  <si>
    <t>湘ED07550</t>
  </si>
  <si>
    <t>比亚迪BYD7005BEVA7</t>
  </si>
  <si>
    <t>纯电</t>
  </si>
  <si>
    <t>430571500095</t>
  </si>
  <si>
    <t>430500560503</t>
  </si>
  <si>
    <t>湘ED08552</t>
  </si>
  <si>
    <t>430571500097</t>
  </si>
  <si>
    <t>430500560518</t>
  </si>
  <si>
    <t>湘ED11298</t>
  </si>
  <si>
    <t>430571500093</t>
  </si>
  <si>
    <t>430500560488</t>
  </si>
  <si>
    <t>湘ED03306</t>
  </si>
  <si>
    <t>430571500098</t>
  </si>
  <si>
    <t>430500560536</t>
  </si>
  <si>
    <t>湘ED12626</t>
  </si>
  <si>
    <t>430571500092</t>
  </si>
  <si>
    <t>430500560479</t>
  </si>
  <si>
    <t>湘ED08892</t>
  </si>
  <si>
    <t>430571500091</t>
  </si>
  <si>
    <t>430500560556</t>
  </si>
  <si>
    <t>湘ED07225</t>
  </si>
  <si>
    <t>430571500094</t>
  </si>
  <si>
    <t>430500560542</t>
  </si>
  <si>
    <t>湘ED12272</t>
  </si>
  <si>
    <t>430571500105</t>
  </si>
  <si>
    <t>430500568307</t>
  </si>
  <si>
    <t>湘ED19128</t>
  </si>
  <si>
    <t>430571500099</t>
  </si>
  <si>
    <t>430500564083</t>
  </si>
  <si>
    <t>湘ED11662</t>
  </si>
  <si>
    <t>430571500100</t>
  </si>
  <si>
    <t>430500564075</t>
  </si>
  <si>
    <t>湘ED19803</t>
  </si>
  <si>
    <t>430571500103</t>
  </si>
  <si>
    <t>430500568312</t>
  </si>
  <si>
    <t>湘ED07110</t>
  </si>
  <si>
    <t>430571500104</t>
  </si>
  <si>
    <t>430500568293</t>
  </si>
  <si>
    <t>湘ED12591</t>
  </si>
  <si>
    <t>430571500106</t>
  </si>
  <si>
    <t>430500568287</t>
  </si>
  <si>
    <t>湘ED16202</t>
  </si>
  <si>
    <t>430571500102</t>
  </si>
  <si>
    <t>430500564728</t>
  </si>
  <si>
    <t>湘ED19396</t>
  </si>
  <si>
    <t>430571500101</t>
  </si>
  <si>
    <t>430500564718</t>
  </si>
  <si>
    <t>湘ED10198</t>
  </si>
  <si>
    <t>430571500140</t>
  </si>
  <si>
    <t>430500648611</t>
  </si>
  <si>
    <t>湘EDX8966</t>
  </si>
  <si>
    <t>430571500138</t>
  </si>
  <si>
    <t>430500648615</t>
  </si>
  <si>
    <t>湘EDX7699</t>
  </si>
  <si>
    <t>430571500139</t>
  </si>
  <si>
    <t>430500648621</t>
  </si>
  <si>
    <t>湘EDX0168</t>
  </si>
  <si>
    <t>430571500137</t>
  </si>
  <si>
    <t>430500648601</t>
  </si>
  <si>
    <t>湘EDX9669</t>
  </si>
  <si>
    <t>430571500141</t>
  </si>
  <si>
    <t>430500648617</t>
  </si>
  <si>
    <t>湘EDX8199</t>
  </si>
  <si>
    <t>430571500145</t>
  </si>
  <si>
    <t>430500657744</t>
  </si>
  <si>
    <t>湘EDX1117</t>
  </si>
  <si>
    <t>430571500142</t>
  </si>
  <si>
    <t>430500659120</t>
  </si>
  <si>
    <t>湘EDX6777</t>
  </si>
  <si>
    <t>430571500143</t>
  </si>
  <si>
    <t>430500660527</t>
  </si>
  <si>
    <t>湘EDX0886</t>
  </si>
  <si>
    <t>430571500144</t>
  </si>
  <si>
    <t>430500660530</t>
  </si>
  <si>
    <t>湘EDX2988</t>
  </si>
  <si>
    <t>430571500156</t>
  </si>
  <si>
    <t>430500666568</t>
  </si>
  <si>
    <t>湘EDX9900</t>
  </si>
  <si>
    <t>430571500155</t>
  </si>
  <si>
    <t>430500666565</t>
  </si>
  <si>
    <t>湘EDX9699</t>
  </si>
  <si>
    <t>430571500157</t>
  </si>
  <si>
    <t>430500672758</t>
  </si>
  <si>
    <t>湘EDX1333</t>
  </si>
  <si>
    <t>430571500158</t>
  </si>
  <si>
    <t>430500672767</t>
  </si>
  <si>
    <t>湘EDX2223</t>
  </si>
  <si>
    <t>430571500162</t>
  </si>
  <si>
    <t>430500701678</t>
  </si>
  <si>
    <t>湘EDX5333</t>
  </si>
  <si>
    <t>430571500165</t>
  </si>
  <si>
    <t>430500701657</t>
  </si>
  <si>
    <t>湘EDX5556</t>
  </si>
  <si>
    <t>430571500160</t>
  </si>
  <si>
    <t>430500701647</t>
  </si>
  <si>
    <t>湘EDX6388</t>
  </si>
  <si>
    <t>430571500161</t>
  </si>
  <si>
    <t>430500701673</t>
  </si>
  <si>
    <t>湘EDX9828</t>
  </si>
  <si>
    <t>430571500159</t>
  </si>
  <si>
    <t>430500706149</t>
  </si>
  <si>
    <t>湘EDX0889</t>
  </si>
  <si>
    <t>430571500163</t>
  </si>
  <si>
    <t>430500706154</t>
  </si>
  <si>
    <t>湘EDX9887</t>
  </si>
  <si>
    <t>430571500164</t>
  </si>
  <si>
    <t>430500712382</t>
  </si>
  <si>
    <t>湘EDX1998</t>
  </si>
  <si>
    <t>430571500167</t>
  </si>
  <si>
    <t>430500712397</t>
  </si>
  <si>
    <t>湘EDX3699</t>
  </si>
  <si>
    <t>430571500168</t>
  </si>
  <si>
    <t>430500712389</t>
  </si>
  <si>
    <t>湘EDX8896</t>
  </si>
  <si>
    <t>430571500169</t>
  </si>
  <si>
    <t>430500712404</t>
  </si>
  <si>
    <t>湘EDX0939</t>
  </si>
  <si>
    <t>430571150017</t>
  </si>
  <si>
    <t>430500829275</t>
  </si>
  <si>
    <t>湘EDX3335</t>
  </si>
  <si>
    <t>比亚迪BYD7005BEVA8</t>
  </si>
  <si>
    <t>430571500171</t>
  </si>
  <si>
    <t>430500889490</t>
  </si>
  <si>
    <t>湘EDX6662</t>
  </si>
  <si>
    <t>430571500172</t>
  </si>
  <si>
    <t>430500889494</t>
  </si>
  <si>
    <t>湘EDX8682</t>
  </si>
  <si>
    <t>430571500173</t>
  </si>
  <si>
    <t>430500889486</t>
  </si>
  <si>
    <t>湘EDX8172</t>
  </si>
  <si>
    <t>430581500914</t>
  </si>
  <si>
    <t>430500917715</t>
  </si>
  <si>
    <t>湘EDX5335</t>
  </si>
  <si>
    <t>430581500919</t>
  </si>
  <si>
    <t>430500917693</t>
  </si>
  <si>
    <t>湘EDX6656</t>
  </si>
  <si>
    <t>430581500920</t>
  </si>
  <si>
    <t>430500917705</t>
  </si>
  <si>
    <t>湘EDX6776</t>
  </si>
  <si>
    <t>430581500926</t>
  </si>
  <si>
    <t>430500936862</t>
  </si>
  <si>
    <t>湘EDX1898</t>
  </si>
  <si>
    <t>430581500927</t>
  </si>
  <si>
    <t>430500936854</t>
  </si>
  <si>
    <t>湘EDX8866</t>
  </si>
  <si>
    <t>430581500935</t>
  </si>
  <si>
    <t>430500936849</t>
  </si>
  <si>
    <t>湘EDX9967</t>
  </si>
  <si>
    <t>0</t>
  </si>
  <si>
    <t>430581500941</t>
  </si>
  <si>
    <t>430500966194</t>
  </si>
  <si>
    <t>湘EDX5789</t>
  </si>
  <si>
    <t>430581500942</t>
  </si>
  <si>
    <t>430500966209</t>
  </si>
  <si>
    <t>湘EDX9108</t>
  </si>
  <si>
    <t>430581500940</t>
  </si>
  <si>
    <t>430500966202</t>
  </si>
  <si>
    <t>湘EDX6118</t>
  </si>
  <si>
    <t>430581500955</t>
  </si>
  <si>
    <t>430500981624</t>
  </si>
  <si>
    <t>湘EDX1399</t>
  </si>
  <si>
    <t>430581500956</t>
  </si>
  <si>
    <t>430500981620</t>
  </si>
  <si>
    <t>湘EDX9660</t>
  </si>
  <si>
    <t>430581500957</t>
  </si>
  <si>
    <t>430500981625</t>
  </si>
  <si>
    <t>湘EDX6016</t>
  </si>
  <si>
    <t>430581500961</t>
  </si>
  <si>
    <t>430500990268</t>
  </si>
  <si>
    <t>湘EDX9983</t>
  </si>
  <si>
    <t>比亚迪BYD7008BEVB1</t>
  </si>
  <si>
    <t>430581500963</t>
  </si>
  <si>
    <t>430500990262</t>
  </si>
  <si>
    <t>湘EDX5282</t>
  </si>
  <si>
    <t>430581500962</t>
  </si>
  <si>
    <t>430500990255</t>
  </si>
  <si>
    <t>湘EDX5186</t>
  </si>
  <si>
    <t>武冈市云阳出租汽车有限公司</t>
  </si>
  <si>
    <t>430571500147</t>
  </si>
  <si>
    <t>430500662004</t>
  </si>
  <si>
    <t>湘EX1333</t>
  </si>
  <si>
    <t>FV7152BAMCG</t>
  </si>
  <si>
    <t>430571500136</t>
  </si>
  <si>
    <t>430500584440</t>
  </si>
  <si>
    <t>湘EX1518</t>
  </si>
  <si>
    <t>430571500146</t>
  </si>
  <si>
    <t>430500662009</t>
  </si>
  <si>
    <t>湘EX2836</t>
  </si>
  <si>
    <t>430571500123</t>
  </si>
  <si>
    <t>430500580236</t>
  </si>
  <si>
    <t>湘EX3223</t>
  </si>
  <si>
    <t>430571500180</t>
  </si>
  <si>
    <t>430500578837</t>
  </si>
  <si>
    <t>湘EX3377</t>
  </si>
  <si>
    <t>430571500135</t>
  </si>
  <si>
    <t>430500584436</t>
  </si>
  <si>
    <t>湘EX4599</t>
  </si>
  <si>
    <t>430571500149</t>
  </si>
  <si>
    <t>430500662002</t>
  </si>
  <si>
    <t>湘EX5287</t>
  </si>
  <si>
    <t>430571500063</t>
  </si>
  <si>
    <t>430500199951</t>
  </si>
  <si>
    <t>湘EX5333</t>
  </si>
  <si>
    <t xml:space="preserve">SVW71612AH </t>
  </si>
  <si>
    <t>20241020</t>
  </si>
  <si>
    <t>430571500132</t>
  </si>
  <si>
    <t>430500584572</t>
  </si>
  <si>
    <t>湘EX5336</t>
  </si>
  <si>
    <t>430571500150</t>
  </si>
  <si>
    <t>430500662010</t>
  </si>
  <si>
    <t>湘EX5359</t>
  </si>
  <si>
    <t>430571500064</t>
  </si>
  <si>
    <t>430500199540</t>
  </si>
  <si>
    <t>湘EX5777</t>
  </si>
  <si>
    <t>430571500130</t>
  </si>
  <si>
    <t>430500584322</t>
  </si>
  <si>
    <t>湘EX5939</t>
  </si>
  <si>
    <t>430571500120</t>
  </si>
  <si>
    <t>430500580239</t>
  </si>
  <si>
    <t>湘EX5955</t>
  </si>
  <si>
    <t>430571500070</t>
  </si>
  <si>
    <t>430500199707</t>
  </si>
  <si>
    <t>湘EX6099</t>
  </si>
  <si>
    <t>430571500087</t>
  </si>
  <si>
    <t>430500199997</t>
  </si>
  <si>
    <t>湘EX6611</t>
  </si>
  <si>
    <t>430571500080</t>
  </si>
  <si>
    <t>430500199929</t>
  </si>
  <si>
    <t>湘EX6656</t>
  </si>
  <si>
    <t>430571500065</t>
  </si>
  <si>
    <t>430500200011</t>
  </si>
  <si>
    <t>湘EX6818</t>
  </si>
  <si>
    <t>430571500066</t>
  </si>
  <si>
    <t>430500199946</t>
  </si>
  <si>
    <t>湘EX6866</t>
  </si>
  <si>
    <t>430571500089</t>
  </si>
  <si>
    <t>430500200008</t>
  </si>
  <si>
    <t>湘EX6908</t>
  </si>
  <si>
    <t>430571500118</t>
  </si>
  <si>
    <t>430500580331</t>
  </si>
  <si>
    <t>湘EX6980</t>
  </si>
  <si>
    <t>430571500078</t>
  </si>
  <si>
    <t>430500200714</t>
  </si>
  <si>
    <t>湘EX6998</t>
  </si>
  <si>
    <t>430500199654</t>
  </si>
  <si>
    <t>湘EX7007</t>
  </si>
  <si>
    <t>430571500084</t>
  </si>
  <si>
    <t>430500199530</t>
  </si>
  <si>
    <t>湘EX7008</t>
  </si>
  <si>
    <t>430571500151</t>
  </si>
  <si>
    <t>430500662001</t>
  </si>
  <si>
    <t>湘EX7028</t>
  </si>
  <si>
    <t>430571500109</t>
  </si>
  <si>
    <t>430500578843</t>
  </si>
  <si>
    <t>湘EX7055</t>
  </si>
  <si>
    <t>430571500110</t>
  </si>
  <si>
    <t>430500578939</t>
  </si>
  <si>
    <t>湘EX7085</t>
  </si>
  <si>
    <t>430571500166</t>
  </si>
  <si>
    <t>430500662007</t>
  </si>
  <si>
    <t>湘EX7169</t>
  </si>
  <si>
    <t>430571500153</t>
  </si>
  <si>
    <t>430500662003</t>
  </si>
  <si>
    <t>湘EX7278</t>
  </si>
  <si>
    <t>430571500154</t>
  </si>
  <si>
    <t>430500662012</t>
  </si>
  <si>
    <t>湘EX7316</t>
  </si>
  <si>
    <t>430571500085</t>
  </si>
  <si>
    <t>430500200037</t>
  </si>
  <si>
    <t>湘EX7333</t>
  </si>
  <si>
    <t>430571500131</t>
  </si>
  <si>
    <t>430500584554</t>
  </si>
  <si>
    <t>湘EX7335</t>
  </si>
  <si>
    <t>430571500121</t>
  </si>
  <si>
    <t>430500580322</t>
  </si>
  <si>
    <t>湘EX7385</t>
  </si>
  <si>
    <t>430571500088</t>
  </si>
  <si>
    <t>430500199608</t>
  </si>
  <si>
    <t>湘EX7388</t>
  </si>
  <si>
    <t>430500584423</t>
  </si>
  <si>
    <t>湘EX7389</t>
  </si>
  <si>
    <t>430571500073</t>
  </si>
  <si>
    <t>430500199954</t>
  </si>
  <si>
    <t>湘EX7399</t>
  </si>
  <si>
    <t>430571500133</t>
  </si>
  <si>
    <t>430500584309</t>
  </si>
  <si>
    <t>湘EX7527</t>
  </si>
  <si>
    <t>430571500075</t>
  </si>
  <si>
    <t>430500199696</t>
  </si>
  <si>
    <t>湘EX7677</t>
  </si>
  <si>
    <t>430571500090</t>
  </si>
  <si>
    <t>430500200029</t>
  </si>
  <si>
    <t>湘EX7733</t>
  </si>
  <si>
    <t>430571500129</t>
  </si>
  <si>
    <t>430500584456</t>
  </si>
  <si>
    <t>湘EX7762</t>
  </si>
  <si>
    <t>430571500148</t>
  </si>
  <si>
    <t>430500662013</t>
  </si>
  <si>
    <t>湘EX7856</t>
  </si>
  <si>
    <t>430571500127</t>
  </si>
  <si>
    <t>430500584562</t>
  </si>
  <si>
    <t>湘EX7857</t>
  </si>
  <si>
    <t>430571500112</t>
  </si>
  <si>
    <t>430500578835</t>
  </si>
  <si>
    <t>湘EX8322</t>
  </si>
  <si>
    <t>430571500125</t>
  </si>
  <si>
    <t>430500580352</t>
  </si>
  <si>
    <t>湘EX8691</t>
  </si>
  <si>
    <t>430571500116</t>
  </si>
  <si>
    <t>430500578936</t>
  </si>
  <si>
    <t>湘EX8737</t>
  </si>
  <si>
    <t>430571500072</t>
  </si>
  <si>
    <t>430500199514</t>
  </si>
  <si>
    <t>湘EX8766</t>
  </si>
  <si>
    <t>430571500032</t>
  </si>
  <si>
    <t>430500317731</t>
  </si>
  <si>
    <t>湘EX9011</t>
  </si>
  <si>
    <t>FV7160BBMBG</t>
  </si>
  <si>
    <t>430571500002</t>
  </si>
  <si>
    <t>430500317730</t>
  </si>
  <si>
    <t>湘EX9012</t>
  </si>
  <si>
    <t>430571500019</t>
  </si>
  <si>
    <t>430500200013</t>
  </si>
  <si>
    <t>湘EX9015</t>
  </si>
  <si>
    <t>430571500041</t>
  </si>
  <si>
    <t>430500200074</t>
  </si>
  <si>
    <t>湘EX9016</t>
  </si>
  <si>
    <t>430571500044</t>
  </si>
  <si>
    <t>430500200009</t>
  </si>
  <si>
    <t>湘EX9017</t>
  </si>
  <si>
    <t>430571500020</t>
  </si>
  <si>
    <t>430500200025</t>
  </si>
  <si>
    <t>湘EX9018</t>
  </si>
  <si>
    <t>430571500009</t>
  </si>
  <si>
    <t>430500317732</t>
  </si>
  <si>
    <t>湘EX9036</t>
  </si>
  <si>
    <t>430571500033</t>
  </si>
  <si>
    <t>430500317842</t>
  </si>
  <si>
    <t>湘EX9037</t>
  </si>
  <si>
    <t>430571500114</t>
  </si>
  <si>
    <t>430500578935</t>
  </si>
  <si>
    <t>湘EX9056</t>
  </si>
  <si>
    <t>430571500040</t>
  </si>
  <si>
    <t>430500200061</t>
  </si>
  <si>
    <t>湘EX9058</t>
  </si>
  <si>
    <t>430500317827</t>
  </si>
  <si>
    <t>湘EX9059</t>
  </si>
  <si>
    <t>430571500014</t>
  </si>
  <si>
    <t>430500317799</t>
  </si>
  <si>
    <t>湘EX9066</t>
  </si>
  <si>
    <t>430571500008</t>
  </si>
  <si>
    <t>430500317816</t>
  </si>
  <si>
    <t>湘EX9077</t>
  </si>
  <si>
    <t>430571500023</t>
  </si>
  <si>
    <t>430500200071</t>
  </si>
  <si>
    <t>湘EX9085</t>
  </si>
  <si>
    <t>430571500035</t>
  </si>
  <si>
    <t>430500200206</t>
  </si>
  <si>
    <t>湘EX9087</t>
  </si>
  <si>
    <t>430571500031</t>
  </si>
  <si>
    <t>430500200132</t>
  </si>
  <si>
    <t>湘EX9088</t>
  </si>
  <si>
    <t>430571500012</t>
  </si>
  <si>
    <t>430500317735</t>
  </si>
  <si>
    <t>湘EX9089</t>
  </si>
  <si>
    <t>430571500152</t>
  </si>
  <si>
    <t>430500662005</t>
  </si>
  <si>
    <t>湘EX9092</t>
  </si>
  <si>
    <t>430571500006</t>
  </si>
  <si>
    <t>430500317810</t>
  </si>
  <si>
    <t>湘EX9093</t>
  </si>
  <si>
    <t>430571500068</t>
  </si>
  <si>
    <t>430500199935</t>
  </si>
  <si>
    <t>湘EX9096</t>
  </si>
  <si>
    <t>430571500026</t>
  </si>
  <si>
    <t>430500200175</t>
  </si>
  <si>
    <t>湘EX9097</t>
  </si>
  <si>
    <t>430571500067</t>
  </si>
  <si>
    <t>430500200006</t>
  </si>
  <si>
    <t>湘EX9101</t>
  </si>
  <si>
    <t>430571500043</t>
  </si>
  <si>
    <t>430500200015</t>
  </si>
  <si>
    <t>湘EX9106</t>
  </si>
  <si>
    <t>430571500022</t>
  </si>
  <si>
    <t>430500200030</t>
  </si>
  <si>
    <t>湘EX9108</t>
  </si>
  <si>
    <t>430571500039</t>
  </si>
  <si>
    <t>430500200169</t>
  </si>
  <si>
    <t>湘EX9109</t>
  </si>
  <si>
    <t>430571500034</t>
  </si>
  <si>
    <t>430500317832</t>
  </si>
  <si>
    <t>湘EX9118</t>
  </si>
  <si>
    <t>430571500024</t>
  </si>
  <si>
    <t>430500200066</t>
  </si>
  <si>
    <t>湘EX9158</t>
  </si>
  <si>
    <t>430571500081</t>
  </si>
  <si>
    <t>430500200087</t>
  </si>
  <si>
    <t>湘EX9166</t>
  </si>
  <si>
    <t>430571500007</t>
  </si>
  <si>
    <t>430500317751</t>
  </si>
  <si>
    <t>湘EX9167</t>
  </si>
  <si>
    <t>430571500016</t>
  </si>
  <si>
    <t>430500317792</t>
  </si>
  <si>
    <t>湘EX9169</t>
  </si>
  <si>
    <t>430571500030</t>
  </si>
  <si>
    <t>430500317844</t>
  </si>
  <si>
    <t>湘EX9173</t>
  </si>
  <si>
    <t>430571500005</t>
  </si>
  <si>
    <t>430500317726</t>
  </si>
  <si>
    <t>湘EX9176</t>
  </si>
  <si>
    <t>430571500107</t>
  </si>
  <si>
    <t>430500578841</t>
  </si>
  <si>
    <t>湘EX9185</t>
  </si>
  <si>
    <t>430571500069</t>
  </si>
  <si>
    <t>430500199936</t>
  </si>
  <si>
    <t>湘EX9191</t>
  </si>
  <si>
    <t>430571500122</t>
  </si>
  <si>
    <t>430500580343</t>
  </si>
  <si>
    <t>湘EX9193</t>
  </si>
  <si>
    <t>430571500028</t>
  </si>
  <si>
    <t>430500317836</t>
  </si>
  <si>
    <t>湘EX9195</t>
  </si>
  <si>
    <t>430571500021</t>
  </si>
  <si>
    <t>430500200017</t>
  </si>
  <si>
    <t>湘EX9199</t>
  </si>
  <si>
    <t>430571500027</t>
  </si>
  <si>
    <t>430500200193</t>
  </si>
  <si>
    <t>湘EX9209</t>
  </si>
  <si>
    <t>430571500113</t>
  </si>
  <si>
    <t>430500578948</t>
  </si>
  <si>
    <t>湘EX9221</t>
  </si>
  <si>
    <t>430571500126</t>
  </si>
  <si>
    <t>430500580237</t>
  </si>
  <si>
    <t>湘EX9223</t>
  </si>
  <si>
    <t>430571500013</t>
  </si>
  <si>
    <t>430500317729</t>
  </si>
  <si>
    <t>湘EX9226</t>
  </si>
  <si>
    <t>430571500037</t>
  </si>
  <si>
    <t>430500200136</t>
  </si>
  <si>
    <t>湘EX9229</t>
  </si>
  <si>
    <t>430571500124</t>
  </si>
  <si>
    <t>430500580238</t>
  </si>
  <si>
    <t>湘EX9232</t>
  </si>
  <si>
    <t>430571500010</t>
  </si>
  <si>
    <t>430500317815</t>
  </si>
  <si>
    <t>湘EX9257</t>
  </si>
  <si>
    <t>430571500004</t>
  </si>
  <si>
    <t>430500317807</t>
  </si>
  <si>
    <t>湘EX9267</t>
  </si>
  <si>
    <t>430571500086</t>
  </si>
  <si>
    <t>430500200034</t>
  </si>
  <si>
    <t>湘EX9277</t>
  </si>
  <si>
    <t>430571500036</t>
  </si>
  <si>
    <t>430500200198</t>
  </si>
  <si>
    <t>湘EX9278</t>
  </si>
  <si>
    <t>430571500038</t>
  </si>
  <si>
    <t>430500200172</t>
  </si>
  <si>
    <t>湘EX9286</t>
  </si>
  <si>
    <t>430571500077</t>
  </si>
  <si>
    <t>430500199635</t>
  </si>
  <si>
    <t>湘EX9287</t>
  </si>
  <si>
    <t>430500317804</t>
  </si>
  <si>
    <t>湘EX9297</t>
  </si>
  <si>
    <t>430571500042</t>
  </si>
  <si>
    <t>430500200035</t>
  </si>
  <si>
    <t>湘EX9299</t>
  </si>
  <si>
    <t>430571500115</t>
  </si>
  <si>
    <t>430500578937</t>
  </si>
  <si>
    <t>湘EX9769</t>
  </si>
  <si>
    <t>430571500117</t>
  </si>
  <si>
    <t>430500580241</t>
  </si>
  <si>
    <t>湘EX9786</t>
  </si>
  <si>
    <t>430571500119</t>
  </si>
  <si>
    <t>430500580359</t>
  </si>
  <si>
    <t>湘EX9826</t>
  </si>
  <si>
    <t>430571500128</t>
  </si>
  <si>
    <t>430500584459</t>
  </si>
  <si>
    <t>湘EX9893</t>
  </si>
  <si>
    <t>430571500045</t>
  </si>
  <si>
    <t>430500200133</t>
  </si>
  <si>
    <t>湘EX9900</t>
  </si>
  <si>
    <t>430571500029</t>
  </si>
  <si>
    <t>430500317763</t>
  </si>
  <si>
    <t>湘EX9901</t>
  </si>
  <si>
    <t>430571500018</t>
  </si>
  <si>
    <t>430500317724</t>
  </si>
  <si>
    <t>湘EX9907</t>
  </si>
  <si>
    <t>430571500083</t>
  </si>
  <si>
    <t>430500199659</t>
  </si>
  <si>
    <t>湘EX9919</t>
  </si>
  <si>
    <t>430571500076</t>
  </si>
  <si>
    <t>430500199702</t>
  </si>
  <si>
    <t>湘EX9933</t>
  </si>
  <si>
    <t>430571500111</t>
  </si>
  <si>
    <t>430500578934</t>
  </si>
  <si>
    <t>湘EX9937</t>
  </si>
  <si>
    <t>430571500025</t>
  </si>
  <si>
    <t>430500200174</t>
  </si>
  <si>
    <t>湘EX9952</t>
  </si>
  <si>
    <t>430571500082</t>
  </si>
  <si>
    <t>430500199993</t>
  </si>
  <si>
    <t>湘EX9955</t>
  </si>
  <si>
    <t>430571500071</t>
  </si>
  <si>
    <t>430500199500</t>
  </si>
  <si>
    <t>湘EX9960</t>
  </si>
  <si>
    <t>430571500011</t>
  </si>
  <si>
    <t>430500317743</t>
  </si>
  <si>
    <t>湘EX9962</t>
  </si>
  <si>
    <t>430571500017</t>
  </si>
  <si>
    <t>430500317824</t>
  </si>
  <si>
    <t>湘EX9972</t>
  </si>
  <si>
    <t>430571500001</t>
  </si>
  <si>
    <t>430500317773</t>
  </si>
  <si>
    <t>湘EX9982</t>
  </si>
  <si>
    <t>430571500074</t>
  </si>
  <si>
    <t>430500199998</t>
  </si>
  <si>
    <t>湘EX9993</t>
  </si>
  <si>
    <t>武冈市青山出租车有限公司</t>
  </si>
  <si>
    <t>430581500921</t>
  </si>
  <si>
    <t>430500936270</t>
  </si>
  <si>
    <t>湘EDX7099</t>
  </si>
  <si>
    <t>几何牌</t>
  </si>
  <si>
    <t>JHC7002BEV67</t>
  </si>
  <si>
    <t>430581500922</t>
  </si>
  <si>
    <t>430500937721</t>
  </si>
  <si>
    <t>湘EDX7987</t>
  </si>
  <si>
    <t>430581500928</t>
  </si>
  <si>
    <t>430500942230</t>
  </si>
  <si>
    <t>湘EDX9873</t>
  </si>
  <si>
    <t>430581500930</t>
  </si>
  <si>
    <t>430500943538</t>
  </si>
  <si>
    <t>湘EDX3288</t>
  </si>
  <si>
    <t>430581500929</t>
  </si>
  <si>
    <t>430500943892</t>
  </si>
  <si>
    <t>湘EDX1828</t>
  </si>
  <si>
    <t>430581500931</t>
  </si>
  <si>
    <t>430500944236</t>
  </si>
  <si>
    <t>湘EDX9526</t>
  </si>
  <si>
    <t>430581500932</t>
  </si>
  <si>
    <t>430500950507</t>
  </si>
  <si>
    <t>湘EDX2757</t>
  </si>
  <si>
    <t>490581500933</t>
  </si>
  <si>
    <t>430500957000</t>
  </si>
  <si>
    <t>湘EDX5529</t>
  </si>
  <si>
    <t>430581500934</t>
  </si>
  <si>
    <t>430500962984</t>
  </si>
  <si>
    <t>湘EDX7097</t>
  </si>
  <si>
    <t>430581500936</t>
  </si>
  <si>
    <t>430500964945</t>
  </si>
  <si>
    <t>湘EDD1887</t>
  </si>
  <si>
    <t>430581500939</t>
  </si>
  <si>
    <t>430500966085</t>
  </si>
  <si>
    <t>湘EDD7636</t>
  </si>
  <si>
    <t>430581500938</t>
  </si>
  <si>
    <t>430500966084</t>
  </si>
  <si>
    <t>湘EDD6538</t>
  </si>
  <si>
    <t>430581500937</t>
  </si>
  <si>
    <t>430500967208</t>
  </si>
  <si>
    <t>湘EDX6336</t>
  </si>
  <si>
    <t>430581500943</t>
  </si>
  <si>
    <t>430500968143</t>
  </si>
  <si>
    <t>湘EDX1258</t>
  </si>
  <si>
    <t>430581500944</t>
  </si>
  <si>
    <t>430500968964</t>
  </si>
  <si>
    <t>湘EDX8355</t>
  </si>
  <si>
    <t>430581500945</t>
  </si>
  <si>
    <t>430500973641</t>
  </si>
  <si>
    <t>湘EDX2696</t>
  </si>
  <si>
    <t>430581500946</t>
  </si>
  <si>
    <t>430500973650</t>
  </si>
  <si>
    <t>湘EDX7663</t>
  </si>
  <si>
    <t>430581500947</t>
  </si>
  <si>
    <t>430500974445</t>
  </si>
  <si>
    <t>湘EDX1817</t>
  </si>
  <si>
    <t>430581500951</t>
  </si>
  <si>
    <t>430500980648</t>
  </si>
  <si>
    <t>湘EDX3978</t>
  </si>
  <si>
    <t>430581500954</t>
  </si>
  <si>
    <t>430500980632</t>
  </si>
  <si>
    <t>湘EDX6585</t>
  </si>
  <si>
    <t>430581500952</t>
  </si>
  <si>
    <t>430500980612</t>
  </si>
  <si>
    <t>湘EDX7228</t>
  </si>
  <si>
    <t>430581500953</t>
  </si>
  <si>
    <t>430500980621</t>
  </si>
  <si>
    <t>湘EDX7822</t>
  </si>
  <si>
    <t>430581500949</t>
  </si>
  <si>
    <t>430500978444</t>
  </si>
  <si>
    <t>湘EDX5739</t>
  </si>
  <si>
    <t>430581500950</t>
  </si>
  <si>
    <t>430500978445</t>
  </si>
  <si>
    <t>湘EDX2678</t>
  </si>
  <si>
    <t>430581500948</t>
  </si>
  <si>
    <t>430500978446</t>
  </si>
  <si>
    <t>湘EDX7737</t>
  </si>
  <si>
    <t>430581500958</t>
  </si>
  <si>
    <t>430500981896</t>
  </si>
  <si>
    <t>湘EDX6550</t>
  </si>
  <si>
    <t>430581500960</t>
  </si>
  <si>
    <t>430500984987</t>
  </si>
  <si>
    <t>湘EDX8393</t>
  </si>
  <si>
    <t>430581500959</t>
  </si>
  <si>
    <t>430500984986</t>
  </si>
  <si>
    <t>湘EDX7889</t>
  </si>
  <si>
    <t>430581500967</t>
  </si>
  <si>
    <t>430500989168</t>
  </si>
  <si>
    <t>湘EDX2287</t>
  </si>
  <si>
    <t>430581500988</t>
  </si>
  <si>
    <t>430502009228</t>
  </si>
  <si>
    <t>湘EDX3896</t>
  </si>
  <si>
    <t>430581500974</t>
  </si>
  <si>
    <t>430500995806</t>
  </si>
  <si>
    <t>湘EDX4499</t>
  </si>
  <si>
    <t>BYD7008BEVB1</t>
  </si>
  <si>
    <t>430581500968</t>
  </si>
  <si>
    <t>430500995832</t>
  </si>
  <si>
    <t>湘EDX6162</t>
  </si>
  <si>
    <t>430581500969</t>
  </si>
  <si>
    <t>430500995848</t>
  </si>
  <si>
    <t>湘EDX8007</t>
  </si>
  <si>
    <t>430581500966</t>
  </si>
  <si>
    <t>430500995862</t>
  </si>
  <si>
    <t>湘EDX2916</t>
  </si>
  <si>
    <t>430581500973</t>
  </si>
  <si>
    <t>430500995791</t>
  </si>
  <si>
    <t>湘EDX9815</t>
  </si>
  <si>
    <t>430581500972</t>
  </si>
  <si>
    <t>430500995856</t>
  </si>
  <si>
    <t>湘EDX4129</t>
  </si>
  <si>
    <t>430581500971</t>
  </si>
  <si>
    <t>430500995779</t>
  </si>
  <si>
    <t>湘EDX9625</t>
  </si>
  <si>
    <t>430581500970</t>
  </si>
  <si>
    <t>430500995817</t>
  </si>
  <si>
    <t>湘EDX7303</t>
  </si>
  <si>
    <t>430581500976</t>
  </si>
  <si>
    <t>430500998048</t>
  </si>
  <si>
    <t>湘EDX9905</t>
  </si>
  <si>
    <t>430581500981</t>
  </si>
  <si>
    <t>430502001881</t>
  </si>
  <si>
    <t>湘EDX6216</t>
  </si>
  <si>
    <t>430581500980</t>
  </si>
  <si>
    <t>430502001873</t>
  </si>
  <si>
    <t>湘EDX6917</t>
  </si>
  <si>
    <t>430581500977</t>
  </si>
  <si>
    <t>430502003134</t>
  </si>
  <si>
    <t>湘EDX7133</t>
  </si>
  <si>
    <t>430581500979</t>
  </si>
  <si>
    <t>430502003286</t>
  </si>
  <si>
    <t>湘EDX3856</t>
  </si>
  <si>
    <t>430581500978</t>
  </si>
  <si>
    <t>430502003295</t>
  </si>
  <si>
    <t>湘EDX3843</t>
  </si>
  <si>
    <t>430581500986</t>
  </si>
  <si>
    <t>430502008053</t>
  </si>
  <si>
    <t>湘EDX6183</t>
  </si>
  <si>
    <t>430581500991</t>
  </si>
  <si>
    <t>430502009180</t>
  </si>
  <si>
    <t>湘EDX9817</t>
  </si>
  <si>
    <t>430581500987</t>
  </si>
  <si>
    <t>430502009190</t>
  </si>
  <si>
    <t>湘EDX1298</t>
  </si>
  <si>
    <t>430581500989</t>
  </si>
  <si>
    <t>430502009213</t>
  </si>
  <si>
    <t>湘EDX1185</t>
  </si>
  <si>
    <t>430581500990</t>
  </si>
  <si>
    <t>430502009220</t>
  </si>
  <si>
    <t>湘EDX6828</t>
  </si>
  <si>
    <t>430581500997</t>
  </si>
  <si>
    <t>430502011052</t>
  </si>
  <si>
    <t>湘EDX6976</t>
  </si>
  <si>
    <t>430581501001</t>
  </si>
  <si>
    <t>430502012957</t>
  </si>
  <si>
    <t>湘EDX9337</t>
  </si>
  <si>
    <t>430581501003</t>
  </si>
  <si>
    <t>430502017285</t>
  </si>
  <si>
    <t>湘EDX7895</t>
  </si>
  <si>
    <t>430581501002</t>
  </si>
  <si>
    <t>430502017289</t>
  </si>
  <si>
    <t>湘EDX2657</t>
  </si>
  <si>
    <t>430581501004</t>
  </si>
  <si>
    <t>430502019417</t>
  </si>
  <si>
    <t>湘EDX7383</t>
  </si>
  <si>
    <t>430581501006</t>
  </si>
  <si>
    <t>430502020616</t>
  </si>
  <si>
    <t>湘EDX4478</t>
  </si>
  <si>
    <t>430581501005</t>
  </si>
  <si>
    <t>430502020972</t>
  </si>
  <si>
    <t>湘EDX9376</t>
  </si>
  <si>
    <t>430581501007</t>
  </si>
  <si>
    <t>430502023091</t>
  </si>
  <si>
    <t>湘EDX9216</t>
  </si>
  <si>
    <t>430581501011</t>
  </si>
  <si>
    <t>湘EDX9026</t>
  </si>
  <si>
    <t>430581501010</t>
  </si>
  <si>
    <t>430502024932</t>
  </si>
  <si>
    <t>湘EDX7852</t>
  </si>
  <si>
    <t>430581501013</t>
  </si>
  <si>
    <t>430502026710</t>
  </si>
  <si>
    <t>湘EDX1977</t>
  </si>
  <si>
    <t>430581501014</t>
  </si>
  <si>
    <t>430502026653</t>
  </si>
  <si>
    <t>湘EDX6738</t>
  </si>
  <si>
    <t>武冈市湘运武惠出租车有限责任公司</t>
  </si>
  <si>
    <t>湘EDX1218</t>
  </si>
  <si>
    <t>湘EDX1303</t>
  </si>
  <si>
    <t>湘EDX1355</t>
  </si>
  <si>
    <t>湘EDX1759</t>
  </si>
  <si>
    <t>430581500923</t>
  </si>
  <si>
    <t>430500932658</t>
  </si>
  <si>
    <t>湘EDX2618</t>
  </si>
  <si>
    <t>430581500924</t>
  </si>
  <si>
    <t>430500931230</t>
  </si>
  <si>
    <t>湘EDX7297</t>
  </si>
  <si>
    <t>430581500925</t>
  </si>
  <si>
    <t>430500931840</t>
  </si>
  <si>
    <t>湘EDX7299</t>
  </si>
  <si>
    <t>430581501012</t>
  </si>
  <si>
    <t>430502022621</t>
  </si>
  <si>
    <t>湘EDX0026</t>
  </si>
  <si>
    <t>2024.12.9</t>
  </si>
  <si>
    <t>湘EDX0196</t>
  </si>
  <si>
    <t>2024.10.24</t>
  </si>
  <si>
    <t>湘EDX0358</t>
  </si>
  <si>
    <t>湘EDX0576</t>
  </si>
  <si>
    <t>2024.10.11</t>
  </si>
  <si>
    <t>湘EDX0708</t>
  </si>
  <si>
    <t>湘EDX1192</t>
  </si>
  <si>
    <t>2024.11.22</t>
  </si>
  <si>
    <t>湘EDX1286</t>
  </si>
  <si>
    <t>湘EDX1696</t>
  </si>
  <si>
    <t>湘EDX1956</t>
  </si>
  <si>
    <t>2024.9.23</t>
  </si>
  <si>
    <t>湘EDX2121</t>
  </si>
  <si>
    <t>湘EDX2189</t>
  </si>
  <si>
    <t>430581500985</t>
  </si>
  <si>
    <t>430502007145</t>
  </si>
  <si>
    <t>湘EDX4789</t>
  </si>
  <si>
    <t>430581501000</t>
  </si>
  <si>
    <t>430502016935</t>
  </si>
  <si>
    <t>湘EDX5595</t>
  </si>
  <si>
    <t>430581500982</t>
  </si>
  <si>
    <t>430502007148</t>
  </si>
  <si>
    <t>湘EDX5769</t>
  </si>
  <si>
    <t>430581500975</t>
  </si>
  <si>
    <t>430500995721</t>
  </si>
  <si>
    <t>湘EDX6206</t>
  </si>
  <si>
    <t>2024.7.31</t>
  </si>
  <si>
    <t>430581500964</t>
  </si>
  <si>
    <t>430500992797</t>
  </si>
  <si>
    <t>湘EDX6787</t>
  </si>
  <si>
    <t>2024.7.15</t>
  </si>
  <si>
    <t>430581501009</t>
  </si>
  <si>
    <t>430502021572</t>
  </si>
  <si>
    <t>湘EDX7869</t>
  </si>
  <si>
    <t>430581500965</t>
  </si>
  <si>
    <t>430500992788</t>
  </si>
  <si>
    <t>湘EDX9575</t>
  </si>
  <si>
    <t>4300016275227</t>
  </si>
  <si>
    <t>湘EX2968</t>
  </si>
  <si>
    <t>2024.10.20</t>
  </si>
  <si>
    <t>湘EX6889</t>
  </si>
  <si>
    <t>2024.9.13</t>
  </si>
  <si>
    <t>湘EX6996</t>
  </si>
  <si>
    <t>2024.10.18</t>
  </si>
  <si>
    <t>湘EX9068</t>
  </si>
  <si>
    <t>湘EX9086</t>
  </si>
  <si>
    <t>2024.10.17</t>
  </si>
  <si>
    <t>湘EX9099</t>
  </si>
  <si>
    <t>2024.9.5</t>
  </si>
  <si>
    <t>湘EX9133</t>
  </si>
  <si>
    <t>430571500061</t>
  </si>
  <si>
    <t>430500200738</t>
  </si>
  <si>
    <t>湘EX9218</t>
  </si>
  <si>
    <t>2024.9.18</t>
  </si>
  <si>
    <t>湘EX9268</t>
  </si>
  <si>
    <t>湘EX9269</t>
  </si>
  <si>
    <t>2024.9.12</t>
  </si>
  <si>
    <t>湘EX9908</t>
  </si>
  <si>
    <t>湘EX9926</t>
  </si>
  <si>
    <t>湘EX9929</t>
  </si>
  <si>
    <t>湘EX9963</t>
  </si>
  <si>
    <t>湘EX9969</t>
  </si>
  <si>
    <t>湘EX9995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</si>
  <si>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</si>
  <si>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</si>
  <si>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</si>
  <si>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</si>
  <si>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</si>
  <si>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</si>
  <si>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</si>
  <si>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</si>
  <si>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</si>
  <si>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</si>
  <si>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</si>
  <si>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</si>
  <si>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</si>
  <si>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</si>
  <si>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</si>
  <si>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</si>
  <si>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</si>
  <si>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</si>
  <si>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</si>
  <si>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</si>
  <si>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</si>
  <si>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</si>
  <si>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</si>
  <si>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</si>
  <si>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</si>
  <si>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</si>
  <si>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</si>
  <si>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</si>
  <si>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</si>
  <si>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</si>
  <si>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</si>
  <si>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</si>
  <si>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</si>
  <si>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</si>
  <si>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</si>
  <si>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</si>
  <si>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</si>
  <si>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</si>
  <si>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</si>
  <si>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</si>
  <si>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</si>
  <si>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</si>
  <si>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</si>
  <si>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</si>
  <si>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</si>
  <si>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</si>
  <si>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</si>
  <si>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</si>
  <si>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</si>
  <si>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</si>
  <si>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</si>
  <si>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</si>
  <si>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</si>
  <si>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</si>
  <si>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</si>
  <si>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</si>
  <si>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</si>
  <si>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</si>
  <si>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</si>
  <si>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</si>
  <si>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</si>
  <si>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</si>
  <si>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</si>
  <si>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</si>
  <si>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</si>
  <si>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</si>
  <si>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</si>
  <si>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</si>
  <si>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</si>
  <si>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</si>
  <si>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</si>
  <si>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</si>
  <si>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</si>
  <si>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</si>
  <si>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</si>
  <si>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</si>
  <si>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</si>
  <si>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</si>
  <si>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</si>
  <si>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</si>
  <si>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</si>
  <si>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</si>
  <si>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</si>
  <si>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</si>
  <si>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</si>
  <si>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</si>
  <si>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</si>
  <si>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</si>
  <si>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</si>
  <si>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</si>
  <si>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</si>
  <si>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</si>
  <si>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</si>
  <si>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</si>
  <si>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</si>
  <si>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</si>
  <si>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</si>
  <si>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</si>
  <si>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</si>
  <si>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</si>
  <si>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</si>
  <si>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</si>
  <si>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</si>
  <si>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</si>
  <si>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</si>
  <si>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</si>
  <si>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</si>
  <si>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</si>
  <si>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</si>
  <si>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</si>
  <si>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</si>
  <si>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</si>
  <si>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</si>
  <si>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</si>
  <si>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</si>
  <si>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</si>
  <si>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</si>
  <si>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</si>
  <si>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</si>
  <si>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</si>
  <si>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</si>
  <si>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</si>
  <si>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</si>
  <si>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</si>
  <si>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</si>
  <si>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</si>
  <si>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</si>
  <si>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</si>
  <si>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</si>
  <si>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</si>
  <si>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</si>
  <si>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</si>
  <si>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</si>
  <si>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</si>
  <si>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</si>
  <si>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</si>
  <si>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</si>
  <si>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</si>
  <si>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</si>
  <si>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</si>
  <si>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</si>
  <si>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</si>
  <si>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</si>
  <si>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</si>
  <si>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</si>
  <si>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</si>
  <si>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</si>
  <si>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</si>
  <si>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</si>
  <si>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</si>
  <si>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</si>
  <si>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</si>
  <si>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</si>
  <si>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</si>
  <si>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</si>
  <si>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</si>
  <si>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</si>
  <si>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</si>
  <si>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</si>
  <si>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</si>
  <si>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</si>
  <si>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</si>
  <si>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</si>
  <si>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</si>
  <si>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</si>
  <si>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</si>
  <si>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</si>
  <si>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</si>
  <si>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</si>
  <si>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</si>
  <si>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</si>
  <si>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</si>
  <si>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</si>
  <si>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</si>
  <si>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</si>
  <si>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</si>
  <si>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</si>
  <si>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</si>
  <si>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</si>
  <si>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</si>
  <si>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</si>
  <si>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</si>
  <si>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</si>
  <si>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</si>
  <si>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</si>
  <si>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</si>
  <si>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</si>
  <si>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</si>
  <si>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</si>
  <si>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</si>
  <si>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</si>
  <si>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</si>
  <si>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</si>
  <si>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</si>
  <si>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</si>
  <si>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</si>
  <si>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</si>
  <si>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</si>
  <si>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</si>
  <si>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</si>
  <si>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</si>
  <si>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</si>
  <si>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</si>
  <si>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</si>
  <si>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</si>
  <si>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</si>
  <si>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</si>
  <si>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</si>
  <si>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</si>
  <si>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</si>
  <si>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</si>
  <si>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</si>
  <si>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</si>
  <si>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</si>
  <si>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</si>
  <si>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</si>
  <si>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</si>
  <si>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</si>
  <si>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</si>
  <si>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</si>
  <si>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</si>
  <si>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</si>
  <si>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</si>
  <si>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</si>
  <si>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</si>
  <si>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</si>
  <si>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</si>
  <si>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</si>
  <si>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</si>
  <si>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</si>
  <si>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</si>
  <si>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</si>
  <si>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</si>
  <si>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</si>
  <si>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</si>
  <si>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</si>
  <si>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</si>
  <si>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</si>
  <si>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</si>
  <si>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</si>
  <si>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</si>
  <si>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</si>
  <si>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</si>
  <si>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</si>
  <si>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</si>
  <si>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</si>
  <si>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</si>
  <si>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</si>
  <si>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</si>
  <si>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</si>
  <si>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</si>
  <si>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</si>
  <si>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</si>
  <si>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</si>
  <si>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</si>
  <si>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</si>
  <si>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</si>
  <si>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</si>
  <si>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</si>
  <si>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</si>
  <si>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</si>
  <si>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</si>
  <si>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</si>
  <si>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</si>
  <si>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</si>
  <si>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</si>
  <si>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</si>
  <si>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</si>
  <si>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</si>
  <si>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</si>
  <si>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</si>
  <si>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</si>
  <si>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</si>
  <si>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邵阳市</t>
    <phoneticPr fontId="35" type="noConversion"/>
  </si>
  <si>
    <t>市本级</t>
    <phoneticPr fontId="35" type="noConversion"/>
  </si>
  <si>
    <t>邵阳县</t>
    <phoneticPr fontId="35" type="noConversion"/>
  </si>
  <si>
    <t>新邵县</t>
    <phoneticPr fontId="35" type="noConversion"/>
  </si>
  <si>
    <t>新宁县</t>
    <phoneticPr fontId="35" type="noConversion"/>
  </si>
  <si>
    <t>武冈市</t>
    <phoneticPr fontId="35" type="noConversion"/>
  </si>
  <si>
    <t>邵阳扬子巴士有限公司</t>
  </si>
  <si>
    <t>邵阳市本级</t>
  </si>
  <si>
    <t>2024年度</t>
  </si>
  <si>
    <t>湘E01009D</t>
  </si>
  <si>
    <t>是</t>
  </si>
  <si>
    <t>湘E01108D</t>
  </si>
  <si>
    <t>湘E01139D</t>
  </si>
  <si>
    <t>湘E01156D</t>
  </si>
  <si>
    <t>湘E01159D</t>
  </si>
  <si>
    <t>湘E01162D</t>
  </si>
  <si>
    <t>湘E01169D</t>
  </si>
  <si>
    <t>湘E01177D</t>
  </si>
  <si>
    <t>湘E01185D</t>
  </si>
  <si>
    <t>湘E01196D</t>
  </si>
  <si>
    <t>湘E01288D</t>
  </si>
  <si>
    <t>湘E01839D</t>
  </si>
  <si>
    <t>湘E01899D</t>
  </si>
  <si>
    <t>湘E02306D</t>
  </si>
  <si>
    <t>湘E02309D</t>
  </si>
  <si>
    <t>湘E02313D</t>
  </si>
  <si>
    <t>湘E02316D</t>
  </si>
  <si>
    <t>湘E02318D</t>
  </si>
  <si>
    <t>湘E02319D</t>
  </si>
  <si>
    <t>湘E02329D</t>
  </si>
  <si>
    <t>湘E02332D</t>
  </si>
  <si>
    <t>湘E02339D</t>
  </si>
  <si>
    <t>湘E02359D</t>
  </si>
  <si>
    <t>湘E02368D</t>
  </si>
  <si>
    <t>湘E02375D</t>
  </si>
  <si>
    <t>湘E02377D</t>
  </si>
  <si>
    <t>湘E02379D</t>
  </si>
  <si>
    <t>湘E02386D</t>
  </si>
  <si>
    <t>湘E02395D</t>
  </si>
  <si>
    <t>湘E02397D</t>
  </si>
  <si>
    <t>湘E02398D</t>
  </si>
  <si>
    <t>湘E02696D</t>
  </si>
  <si>
    <t>湘E02906D</t>
  </si>
  <si>
    <t>湘E02909D</t>
  </si>
  <si>
    <t>湘E02913D</t>
  </si>
  <si>
    <t>湘E02916D</t>
  </si>
  <si>
    <t>湘E02922D</t>
  </si>
  <si>
    <t>湘E02932D</t>
  </si>
  <si>
    <t>湘E02958D</t>
  </si>
  <si>
    <t>湘E02959D</t>
  </si>
  <si>
    <t>湘E02969D</t>
  </si>
  <si>
    <t>湘E02977D</t>
  </si>
  <si>
    <t>湘E02979D</t>
  </si>
  <si>
    <t>湘E02982D</t>
  </si>
  <si>
    <t>湘E02992D</t>
  </si>
  <si>
    <t>湘E02995D</t>
  </si>
  <si>
    <t>湘E02996D</t>
  </si>
  <si>
    <t>湘E03218D</t>
  </si>
  <si>
    <t>湘E03306D</t>
  </si>
  <si>
    <t>湘E03308D</t>
  </si>
  <si>
    <t>湘E03309D</t>
  </si>
  <si>
    <t>湘E03313D</t>
  </si>
  <si>
    <t>湘E03319D</t>
  </si>
  <si>
    <t>湘E03323D</t>
  </si>
  <si>
    <t>湘E03326D</t>
  </si>
  <si>
    <t>湘E03330D</t>
  </si>
  <si>
    <t>湘E03332D</t>
  </si>
  <si>
    <t>湘E03337D</t>
  </si>
  <si>
    <t>湘E03338D</t>
  </si>
  <si>
    <t>湘E03358D</t>
  </si>
  <si>
    <t>湘E03359D</t>
  </si>
  <si>
    <t>湘E03363D</t>
  </si>
  <si>
    <t>湘E03366D</t>
  </si>
  <si>
    <t>湘E03369D</t>
  </si>
  <si>
    <t>湘E03377D</t>
  </si>
  <si>
    <t>湘E03378D</t>
  </si>
  <si>
    <t>湘E03379D</t>
  </si>
  <si>
    <t>湘E03385D</t>
  </si>
  <si>
    <t>湘E03390D</t>
  </si>
  <si>
    <t>湘E03393D</t>
  </si>
  <si>
    <t>湘E03505D</t>
  </si>
  <si>
    <t>湘E03509D</t>
  </si>
  <si>
    <t>湘E03519D</t>
  </si>
  <si>
    <t>湘E03526D</t>
  </si>
  <si>
    <t>湘E03528D</t>
  </si>
  <si>
    <t>湘E03535D</t>
  </si>
  <si>
    <t>湘E03539D</t>
  </si>
  <si>
    <t>湘E03555D</t>
  </si>
  <si>
    <t>湘E03556D</t>
  </si>
  <si>
    <t>湘E03557D</t>
  </si>
  <si>
    <t>湘E03559D</t>
  </si>
  <si>
    <t>湘E03566D</t>
  </si>
  <si>
    <t>湘E03585D</t>
  </si>
  <si>
    <t>湘E03595D</t>
  </si>
  <si>
    <t>湘E03596D</t>
  </si>
  <si>
    <t>湘E03598D</t>
  </si>
  <si>
    <t>湘E03677D</t>
  </si>
  <si>
    <t>湘E05288D</t>
  </si>
  <si>
    <t>湘E05616D</t>
  </si>
  <si>
    <t>湘E05801D</t>
  </si>
  <si>
    <t>湘E05805D</t>
  </si>
  <si>
    <t>湘E05806D</t>
  </si>
  <si>
    <t>湘E05809D</t>
  </si>
  <si>
    <t>湘E05816D</t>
  </si>
  <si>
    <t>湘E05817D</t>
  </si>
  <si>
    <t>湘E05818D</t>
  </si>
  <si>
    <t>湘E05833D</t>
  </si>
  <si>
    <t>湘E05838D</t>
  </si>
  <si>
    <t>湘E05856D</t>
  </si>
  <si>
    <t>湘E05859D</t>
  </si>
  <si>
    <t>湘E05860D</t>
  </si>
  <si>
    <t>湘E05868D</t>
  </si>
  <si>
    <t>湘E05869D</t>
  </si>
  <si>
    <t>湘E05872D</t>
  </si>
  <si>
    <t>湘E05875D</t>
  </si>
  <si>
    <t>湘E05877D</t>
  </si>
  <si>
    <t>湘E05878D</t>
  </si>
  <si>
    <t>湘E05880D</t>
  </si>
  <si>
    <t>湘E05881D</t>
  </si>
  <si>
    <t>湘E05886D</t>
  </si>
  <si>
    <t>湘E05887D</t>
  </si>
  <si>
    <t>湘E05895D</t>
  </si>
  <si>
    <t>湘E07227D</t>
  </si>
  <si>
    <t>湘E07906D</t>
  </si>
  <si>
    <t>湘E07907D</t>
  </si>
  <si>
    <t>湘E07908D</t>
  </si>
  <si>
    <t>湘E07917D</t>
  </si>
  <si>
    <t>湘E07919D</t>
  </si>
  <si>
    <t>湘E07928D</t>
  </si>
  <si>
    <t>湘E07929D</t>
  </si>
  <si>
    <t>湘E07933D</t>
  </si>
  <si>
    <t>湘E07937D</t>
  </si>
  <si>
    <t>湘E07939D</t>
  </si>
  <si>
    <t>湘E07955D</t>
  </si>
  <si>
    <t>湘E07959D</t>
  </si>
  <si>
    <t>湘E07967D</t>
  </si>
  <si>
    <t>湘E07976D</t>
  </si>
  <si>
    <t>湘E07977D</t>
  </si>
  <si>
    <t>湘E07978D</t>
  </si>
  <si>
    <t>湘E07980D</t>
  </si>
  <si>
    <t>湘E07985D</t>
  </si>
  <si>
    <t>湘E07986D</t>
  </si>
  <si>
    <t>湘E07987D</t>
  </si>
  <si>
    <t>湘E07990D</t>
  </si>
  <si>
    <t>湘E07999D</t>
  </si>
  <si>
    <t>湘E08059D</t>
  </si>
  <si>
    <t>湘E08800D</t>
  </si>
  <si>
    <t>湘E08812D</t>
  </si>
  <si>
    <t>湘E08816D</t>
  </si>
  <si>
    <t>湘E08829D</t>
  </si>
  <si>
    <t>湘E08835D</t>
  </si>
  <si>
    <t>湘E08836D</t>
  </si>
  <si>
    <t>湘E08855D</t>
  </si>
  <si>
    <t>湘E08857D</t>
  </si>
  <si>
    <t>湘E08862D</t>
  </si>
  <si>
    <t>湘E08865D</t>
  </si>
  <si>
    <t>湘E08873D</t>
  </si>
  <si>
    <t>湘E08876D</t>
  </si>
  <si>
    <t>湘E08880D</t>
  </si>
  <si>
    <t>湘E08886D</t>
  </si>
  <si>
    <t>湘E08890D</t>
  </si>
  <si>
    <t>湘E08891D</t>
  </si>
  <si>
    <t>湘E08892D</t>
  </si>
  <si>
    <t>湘E08893D</t>
  </si>
  <si>
    <t>湘E09388D</t>
  </si>
  <si>
    <t>湘E09691D</t>
  </si>
  <si>
    <t>湘E09869D</t>
  </si>
  <si>
    <t>湘E10328D</t>
  </si>
  <si>
    <t>湘E10528D</t>
  </si>
  <si>
    <t>湘E11882D</t>
  </si>
  <si>
    <t>湘E12027D</t>
  </si>
  <si>
    <t>湘E12028D</t>
  </si>
  <si>
    <t>湘E12057D</t>
  </si>
  <si>
    <t>湘E12079D</t>
  </si>
  <si>
    <t>湘E12085D</t>
  </si>
  <si>
    <t>湘E12086D</t>
  </si>
  <si>
    <t>湘E13999D</t>
  </si>
  <si>
    <t>湘E15028D</t>
  </si>
  <si>
    <t>湘E15905D</t>
  </si>
  <si>
    <t>湘E15913D</t>
  </si>
  <si>
    <t>湘E15917D</t>
  </si>
  <si>
    <t>湘E15919D</t>
  </si>
  <si>
    <t>湘E15925D</t>
  </si>
  <si>
    <t>湘E15926D</t>
  </si>
  <si>
    <t>湘E15929D</t>
  </si>
  <si>
    <t>湘E15936D</t>
  </si>
  <si>
    <t>湘E15937D</t>
  </si>
  <si>
    <t>湘E15939D</t>
  </si>
  <si>
    <t>湘E15958D</t>
  </si>
  <si>
    <t>湘E15960D</t>
  </si>
  <si>
    <t>湘E15968D</t>
  </si>
  <si>
    <t>湘E15977D</t>
  </si>
  <si>
    <t>湘E15980D</t>
  </si>
  <si>
    <t>湘E15985D</t>
  </si>
  <si>
    <t>湘E15986D</t>
  </si>
  <si>
    <t>湘E15989D</t>
  </si>
  <si>
    <t>湘E15990D</t>
  </si>
  <si>
    <t>湘E15996D</t>
  </si>
  <si>
    <t>湘E16278D</t>
  </si>
  <si>
    <t>湘E16501D</t>
  </si>
  <si>
    <t>湘E16678D</t>
  </si>
  <si>
    <t>湘E16766D</t>
  </si>
  <si>
    <t>湘E16872D</t>
  </si>
  <si>
    <t>湘E17303D</t>
  </si>
  <si>
    <t>湘E17325D</t>
  </si>
  <si>
    <t>湘E17327D</t>
  </si>
  <si>
    <t>湘E17336D</t>
  </si>
  <si>
    <t>湘E17359D</t>
  </si>
  <si>
    <t>湘E17363D</t>
  </si>
  <si>
    <t>湘E17369D</t>
  </si>
  <si>
    <t>湘E17372D</t>
  </si>
  <si>
    <t>湘E17377D</t>
  </si>
  <si>
    <t>湘E17379D</t>
  </si>
  <si>
    <t>湘E17382D</t>
  </si>
  <si>
    <t>湘E17386D</t>
  </si>
  <si>
    <t>湘E17388D</t>
  </si>
  <si>
    <t>湘E17399D</t>
  </si>
  <si>
    <t>湘E17706D</t>
  </si>
  <si>
    <t>湘E17759D</t>
  </si>
  <si>
    <t>湘E17929D</t>
  </si>
  <si>
    <t>湘E19109D</t>
  </si>
  <si>
    <t>湘E19115D</t>
  </si>
  <si>
    <t>湘E19122D</t>
  </si>
  <si>
    <t>湘E19126D</t>
  </si>
  <si>
    <t>湘E19138D</t>
  </si>
  <si>
    <t>湘E19158D</t>
  </si>
  <si>
    <t>湘E19168D</t>
  </si>
  <si>
    <t>湘E19176D</t>
  </si>
  <si>
    <t>湘E19177D</t>
  </si>
  <si>
    <t>湘E19179D</t>
  </si>
  <si>
    <t>湘E19181D</t>
  </si>
  <si>
    <t>湘E19185D</t>
  </si>
  <si>
    <t>湘E19186D</t>
  </si>
  <si>
    <t>湘E19187D</t>
  </si>
  <si>
    <t>湘E19188D</t>
  </si>
  <si>
    <t>湘E19192D</t>
  </si>
  <si>
    <t>湘E19197D</t>
  </si>
  <si>
    <t>湘E19359D</t>
  </si>
  <si>
    <t>湘E19839D</t>
  </si>
  <si>
    <t>湘EB8931</t>
  </si>
  <si>
    <t>湘EB8975</t>
  </si>
  <si>
    <t>湘EB8985</t>
  </si>
  <si>
    <t>湘EB8993</t>
  </si>
  <si>
    <t>湘EB8998</t>
  </si>
  <si>
    <t>湘EB9001</t>
  </si>
  <si>
    <t>湘EB9002</t>
  </si>
  <si>
    <t>湘EB9006</t>
  </si>
  <si>
    <t>湘EB9022</t>
  </si>
  <si>
    <t>湘EB9023</t>
  </si>
  <si>
    <t>湘EB9440</t>
  </si>
  <si>
    <t>湘EB9453</t>
  </si>
  <si>
    <t>湘EB9483</t>
  </si>
  <si>
    <t>湘EB9493</t>
  </si>
  <si>
    <t>湘EB9538</t>
  </si>
  <si>
    <t>湘EB9557</t>
  </si>
  <si>
    <t>湘EB9559</t>
  </si>
  <si>
    <t>湘EB9560</t>
  </si>
  <si>
    <t>湘EB9561</t>
  </si>
  <si>
    <t>湘EB9565</t>
  </si>
  <si>
    <t>湘EB9567</t>
  </si>
  <si>
    <t>湘EB9568</t>
  </si>
  <si>
    <t>湘EB9569</t>
  </si>
  <si>
    <t>湘EB9571</t>
  </si>
  <si>
    <t>湘EB9572</t>
  </si>
  <si>
    <t>湘EB9573</t>
  </si>
  <si>
    <t>湘EB9575</t>
  </si>
  <si>
    <t>湘EB9576</t>
  </si>
  <si>
    <t>湘EB9577</t>
  </si>
  <si>
    <t>湘EB9578</t>
  </si>
  <si>
    <t>湘EB9579</t>
  </si>
  <si>
    <t>湘EB9581</t>
  </si>
  <si>
    <t>湘EB9582</t>
  </si>
  <si>
    <t>湘EB9583</t>
  </si>
  <si>
    <t>湘EB9585</t>
  </si>
  <si>
    <t>湘EB9586</t>
  </si>
  <si>
    <t>湘EB9587</t>
  </si>
  <si>
    <t>湘EB9588</t>
  </si>
  <si>
    <t>湘EB9590</t>
  </si>
  <si>
    <t>湘EB9591</t>
  </si>
  <si>
    <t>湘EB9592</t>
  </si>
  <si>
    <t>湘EB9593</t>
  </si>
  <si>
    <t>湘EB9595</t>
  </si>
  <si>
    <t>湘EB9596</t>
  </si>
  <si>
    <t>湘EB9597</t>
  </si>
  <si>
    <t>湘EB9599</t>
  </si>
  <si>
    <t>湘EB9601</t>
  </si>
  <si>
    <t>湘EB9607</t>
  </si>
  <si>
    <t>湘EB9608</t>
  </si>
  <si>
    <t>湘EB9609</t>
  </si>
  <si>
    <t>湘EB9610</t>
  </si>
  <si>
    <t>湘EB9611</t>
  </si>
  <si>
    <t>湘EB9612</t>
  </si>
  <si>
    <t>湘EB9613</t>
  </si>
  <si>
    <t>湘EB9615</t>
  </si>
  <si>
    <t>湘EB9616</t>
  </si>
  <si>
    <t>湘EB9617</t>
  </si>
  <si>
    <t>湘EB9621</t>
  </si>
  <si>
    <t>湘EB9622</t>
  </si>
  <si>
    <t>湘EB9849</t>
  </si>
  <si>
    <t>湘EB9853</t>
  </si>
  <si>
    <t>湘EB9861</t>
  </si>
  <si>
    <t>湘EB9893</t>
  </si>
  <si>
    <t>湘EB9895</t>
  </si>
  <si>
    <t>湘EB9899</t>
  </si>
  <si>
    <t>湘EB9902</t>
  </si>
  <si>
    <t>湘EB9903</t>
  </si>
  <si>
    <t>湘EB9907</t>
  </si>
  <si>
    <t>湘EB9909</t>
  </si>
  <si>
    <t>湘EB9910</t>
  </si>
  <si>
    <t>湘EB9911</t>
  </si>
  <si>
    <t>湘EB9915</t>
  </si>
  <si>
    <t>湘EB9916</t>
  </si>
  <si>
    <t>湘EB9917</t>
  </si>
  <si>
    <t>湘EB9918</t>
  </si>
  <si>
    <t>湘EB9919</t>
  </si>
  <si>
    <t>湘EB9920</t>
  </si>
  <si>
    <t>湘EB9922</t>
  </si>
  <si>
    <t>湘EB9923</t>
  </si>
  <si>
    <t>湘EB9925</t>
  </si>
  <si>
    <t>湘EB9926</t>
  </si>
  <si>
    <t>湘EB9927</t>
  </si>
  <si>
    <t>湘EB9929</t>
  </si>
  <si>
    <t>湘EB9930</t>
  </si>
  <si>
    <t>湘EB9931</t>
  </si>
  <si>
    <t>湘EB9932</t>
  </si>
  <si>
    <t>湘EB9933</t>
  </si>
  <si>
    <t>湘EB9935</t>
  </si>
  <si>
    <t>湘EB9936</t>
  </si>
  <si>
    <t>湘EB9937</t>
  </si>
  <si>
    <t>湘EB9938</t>
  </si>
  <si>
    <t>湘EB9939</t>
  </si>
  <si>
    <t>湘EB9940</t>
  </si>
  <si>
    <t>湘EB9951</t>
  </si>
  <si>
    <t>湘EB9962</t>
  </si>
  <si>
    <t>湘EC0140</t>
  </si>
  <si>
    <t>湘EC0141</t>
  </si>
  <si>
    <t>湘EC0241</t>
  </si>
  <si>
    <t>湘EC0340</t>
  </si>
  <si>
    <t>湘EC0341</t>
  </si>
  <si>
    <t>湘EC0401</t>
  </si>
  <si>
    <t>湘EC0410</t>
  </si>
  <si>
    <t>湘EC0441</t>
  </si>
  <si>
    <t>湘EC0477</t>
  </si>
  <si>
    <t>湘EC0547</t>
  </si>
  <si>
    <t>湘EC0641</t>
  </si>
  <si>
    <t>湘EC0642</t>
  </si>
  <si>
    <t>湘EC0741</t>
  </si>
  <si>
    <t>湘EC0813</t>
  </si>
  <si>
    <t>湘EC0820</t>
  </si>
  <si>
    <t>湘EC0831</t>
  </si>
  <si>
    <t>湘EC0840</t>
  </si>
  <si>
    <t>湘EC0842</t>
  </si>
  <si>
    <t>湘EC0847</t>
  </si>
  <si>
    <t>湘EC0848</t>
  </si>
  <si>
    <t>湘EC0851</t>
  </si>
  <si>
    <t>湘EC0853</t>
  </si>
  <si>
    <t>湘EC0856</t>
  </si>
  <si>
    <t>湘EC0860</t>
  </si>
  <si>
    <t>湘EC0862</t>
  </si>
  <si>
    <t>湘EC0863</t>
  </si>
  <si>
    <t>湘EC0869</t>
  </si>
  <si>
    <t>湘EC0870</t>
  </si>
  <si>
    <t>湘EC0871</t>
  </si>
  <si>
    <t>湘EC0872</t>
  </si>
  <si>
    <t>湘EC0873</t>
  </si>
  <si>
    <t>湘EC0875</t>
  </si>
  <si>
    <t>湘EC0876</t>
  </si>
  <si>
    <t>湘EC0881</t>
  </si>
  <si>
    <t>湘EC0893</t>
  </si>
  <si>
    <t>湘EC0895</t>
  </si>
  <si>
    <t>湘EC0901</t>
  </si>
  <si>
    <t>湘EC0902</t>
  </si>
  <si>
    <t>湘EC0903</t>
  </si>
  <si>
    <t>湘EC0905</t>
  </si>
  <si>
    <t>湘EC0911</t>
  </si>
  <si>
    <t>湘EC0912</t>
  </si>
  <si>
    <t>湘EC0915</t>
  </si>
  <si>
    <t>湘EC0916</t>
  </si>
  <si>
    <t>湘EC0917</t>
  </si>
  <si>
    <t>湘EC0920</t>
  </si>
  <si>
    <t>湘EC0921</t>
  </si>
  <si>
    <t>湘EC0930</t>
  </si>
  <si>
    <t>湘EC0931</t>
  </si>
  <si>
    <t>湘EC0933</t>
  </si>
  <si>
    <t>湘EC0935</t>
  </si>
  <si>
    <t>湘EC0938</t>
  </si>
  <si>
    <t>湘EC0940</t>
  </si>
  <si>
    <t>湘EC0942</t>
  </si>
  <si>
    <t>湘EC0943</t>
  </si>
  <si>
    <t>湘EC0945</t>
  </si>
  <si>
    <t>湘EC0946</t>
  </si>
  <si>
    <t>湘EC0948</t>
  </si>
  <si>
    <t>湘EC0949</t>
  </si>
  <si>
    <t>湘EC0950</t>
  </si>
  <si>
    <t>湘EC0951</t>
  </si>
  <si>
    <t>湘EC0953</t>
  </si>
  <si>
    <t>湘EC0960</t>
  </si>
  <si>
    <t>湘EC0961</t>
  </si>
  <si>
    <t>湘EC0963</t>
  </si>
  <si>
    <t>湘EC0967</t>
  </si>
  <si>
    <t>湘EC0969</t>
  </si>
  <si>
    <t>湘EC0970</t>
  </si>
  <si>
    <t>湘EC0971</t>
  </si>
  <si>
    <t>湘EC0973</t>
  </si>
  <si>
    <t>湘EC0976</t>
  </si>
  <si>
    <t>湘EC0982</t>
  </si>
  <si>
    <t>湘EC0983</t>
  </si>
  <si>
    <t>湘EC0995</t>
  </si>
  <si>
    <t>湘EC1000</t>
  </si>
  <si>
    <t>湘EC1001</t>
  </si>
  <si>
    <t>湘EC1002</t>
  </si>
  <si>
    <t>湘EC1003</t>
  </si>
  <si>
    <t>湘EC1005</t>
  </si>
  <si>
    <t>湘EC1006</t>
  </si>
  <si>
    <t>湘EC1007</t>
  </si>
  <si>
    <t>湘EC1008</t>
  </si>
  <si>
    <t>湘EC1009</t>
  </si>
  <si>
    <t>湘EC1010</t>
  </si>
  <si>
    <t>湘EC1011</t>
  </si>
  <si>
    <t>湘EC1012</t>
  </si>
  <si>
    <t>湘EC1013</t>
  </si>
  <si>
    <t>湘EC1015</t>
  </si>
  <si>
    <t>湘EC1016</t>
  </si>
  <si>
    <t>湘EC1018</t>
  </si>
  <si>
    <t>湘EC1021</t>
  </si>
  <si>
    <t>湘EC1022</t>
  </si>
  <si>
    <t>湘EC1027</t>
  </si>
  <si>
    <t>湘EC1032</t>
  </si>
  <si>
    <t>湘EC1036</t>
  </si>
  <si>
    <t>湘EC1037</t>
  </si>
  <si>
    <t>湘EC1038</t>
  </si>
  <si>
    <t>湘EC1050</t>
  </si>
  <si>
    <t>湘EC1055</t>
  </si>
  <si>
    <t>湘EC1058</t>
  </si>
  <si>
    <t>湘EC1059</t>
  </si>
  <si>
    <t>湘EC1062</t>
  </si>
  <si>
    <t>湘EC1065</t>
  </si>
  <si>
    <t>湘EC1066</t>
  </si>
  <si>
    <t>湘EC1068</t>
  </si>
  <si>
    <t>湘EC1069</t>
  </si>
  <si>
    <t>湘EC1070</t>
  </si>
  <si>
    <t>湘EC1072</t>
  </si>
  <si>
    <t>湘EC1075</t>
  </si>
  <si>
    <t>湘EC1076</t>
  </si>
  <si>
    <t>湘EC1079</t>
  </si>
  <si>
    <t>湘EC1080</t>
  </si>
  <si>
    <t>湘EC1085</t>
  </si>
  <si>
    <t>湘EC1086</t>
  </si>
  <si>
    <t>湘EC1087</t>
  </si>
  <si>
    <t>湘EC1088</t>
  </si>
  <si>
    <t>湘EC1089</t>
  </si>
  <si>
    <t>湘EC1093</t>
  </si>
  <si>
    <t>湘EC1096</t>
  </si>
  <si>
    <t>湘EC1097</t>
  </si>
  <si>
    <t>湘EC1098</t>
  </si>
  <si>
    <t>湘EC1100</t>
  </si>
  <si>
    <t>湘EC1101</t>
  </si>
  <si>
    <t>湘EC1102</t>
  </si>
  <si>
    <t>湘EC1105</t>
  </si>
  <si>
    <t>湘EC1108</t>
  </si>
  <si>
    <t>湘EC1111</t>
  </si>
  <si>
    <t>湘EC1113</t>
  </si>
  <si>
    <t>湘EC1115</t>
  </si>
  <si>
    <t>湘EC1116</t>
  </si>
  <si>
    <t>湘EC1117</t>
  </si>
  <si>
    <t>湘EC1118</t>
  </si>
  <si>
    <t>湘EC1119</t>
  </si>
  <si>
    <t>湘EC1121</t>
  </si>
  <si>
    <t>湘EC1122</t>
  </si>
  <si>
    <t>湘EC1123</t>
  </si>
  <si>
    <t>湘EC1125</t>
  </si>
  <si>
    <t>湘EC1129</t>
  </si>
  <si>
    <t>湘EC1131</t>
  </si>
  <si>
    <t>湘EC1137</t>
  </si>
  <si>
    <t>湘EC1139</t>
  </si>
  <si>
    <t>湘EC1152</t>
  </si>
  <si>
    <t>湘EC1153</t>
  </si>
  <si>
    <t>湘EC1155</t>
  </si>
  <si>
    <t>湘EC1156</t>
  </si>
  <si>
    <t>湘EC1157</t>
  </si>
  <si>
    <t>湘EC1160</t>
  </si>
  <si>
    <t>湘EC1161</t>
  </si>
  <si>
    <t>湘EC1163</t>
  </si>
  <si>
    <t>湘EC1165</t>
  </si>
  <si>
    <t>湘EC1166</t>
  </si>
  <si>
    <t>湘EC1167</t>
  </si>
  <si>
    <t>湘EC1168</t>
  </si>
  <si>
    <t>湘EC1171</t>
  </si>
  <si>
    <t>湘EC1176</t>
  </si>
  <si>
    <t>湘EC1177</t>
  </si>
  <si>
    <t>湘EC1179</t>
  </si>
  <si>
    <t>湘EC1180</t>
  </si>
  <si>
    <t>湘EC1181</t>
  </si>
  <si>
    <t>湘EC1186</t>
  </si>
  <si>
    <t>湘EC1196</t>
  </si>
  <si>
    <t>湘EC1198</t>
  </si>
  <si>
    <t>湘EC1199</t>
  </si>
  <si>
    <t>湘EC1200</t>
  </si>
  <si>
    <t>湘EC1205</t>
  </si>
  <si>
    <t>湘EC1211</t>
  </si>
  <si>
    <t>湘EC1212</t>
  </si>
  <si>
    <t>湘EC1213</t>
  </si>
  <si>
    <t>湘EC1215</t>
  </si>
  <si>
    <t>湘EC1218</t>
  </si>
  <si>
    <t>湘EC1221</t>
  </si>
  <si>
    <t>湘EC1222</t>
  </si>
  <si>
    <t>湘EC1228</t>
  </si>
  <si>
    <t>湘EC1230</t>
  </si>
  <si>
    <t>湘EC1235</t>
  </si>
  <si>
    <t>湘EC1239</t>
  </si>
  <si>
    <t>湘EC1255</t>
  </si>
  <si>
    <t>湘EC1268</t>
  </si>
  <si>
    <t>湘EC1277</t>
  </si>
  <si>
    <t>湘EC1285</t>
  </si>
  <si>
    <t>湘EC1287</t>
  </si>
  <si>
    <t>湘EC1288</t>
  </si>
  <si>
    <t>湘EC1289</t>
  </si>
  <si>
    <t>湘EC1299</t>
  </si>
  <si>
    <t>湘EC1306</t>
  </si>
  <si>
    <t>湘EC1319</t>
  </si>
  <si>
    <t>湘EC1327</t>
  </si>
  <si>
    <t>湘EC1345</t>
  </si>
  <si>
    <t>湘EC1355</t>
  </si>
  <si>
    <t>湘EC1365</t>
  </si>
  <si>
    <t>湘EC1366</t>
  </si>
  <si>
    <t>湘EC1388</t>
  </si>
  <si>
    <t>湘EC1389</t>
  </si>
  <si>
    <t>湘EC1396</t>
  </si>
  <si>
    <t>湘EC1438</t>
  </si>
  <si>
    <t>湘EC1455</t>
  </si>
  <si>
    <t>湘EC1528</t>
  </si>
  <si>
    <t>湘EC1556</t>
  </si>
  <si>
    <t>邵阳市宏腾城乡公共汽车有限责任公司</t>
  </si>
  <si>
    <t>湘E03329D</t>
  </si>
  <si>
    <t>湘E03399D</t>
  </si>
  <si>
    <t>湘E05888D</t>
  </si>
  <si>
    <t>湘E05896D</t>
  </si>
  <si>
    <t>湘E08803D</t>
  </si>
  <si>
    <t>湘E08806D</t>
  </si>
  <si>
    <t>湘E08807D</t>
  </si>
  <si>
    <t>湘E08809D</t>
  </si>
  <si>
    <t>湘E08811D</t>
  </si>
  <si>
    <t>湘E08813D</t>
  </si>
  <si>
    <t>湘E08822D</t>
  </si>
  <si>
    <t>湘E08823D</t>
  </si>
  <si>
    <t>湘E08825D</t>
  </si>
  <si>
    <t>湘E08826D</t>
  </si>
  <si>
    <t>湘E08827D</t>
  </si>
  <si>
    <t>湘E08838D</t>
  </si>
  <si>
    <t>湘E08852D</t>
  </si>
  <si>
    <t>湘E08860D</t>
  </si>
  <si>
    <t>湘E08861D</t>
  </si>
  <si>
    <t>湘E08866D</t>
  </si>
  <si>
    <t>湘E08875D</t>
  </si>
  <si>
    <t>湘E08877D</t>
  </si>
  <si>
    <t>湘E08878D</t>
  </si>
  <si>
    <t>湘E08883D</t>
  </si>
  <si>
    <t>湘E08885D</t>
  </si>
  <si>
    <t>湘E08887D</t>
  </si>
  <si>
    <t>湘E08888D</t>
  </si>
  <si>
    <t>湘E08897D</t>
  </si>
  <si>
    <t>湘E08898D</t>
  </si>
  <si>
    <t>湘E08899D</t>
  </si>
  <si>
    <t>洞口县公共汽车有限公司</t>
  </si>
  <si>
    <t>洞口县</t>
  </si>
  <si>
    <t>隆回县公共汽车有限公司</t>
  </si>
  <si>
    <t>隆回县</t>
  </si>
  <si>
    <t>2024年</t>
  </si>
  <si>
    <t>新能源</t>
  </si>
  <si>
    <t>湘E37640</t>
  </si>
  <si>
    <t>湘E37703</t>
  </si>
  <si>
    <t>湘E37720</t>
  </si>
  <si>
    <t>湘E37725</t>
  </si>
  <si>
    <t>湘E37726</t>
  </si>
  <si>
    <t>湘E37727</t>
  </si>
  <si>
    <t>湘E37729</t>
  </si>
  <si>
    <t>湘E37736</t>
  </si>
  <si>
    <t>湘E37737</t>
  </si>
  <si>
    <t>湘E37738</t>
  </si>
  <si>
    <t>湘E37743</t>
  </si>
  <si>
    <t>湘E37750</t>
  </si>
  <si>
    <t>湘E37751</t>
  </si>
  <si>
    <t>湘E37752</t>
  </si>
  <si>
    <t>湘E37753</t>
  </si>
  <si>
    <t>湘E37755</t>
  </si>
  <si>
    <t>湘E37757</t>
  </si>
  <si>
    <t>湘E37761</t>
  </si>
  <si>
    <t>湘E37763</t>
  </si>
  <si>
    <t>湘E37765</t>
  </si>
  <si>
    <t>湘EB0017</t>
  </si>
  <si>
    <t>湘EB0328</t>
  </si>
  <si>
    <t>湘EB0385</t>
  </si>
  <si>
    <t>湘EB0538</t>
  </si>
  <si>
    <t>湘EB0575</t>
  </si>
  <si>
    <t>湘EB1135</t>
  </si>
  <si>
    <t>湘EB1225</t>
  </si>
  <si>
    <t>湘EB1590</t>
  </si>
  <si>
    <t>湘EB1597</t>
  </si>
  <si>
    <t>湘EB1737</t>
  </si>
  <si>
    <t>湘EB1862</t>
  </si>
  <si>
    <t>湘EB1962</t>
  </si>
  <si>
    <t>湘EB2005</t>
  </si>
  <si>
    <t>湘EC2019</t>
  </si>
  <si>
    <t>湘EC2097</t>
  </si>
  <si>
    <t>湘EB2237</t>
  </si>
  <si>
    <t>湘EB2687</t>
  </si>
  <si>
    <t>湘EB2991</t>
  </si>
  <si>
    <t>湘EB3035</t>
  </si>
  <si>
    <t>湘EB3081</t>
  </si>
  <si>
    <t>湘EB3085</t>
  </si>
  <si>
    <t>湘EB3551</t>
  </si>
  <si>
    <t>湘EB3657</t>
  </si>
  <si>
    <t>湘EB3732</t>
  </si>
  <si>
    <t>湘EB3763</t>
  </si>
  <si>
    <t>湘EB5052</t>
  </si>
  <si>
    <t>湘EB5621</t>
  </si>
  <si>
    <t>湘EB5695</t>
  </si>
  <si>
    <t>湘EB6527</t>
  </si>
  <si>
    <t>湘EB6635</t>
  </si>
  <si>
    <t>湘EB6651</t>
  </si>
  <si>
    <t>湘EB6852</t>
  </si>
  <si>
    <t>湘EB7562</t>
  </si>
  <si>
    <t>湘EC7612</t>
  </si>
  <si>
    <t>湘EC7617</t>
  </si>
  <si>
    <t>湘EC7963</t>
  </si>
  <si>
    <t>湘EC8632</t>
  </si>
  <si>
    <t>湘EC8635</t>
  </si>
  <si>
    <t>湘EC8690</t>
  </si>
  <si>
    <t>湘EC9932</t>
  </si>
  <si>
    <t>湘E36440</t>
  </si>
  <si>
    <t>湘E37400</t>
  </si>
  <si>
    <t>湘E37401</t>
  </si>
  <si>
    <t>湘E37402</t>
  </si>
  <si>
    <t>湘E37410</t>
  </si>
  <si>
    <t>湘E37425</t>
  </si>
  <si>
    <t>湘E37438</t>
  </si>
  <si>
    <t>湘E37442</t>
  </si>
  <si>
    <t>湘E37443</t>
  </si>
  <si>
    <t>湘E37445</t>
  </si>
  <si>
    <t>湘E37446</t>
  </si>
  <si>
    <t>湘E37448</t>
  </si>
  <si>
    <t>湘E37449</t>
  </si>
  <si>
    <t>湘E37455</t>
  </si>
  <si>
    <t>湘E37456</t>
  </si>
  <si>
    <t>湘E37459</t>
  </si>
  <si>
    <t>湘E37648</t>
  </si>
  <si>
    <t>湘E37700</t>
  </si>
  <si>
    <t>湘E37705</t>
  </si>
  <si>
    <t>湘E37707</t>
  </si>
  <si>
    <t>湘E37712</t>
  </si>
  <si>
    <t>湘E37713</t>
  </si>
  <si>
    <t>湘E37715</t>
  </si>
  <si>
    <t>湘E37717</t>
  </si>
  <si>
    <t>湘E37719</t>
  </si>
  <si>
    <t>湘E37722</t>
  </si>
  <si>
    <t>湘E37723</t>
  </si>
  <si>
    <t>湘E37735</t>
  </si>
  <si>
    <t>湘E37758</t>
  </si>
  <si>
    <t>湘E37759</t>
  </si>
  <si>
    <t>湘E37760</t>
  </si>
  <si>
    <t>湘E37767</t>
  </si>
  <si>
    <t>湘E37710</t>
  </si>
  <si>
    <t>湘E37728</t>
  </si>
  <si>
    <t>湘E37739</t>
  </si>
  <si>
    <t>湘E37756</t>
  </si>
  <si>
    <t>湘EB0503</t>
  </si>
  <si>
    <t>湘EB0781</t>
  </si>
  <si>
    <t>湘EB1583</t>
  </si>
  <si>
    <t>湘EB1586</t>
  </si>
  <si>
    <t>湘EC2057</t>
  </si>
  <si>
    <t>湘EB2107</t>
  </si>
  <si>
    <t>湘EC2290</t>
  </si>
  <si>
    <t>湘EB3015</t>
  </si>
  <si>
    <t>湘EB3152</t>
  </si>
  <si>
    <t>湘EB3381</t>
  </si>
  <si>
    <t>湘EB3519</t>
  </si>
  <si>
    <t>湘EB5323</t>
  </si>
  <si>
    <t>湘EB5965</t>
  </si>
  <si>
    <t>湘EB6815</t>
  </si>
  <si>
    <t>湘EB6935</t>
  </si>
  <si>
    <t>湘EC9901</t>
  </si>
  <si>
    <t>湘EB0185</t>
  </si>
  <si>
    <t>湘EB3927</t>
  </si>
  <si>
    <t>湘EC2065</t>
  </si>
  <si>
    <t>湘EC9961</t>
  </si>
  <si>
    <t>绥宁县绿洲公交有限公司</t>
  </si>
  <si>
    <t>绥宁县</t>
  </si>
  <si>
    <t>湘E07876D</t>
  </si>
  <si>
    <t>湘EB5202</t>
  </si>
  <si>
    <t>湘E03586D</t>
  </si>
  <si>
    <t>湘EC2092</t>
  </si>
  <si>
    <t>湘E07926D</t>
  </si>
  <si>
    <t>湘E19133D</t>
  </si>
  <si>
    <t>湘EB0823</t>
  </si>
  <si>
    <t>湘E01158D</t>
  </si>
  <si>
    <t>湘E08681D</t>
  </si>
  <si>
    <t>湘EC2210</t>
  </si>
  <si>
    <t>湘E05879D</t>
  </si>
  <si>
    <t>湘EB0753</t>
  </si>
  <si>
    <t>湘E52667</t>
  </si>
  <si>
    <t>湘EB2925</t>
  </si>
  <si>
    <t>湘EB2652</t>
  </si>
  <si>
    <t>湘EB3237</t>
  </si>
  <si>
    <t>湘E52662</t>
  </si>
  <si>
    <t>湘EC2005</t>
  </si>
  <si>
    <t>湘E52650</t>
  </si>
  <si>
    <t>湘EB2700</t>
  </si>
  <si>
    <t>湘E52651</t>
  </si>
  <si>
    <t>湘E05836D</t>
  </si>
  <si>
    <t>湘EB4002</t>
  </si>
  <si>
    <t>湘E52661</t>
  </si>
  <si>
    <t>湘EB0063</t>
  </si>
  <si>
    <t>湘E52431</t>
  </si>
  <si>
    <t>湘E51940</t>
  </si>
  <si>
    <t>湘EB0100</t>
  </si>
  <si>
    <t>湘EB5960</t>
  </si>
  <si>
    <t>湘EC2037</t>
  </si>
  <si>
    <t>湘EB3357</t>
  </si>
  <si>
    <t>湘E52666</t>
  </si>
  <si>
    <t>湘EC2060</t>
  </si>
  <si>
    <t>湘E52675</t>
  </si>
  <si>
    <t>湘E52637</t>
  </si>
  <si>
    <t>湘EB3560</t>
  </si>
  <si>
    <t>湘EB1078</t>
  </si>
  <si>
    <t>湘EC2003</t>
  </si>
  <si>
    <t>湘E05808D</t>
  </si>
  <si>
    <t>湘EB3500</t>
  </si>
  <si>
    <t>湘E52632</t>
  </si>
  <si>
    <t>湘E52668</t>
  </si>
  <si>
    <t>湘E52670</t>
  </si>
  <si>
    <t>湘E52437</t>
  </si>
  <si>
    <t>湘EC7980</t>
  </si>
  <si>
    <t>湘E52678</t>
  </si>
  <si>
    <t>湘EB5070</t>
  </si>
  <si>
    <t>湘E52473</t>
  </si>
  <si>
    <t>湘EB1292</t>
  </si>
  <si>
    <t>湘E02976D</t>
  </si>
  <si>
    <t>湘E02389D</t>
  </si>
  <si>
    <t>湘E03236D</t>
  </si>
  <si>
    <t>湘E03389D</t>
  </si>
  <si>
    <t>湘E17376D</t>
  </si>
  <si>
    <t>湘E52652</t>
  </si>
  <si>
    <t>湘E52655</t>
  </si>
  <si>
    <t>湘E52669</t>
  </si>
  <si>
    <t>湘E52682</t>
  </si>
  <si>
    <t>湘E52679</t>
  </si>
  <si>
    <t>湘E52657</t>
  </si>
  <si>
    <t>湘E52635</t>
  </si>
  <si>
    <t>湘E52676</t>
  </si>
  <si>
    <t>湘E52665</t>
  </si>
  <si>
    <t>湘E52663</t>
  </si>
  <si>
    <t>湘E52677</t>
  </si>
  <si>
    <t>湘E52660</t>
  </si>
  <si>
    <t>湘E52610</t>
  </si>
  <si>
    <t>湘E52613</t>
  </si>
  <si>
    <t>湘E47200</t>
  </si>
  <si>
    <t>湘E47222</t>
  </si>
  <si>
    <t>湘E47213</t>
  </si>
  <si>
    <t>湘E47235</t>
  </si>
  <si>
    <t>湘E47205</t>
  </si>
  <si>
    <t>湘E47195</t>
  </si>
  <si>
    <t>湘E47217</t>
  </si>
  <si>
    <t>湘E47227</t>
  </si>
  <si>
    <t>湘E47221</t>
  </si>
  <si>
    <t>湘E47228</t>
  </si>
  <si>
    <t>湘E46995</t>
  </si>
  <si>
    <t>湘E46988</t>
  </si>
  <si>
    <t>湘E46997</t>
  </si>
  <si>
    <t>湘E46992</t>
  </si>
  <si>
    <t>湘EB3672</t>
  </si>
  <si>
    <t>湘EB5379</t>
  </si>
  <si>
    <t>湘E03397D</t>
  </si>
  <si>
    <t>湘EC9287</t>
  </si>
  <si>
    <t>湘E47100</t>
  </si>
  <si>
    <t>湘E47105</t>
  </si>
  <si>
    <t>湘E47159</t>
  </si>
  <si>
    <t>湘E47150</t>
  </si>
  <si>
    <t>湘E47187</t>
  </si>
  <si>
    <t>湘E47156</t>
  </si>
  <si>
    <t>湘E47188</t>
  </si>
  <si>
    <t>湘E47162</t>
  </si>
  <si>
    <t>湘E47181</t>
  </si>
  <si>
    <t>湘E47183</t>
  </si>
  <si>
    <t>湘E47103</t>
  </si>
  <si>
    <t>湘E47157</t>
  </si>
  <si>
    <t>湘E47045</t>
  </si>
  <si>
    <t>湘E47167</t>
  </si>
  <si>
    <t>湘E47176</t>
  </si>
  <si>
    <t>湘E47158</t>
  </si>
  <si>
    <t>湘E47166</t>
  </si>
  <si>
    <t>湘E47165</t>
  </si>
  <si>
    <t>湘E47179</t>
  </si>
  <si>
    <t>湘E47168</t>
  </si>
  <si>
    <t>湘E47101</t>
  </si>
  <si>
    <t>湘E47172</t>
  </si>
  <si>
    <t>湘E47178</t>
  </si>
  <si>
    <t>湘E47161</t>
  </si>
  <si>
    <t>湘E47155</t>
  </si>
  <si>
    <t>湘E47152</t>
  </si>
  <si>
    <t>湘E47110</t>
  </si>
  <si>
    <t>湘E47125</t>
  </si>
  <si>
    <t>湘E47189</t>
  </si>
  <si>
    <t>湘E47177</t>
  </si>
  <si>
    <t>湘E47192</t>
  </si>
  <si>
    <t>湘E47163</t>
  </si>
  <si>
    <t>湘E47139</t>
  </si>
  <si>
    <t>湘E47112</t>
  </si>
  <si>
    <t>湘E47121</t>
  </si>
  <si>
    <t>湘EB2713</t>
  </si>
  <si>
    <t>湘EC0673</t>
  </si>
  <si>
    <t>湘EC2075</t>
  </si>
  <si>
    <t>湘EC2033</t>
  </si>
  <si>
    <t>湘EB1153</t>
  </si>
  <si>
    <t>湘E07982D</t>
  </si>
  <si>
    <t>湘E02962D</t>
  </si>
  <si>
    <t>湘EB0321</t>
  </si>
  <si>
    <t>湘E03331D</t>
  </si>
  <si>
    <t>湘EC2263</t>
  </si>
  <si>
    <t>湘EC3595</t>
  </si>
  <si>
    <t>湘E02989D</t>
  </si>
  <si>
    <t>湘E47238</t>
  </si>
  <si>
    <t>湘E47202</t>
  </si>
  <si>
    <t>湘E47223</t>
  </si>
  <si>
    <t>湘E47180</t>
  </si>
  <si>
    <t>湘E47218</t>
  </si>
  <si>
    <t>湘E47225</t>
  </si>
  <si>
    <t>湘EB2507</t>
  </si>
  <si>
    <t>湘EB7060</t>
  </si>
  <si>
    <t>湘EC9296</t>
  </si>
  <si>
    <t>湘E15999D</t>
  </si>
  <si>
    <t>湘E07989D</t>
  </si>
  <si>
    <t>湘EC9208</t>
  </si>
  <si>
    <t>湘E08881D</t>
  </si>
  <si>
    <t>湘EC7556</t>
  </si>
  <si>
    <t>湘EC3202</t>
  </si>
  <si>
    <t>湘EC6739</t>
  </si>
  <si>
    <t>湘EC6758</t>
  </si>
  <si>
    <t>湘EB5238</t>
  </si>
  <si>
    <t>湘EC6719</t>
  </si>
  <si>
    <t>湘EC6782</t>
  </si>
  <si>
    <t>湘EC9489</t>
  </si>
  <si>
    <t>湘EC6769</t>
  </si>
  <si>
    <t>湘EC7975</t>
  </si>
  <si>
    <t>湘EC5125</t>
  </si>
  <si>
    <t>湘EC6772</t>
  </si>
  <si>
    <t>湘E88815D</t>
  </si>
  <si>
    <r>
      <t>湘</t>
    </r>
    <r>
      <rPr>
        <sz val="11"/>
        <color indexed="8"/>
        <rFont val="宋体"/>
        <family val="3"/>
        <charset val="134"/>
        <scheme val="major"/>
      </rPr>
      <t>E01119D</t>
    </r>
  </si>
  <si>
    <r>
      <t>湘</t>
    </r>
    <r>
      <rPr>
        <sz val="11"/>
        <color indexed="8"/>
        <rFont val="宋体"/>
        <family val="3"/>
        <charset val="134"/>
        <scheme val="major"/>
      </rPr>
      <t>E01166D</t>
    </r>
  </si>
  <si>
    <r>
      <t>湘</t>
    </r>
    <r>
      <rPr>
        <sz val="11"/>
        <color indexed="8"/>
        <rFont val="宋体"/>
        <family val="3"/>
        <charset val="134"/>
        <scheme val="major"/>
      </rPr>
      <t>E03322D</t>
    </r>
  </si>
  <si>
    <r>
      <t>湘</t>
    </r>
    <r>
      <rPr>
        <sz val="11"/>
        <color indexed="8"/>
        <rFont val="宋体"/>
        <family val="3"/>
        <charset val="134"/>
        <scheme val="major"/>
      </rPr>
      <t>E03599D</t>
    </r>
  </si>
  <si>
    <r>
      <t>湘</t>
    </r>
    <r>
      <rPr>
        <sz val="11"/>
        <color indexed="8"/>
        <rFont val="宋体"/>
        <family val="3"/>
        <charset val="134"/>
        <scheme val="major"/>
      </rPr>
      <t>E08882D</t>
    </r>
  </si>
  <si>
    <r>
      <t>湘</t>
    </r>
    <r>
      <rPr>
        <sz val="11"/>
        <color indexed="8"/>
        <rFont val="宋体"/>
        <family val="3"/>
        <charset val="134"/>
        <scheme val="major"/>
      </rPr>
      <t>E19111D</t>
    </r>
  </si>
  <si>
    <r>
      <t>湘</t>
    </r>
    <r>
      <rPr>
        <sz val="11"/>
        <color indexed="8"/>
        <rFont val="宋体"/>
        <family val="3"/>
        <charset val="134"/>
        <scheme val="major"/>
      </rPr>
      <t>E19123D</t>
    </r>
  </si>
  <si>
    <r>
      <t>湘</t>
    </r>
    <r>
      <rPr>
        <sz val="11"/>
        <color indexed="8"/>
        <rFont val="宋体"/>
        <family val="3"/>
        <charset val="134"/>
        <scheme val="major"/>
      </rPr>
      <t>E19199D</t>
    </r>
  </si>
  <si>
    <r>
      <t>湘</t>
    </r>
    <r>
      <rPr>
        <sz val="11"/>
        <color indexed="8"/>
        <rFont val="宋体"/>
        <family val="3"/>
        <charset val="134"/>
        <scheme val="major"/>
      </rPr>
      <t>E01113D</t>
    </r>
  </si>
  <si>
    <r>
      <t>湘</t>
    </r>
    <r>
      <rPr>
        <sz val="11"/>
        <color indexed="8"/>
        <rFont val="宋体"/>
        <family val="3"/>
        <charset val="134"/>
        <scheme val="major"/>
      </rPr>
      <t>E01168D</t>
    </r>
  </si>
  <si>
    <r>
      <t>湘</t>
    </r>
    <r>
      <rPr>
        <sz val="11"/>
        <color indexed="8"/>
        <rFont val="宋体"/>
        <family val="3"/>
        <charset val="134"/>
        <scheme val="major"/>
      </rPr>
      <t>E01111D</t>
    </r>
  </si>
  <si>
    <r>
      <t>湘</t>
    </r>
    <r>
      <rPr>
        <sz val="11"/>
        <color indexed="8"/>
        <rFont val="宋体"/>
        <family val="3"/>
        <charset val="134"/>
        <scheme val="major"/>
      </rPr>
      <t>E01126D</t>
    </r>
  </si>
  <si>
    <r>
      <t>湘</t>
    </r>
    <r>
      <rPr>
        <sz val="11"/>
        <color indexed="8"/>
        <rFont val="宋体"/>
        <family val="3"/>
        <charset val="134"/>
        <scheme val="major"/>
      </rPr>
      <t>E01189D</t>
    </r>
  </si>
  <si>
    <r>
      <t>湘</t>
    </r>
    <r>
      <rPr>
        <sz val="11"/>
        <color indexed="8"/>
        <rFont val="宋体"/>
        <family val="3"/>
        <charset val="134"/>
        <scheme val="major"/>
      </rPr>
      <t>E01199D</t>
    </r>
  </si>
  <si>
    <r>
      <t>湘</t>
    </r>
    <r>
      <rPr>
        <sz val="11"/>
        <color indexed="8"/>
        <rFont val="宋体"/>
        <family val="3"/>
        <charset val="134"/>
        <scheme val="major"/>
      </rPr>
      <t>E02366D</t>
    </r>
  </si>
  <si>
    <r>
      <t>湘</t>
    </r>
    <r>
      <rPr>
        <sz val="11"/>
        <color indexed="8"/>
        <rFont val="宋体"/>
        <family val="3"/>
        <charset val="134"/>
        <scheme val="major"/>
      </rPr>
      <t>E02699D</t>
    </r>
  </si>
  <si>
    <r>
      <t>湘</t>
    </r>
    <r>
      <rPr>
        <sz val="11"/>
        <color indexed="8"/>
        <rFont val="宋体"/>
        <family val="3"/>
        <charset val="134"/>
        <scheme val="major"/>
      </rPr>
      <t>E03333D</t>
    </r>
  </si>
  <si>
    <r>
      <t>湘</t>
    </r>
    <r>
      <rPr>
        <sz val="11"/>
        <color indexed="8"/>
        <rFont val="宋体"/>
        <family val="3"/>
        <charset val="134"/>
        <scheme val="major"/>
      </rPr>
      <t>E03335D</t>
    </r>
  </si>
  <si>
    <r>
      <t>湘</t>
    </r>
    <r>
      <rPr>
        <sz val="11"/>
        <color indexed="8"/>
        <rFont val="宋体"/>
        <family val="3"/>
        <charset val="134"/>
        <scheme val="major"/>
      </rPr>
      <t>E03383D</t>
    </r>
  </si>
  <si>
    <r>
      <t>湘</t>
    </r>
    <r>
      <rPr>
        <sz val="11"/>
        <color indexed="8"/>
        <rFont val="宋体"/>
        <family val="3"/>
        <charset val="134"/>
        <scheme val="major"/>
      </rPr>
      <t>E03396D</t>
    </r>
  </si>
  <si>
    <r>
      <t>湘</t>
    </r>
    <r>
      <rPr>
        <sz val="11"/>
        <color indexed="8"/>
        <rFont val="宋体"/>
        <family val="3"/>
        <charset val="134"/>
        <scheme val="major"/>
      </rPr>
      <t>E05885D</t>
    </r>
  </si>
  <si>
    <r>
      <t>湘</t>
    </r>
    <r>
      <rPr>
        <sz val="11"/>
        <color indexed="8"/>
        <rFont val="宋体"/>
        <family val="3"/>
        <charset val="134"/>
        <scheme val="major"/>
      </rPr>
      <t>E07966D</t>
    </r>
  </si>
  <si>
    <r>
      <t>湘</t>
    </r>
    <r>
      <rPr>
        <sz val="11"/>
        <color indexed="8"/>
        <rFont val="宋体"/>
        <family val="3"/>
        <charset val="134"/>
        <scheme val="major"/>
      </rPr>
      <t>E15969D</t>
    </r>
  </si>
  <si>
    <r>
      <t>湘</t>
    </r>
    <r>
      <rPr>
        <sz val="11"/>
        <color indexed="8"/>
        <rFont val="宋体"/>
        <family val="3"/>
        <charset val="134"/>
        <scheme val="major"/>
      </rPr>
      <t>E19166D</t>
    </r>
  </si>
  <si>
    <t>湘EB0961</t>
  </si>
  <si>
    <t>湘EB3706</t>
  </si>
  <si>
    <t>湘EB3501</t>
  </si>
  <si>
    <t>湘EB2595</t>
  </si>
  <si>
    <t>湘EB6537</t>
  </si>
  <si>
    <t>湘EB3952</t>
  </si>
  <si>
    <t>湘EB1835</t>
  </si>
  <si>
    <t>湘EB1038</t>
  </si>
  <si>
    <t>湘EC8631</t>
  </si>
  <si>
    <t>湘EC7905</t>
  </si>
  <si>
    <t>湘EB6582</t>
  </si>
  <si>
    <t>湘EB5173</t>
  </si>
  <si>
    <t>湘EB3503</t>
  </si>
  <si>
    <t>湘EB2093</t>
  </si>
  <si>
    <t>湘EC7990</t>
  </si>
  <si>
    <t>湘EB3011</t>
  </si>
  <si>
    <t>湘EC7993</t>
  </si>
  <si>
    <t>湘EB2392</t>
  </si>
  <si>
    <t>湘EB1152</t>
  </si>
  <si>
    <t>湘EC7917</t>
  </si>
  <si>
    <t>湘EB0101</t>
  </si>
  <si>
    <t>湘EC2015</t>
  </si>
  <si>
    <t>湘EB2502</t>
  </si>
  <si>
    <t>湘EB6583</t>
  </si>
  <si>
    <t>湘EC7902</t>
  </si>
  <si>
    <t>湘EB0752</t>
  </si>
  <si>
    <t>湘EB2862</t>
  </si>
  <si>
    <t>湘EC7693</t>
  </si>
  <si>
    <t>湘EB1227</t>
  </si>
  <si>
    <t>湘EB1892</t>
  </si>
  <si>
    <t>湘EB0622</t>
  </si>
  <si>
    <t>湘EB1356</t>
  </si>
  <si>
    <t>湘EB0325</t>
  </si>
  <si>
    <t>湘EC8693</t>
  </si>
  <si>
    <t>湘EB6653</t>
  </si>
  <si>
    <t>湘EC9971</t>
  </si>
  <si>
    <t>湘EB6217</t>
  </si>
  <si>
    <t>湘EB2235</t>
  </si>
  <si>
    <t>湘EB5660</t>
  </si>
  <si>
    <t>湘EB1983</t>
  </si>
  <si>
    <t>湘EB0621</t>
  </si>
  <si>
    <t>湘EB6600</t>
  </si>
  <si>
    <t>湘EB2805</t>
  </si>
  <si>
    <t>湘EB1800</t>
  </si>
  <si>
    <t>湘EB1627</t>
  </si>
  <si>
    <t>湘E08858D</t>
  </si>
  <si>
    <t>湘E08810D</t>
  </si>
  <si>
    <t>湘E08895D</t>
  </si>
  <si>
    <t>湘E08817D</t>
  </si>
  <si>
    <t>湘EB2781</t>
  </si>
  <si>
    <t>湘EC9950</t>
  </si>
  <si>
    <t>湘EB5326</t>
  </si>
  <si>
    <t>湘EB1109</t>
  </si>
  <si>
    <t>湘EB1085</t>
  </si>
  <si>
    <t>湘EB6853</t>
  </si>
  <si>
    <t>湘EC8630</t>
  </si>
  <si>
    <t>湘EC7681</t>
  </si>
  <si>
    <t>湘EC2017</t>
  </si>
  <si>
    <t>湘EB0262</t>
  </si>
  <si>
    <t>湘EC7626</t>
  </si>
  <si>
    <t>湘EC2281</t>
  </si>
  <si>
    <t>湘EB3695</t>
  </si>
  <si>
    <t>湘EC8671</t>
  </si>
  <si>
    <t>湘EC7680</t>
  </si>
  <si>
    <t>湘EB0653</t>
  </si>
  <si>
    <t>湘EB0312</t>
  </si>
  <si>
    <t>湘EB7095</t>
  </si>
  <si>
    <t>湘EB1702</t>
  </si>
  <si>
    <t>湘EB0902</t>
  </si>
  <si>
    <t>湘EB1061</t>
  </si>
  <si>
    <t>湘EB5237</t>
  </si>
  <si>
    <t>湘EB0865</t>
  </si>
  <si>
    <t>湘EB0905</t>
  </si>
  <si>
    <t>湘EB3296</t>
  </si>
  <si>
    <t>湘EB3635</t>
  </si>
  <si>
    <t>湘EB1275</t>
  </si>
  <si>
    <t>湘EC8661</t>
  </si>
  <si>
    <t>湘EB7175</t>
  </si>
  <si>
    <t>湘EB0825</t>
  </si>
  <si>
    <t>湘EB3509</t>
  </si>
  <si>
    <t>湘EB0122</t>
  </si>
  <si>
    <t>湘EB0310</t>
  </si>
  <si>
    <t>湘EB0375</t>
  </si>
  <si>
    <t>湘EB1952</t>
  </si>
  <si>
    <t>湘EC7950</t>
  </si>
  <si>
    <t>湘EB3711</t>
  </si>
  <si>
    <t>湘EB0201</t>
  </si>
  <si>
    <t>湘EB7170</t>
  </si>
  <si>
    <t>湘EC7682</t>
  </si>
  <si>
    <t>湘EB1539</t>
  </si>
  <si>
    <t>武冈市新能源公共汽车分公司</t>
    <phoneticPr fontId="35" type="noConversion"/>
  </si>
  <si>
    <t>新宁县新惠公交有限公司</t>
  </si>
  <si>
    <t>新宁县</t>
  </si>
  <si>
    <t>湘EB0160</t>
  </si>
  <si>
    <t>湘EB0170</t>
  </si>
  <si>
    <t>湘EB0197</t>
  </si>
  <si>
    <t>湘EB1581</t>
  </si>
  <si>
    <t>湘EB1602</t>
  </si>
  <si>
    <t>湘EB1863</t>
  </si>
  <si>
    <t>湘EB1915</t>
  </si>
  <si>
    <t>湘EB2203</t>
  </si>
  <si>
    <t>湘EB2702</t>
  </si>
  <si>
    <t>湘EB2903</t>
  </si>
  <si>
    <t>湘EB3512</t>
  </si>
  <si>
    <t>湘EB3935</t>
  </si>
  <si>
    <t>湘EB5183</t>
  </si>
  <si>
    <t>湘EB5503</t>
  </si>
  <si>
    <t>湘EB5601</t>
  </si>
  <si>
    <t>湘EB6170</t>
  </si>
  <si>
    <t>湘EC2073</t>
  </si>
  <si>
    <t>湘EC2203</t>
  </si>
  <si>
    <t>湘EC2207</t>
  </si>
  <si>
    <t>湘EC2283</t>
  </si>
  <si>
    <t>湘EC5113</t>
  </si>
  <si>
    <t>湘EC5119</t>
  </si>
  <si>
    <t>湘EC5135</t>
  </si>
  <si>
    <t>湘EC5139</t>
  </si>
  <si>
    <t>湘EC5175</t>
  </si>
  <si>
    <t>湘EC7507</t>
  </si>
  <si>
    <t>湘EC7515</t>
  </si>
  <si>
    <t>湘EC7520</t>
  </si>
  <si>
    <t>湘EC7525</t>
  </si>
  <si>
    <t>湘EC7535</t>
  </si>
  <si>
    <t>湘EC7537</t>
  </si>
  <si>
    <t>湘EC7572</t>
  </si>
  <si>
    <t>湘EC7576</t>
  </si>
  <si>
    <t>湘EC7580</t>
  </si>
  <si>
    <t>湘EC7591</t>
  </si>
  <si>
    <t>湘EC7592</t>
  </si>
  <si>
    <t>湘EC7632</t>
  </si>
  <si>
    <t>湘EC7673</t>
  </si>
  <si>
    <t>湘EC7921</t>
  </si>
  <si>
    <t>湘EC9228</t>
  </si>
  <si>
    <t>湘EC9229</t>
  </si>
  <si>
    <t>湘EC9270</t>
  </si>
  <si>
    <t>邵东公共汽车有限责任公司</t>
  </si>
  <si>
    <t>邵东市</t>
  </si>
  <si>
    <t>湘E1C410</t>
  </si>
  <si>
    <t>湘E1C413</t>
  </si>
  <si>
    <t>湘E1C445</t>
  </si>
  <si>
    <t>湘E1C470</t>
  </si>
  <si>
    <t>湘E1C791</t>
  </si>
  <si>
    <t>湘E1C812</t>
  </si>
  <si>
    <t>湘E1C820</t>
  </si>
  <si>
    <t>湘E1C822</t>
  </si>
  <si>
    <t>湘E1C825</t>
  </si>
  <si>
    <t>湘E1C827</t>
  </si>
  <si>
    <t>湘E1C828</t>
  </si>
  <si>
    <t>湘E1C831</t>
  </si>
  <si>
    <t>湘E1C832</t>
  </si>
  <si>
    <t>湘E1C833</t>
  </si>
  <si>
    <t>湘E1C835</t>
  </si>
  <si>
    <t>湘E1C836</t>
  </si>
  <si>
    <t>湘E1C837</t>
  </si>
  <si>
    <t>湘E1C838</t>
  </si>
  <si>
    <t>湘E1C839</t>
  </si>
  <si>
    <t>湘E1C841</t>
  </si>
  <si>
    <t>湘E1C842</t>
  </si>
  <si>
    <t>湘E1C847</t>
  </si>
  <si>
    <t>湘E1C848</t>
  </si>
  <si>
    <t>湘E1C850</t>
  </si>
  <si>
    <t>湘E1C851</t>
  </si>
  <si>
    <t>湘E1C853</t>
  </si>
  <si>
    <t>湘E1C856</t>
  </si>
  <si>
    <t>湘E1C857</t>
  </si>
  <si>
    <t>湘E1C858</t>
  </si>
  <si>
    <t>湘E1C859</t>
  </si>
  <si>
    <t>湘E1C862</t>
  </si>
  <si>
    <t>湘E1C867</t>
  </si>
  <si>
    <t>湘E1C868</t>
  </si>
  <si>
    <t>湘E1D031</t>
  </si>
  <si>
    <t>湘E1D040</t>
  </si>
  <si>
    <t>湘E1D043</t>
  </si>
  <si>
    <t>湘E1D046</t>
  </si>
  <si>
    <t>湘E1D050</t>
  </si>
  <si>
    <t>湘E1D070</t>
  </si>
  <si>
    <t>湘E1D095</t>
  </si>
  <si>
    <t>湘E1D100</t>
  </si>
  <si>
    <t>湘E1D103</t>
  </si>
  <si>
    <t>湘E1D105</t>
  </si>
  <si>
    <t>湘E1D107</t>
  </si>
  <si>
    <t>湘E1D112</t>
  </si>
  <si>
    <t>湘E1D113</t>
  </si>
  <si>
    <t>湘E1D116</t>
  </si>
  <si>
    <t>湘E1D117</t>
  </si>
  <si>
    <t>湘E1D119</t>
  </si>
  <si>
    <t>湘E1D120</t>
  </si>
  <si>
    <t>湘E1D121</t>
  </si>
  <si>
    <t>湘E1D122</t>
  </si>
  <si>
    <t>湘E1D123</t>
  </si>
  <si>
    <t>湘E1D125</t>
  </si>
  <si>
    <t>湘E1D126</t>
  </si>
  <si>
    <t>湘E1D127</t>
  </si>
  <si>
    <t>湘E1D128</t>
  </si>
  <si>
    <t>湘E1D129</t>
  </si>
  <si>
    <t>湘E1D130</t>
  </si>
  <si>
    <t>湘E1D131</t>
  </si>
  <si>
    <t>湘E1D132</t>
  </si>
  <si>
    <t>湘E1D133</t>
  </si>
  <si>
    <t>湘E1D135</t>
  </si>
  <si>
    <t>湘E1D136</t>
  </si>
  <si>
    <t>湘E1D137</t>
  </si>
  <si>
    <t>湘E1D138</t>
  </si>
  <si>
    <t>湘E1D139</t>
  </si>
  <si>
    <t>湘E1D141</t>
  </si>
  <si>
    <t>湘E1D146</t>
  </si>
  <si>
    <t>湘E1D148</t>
  </si>
  <si>
    <t>湘E1D149</t>
  </si>
  <si>
    <t>湘E1D150</t>
  </si>
  <si>
    <t>湘E1D151</t>
  </si>
  <si>
    <t>湘E1D153</t>
  </si>
  <si>
    <t>湘E1D155</t>
  </si>
  <si>
    <t>湘E1D156</t>
  </si>
  <si>
    <t>湘E1D157</t>
  </si>
  <si>
    <t>湘E1D159</t>
  </si>
  <si>
    <t>湘E1D160</t>
  </si>
  <si>
    <t>湘E1D161</t>
  </si>
  <si>
    <t>湘E1D162</t>
  </si>
  <si>
    <t>湘E1D163</t>
  </si>
  <si>
    <t>湘E1D165</t>
  </si>
  <si>
    <t>湘E1D167</t>
  </si>
  <si>
    <t>湘E1D169</t>
  </si>
  <si>
    <t>湘E1D170</t>
  </si>
  <si>
    <t>湘E1D171</t>
  </si>
  <si>
    <t>湘E1D172</t>
  </si>
  <si>
    <t>湘E1D173</t>
  </si>
  <si>
    <t>湘E1D175</t>
  </si>
  <si>
    <t>湘E1D176</t>
  </si>
  <si>
    <t>湘E1D177</t>
  </si>
  <si>
    <t>湘E1D178</t>
  </si>
  <si>
    <t>湘E1D179</t>
  </si>
  <si>
    <t>湘E1D180</t>
  </si>
  <si>
    <t>湘E1D181</t>
  </si>
  <si>
    <t>湘E1D182</t>
  </si>
  <si>
    <t>湘E1D183</t>
  </si>
  <si>
    <t>湘E1D185</t>
  </si>
  <si>
    <t>湘E1D186</t>
  </si>
  <si>
    <t>湘E1D187</t>
  </si>
  <si>
    <t>湘E1D188</t>
  </si>
  <si>
    <t>湘E1D189</t>
  </si>
  <si>
    <t>湘E1D190</t>
  </si>
  <si>
    <t>湘E1D191</t>
  </si>
  <si>
    <t>湘E1D192</t>
  </si>
  <si>
    <t>湘E1D193</t>
  </si>
  <si>
    <t>湘E1D195</t>
  </si>
  <si>
    <t>湘E1D196</t>
  </si>
  <si>
    <t>湘E1D197</t>
  </si>
  <si>
    <t>湘E1D198</t>
  </si>
  <si>
    <t>湘E1D199</t>
  </si>
  <si>
    <t>湘EB0031</t>
  </si>
  <si>
    <t>湘EB0527</t>
  </si>
  <si>
    <t>湘EB0563</t>
  </si>
  <si>
    <t>湘EB0860</t>
  </si>
  <si>
    <t>湘EB1017</t>
  </si>
  <si>
    <t>湘EB1071</t>
  </si>
  <si>
    <t>湘EB1137</t>
  </si>
  <si>
    <t>湘EB1167</t>
  </si>
  <si>
    <t>湘EB1191</t>
  </si>
  <si>
    <t>湘EB1235</t>
  </si>
  <si>
    <t>湘EB1357</t>
  </si>
  <si>
    <t>湘EB1367</t>
  </si>
  <si>
    <t>湘EB1830</t>
  </si>
  <si>
    <t>湘EB2025</t>
  </si>
  <si>
    <t>湘EB2376</t>
  </si>
  <si>
    <t>湘EB2396</t>
  </si>
  <si>
    <t>湘EB2607</t>
  </si>
  <si>
    <t>湘EB2660</t>
  </si>
  <si>
    <t>湘EB2813</t>
  </si>
  <si>
    <t>湘EB2837</t>
  </si>
  <si>
    <t>湘EB2891</t>
  </si>
  <si>
    <t>湘EB2960</t>
  </si>
  <si>
    <t>湘EB3030</t>
  </si>
  <si>
    <t>湘EB3285</t>
  </si>
  <si>
    <t>湘EB3325</t>
  </si>
  <si>
    <t>湘EB3876</t>
  </si>
  <si>
    <t>湘EB3985</t>
  </si>
  <si>
    <t>湘EB5305</t>
  </si>
  <si>
    <t>湘EB5350</t>
  </si>
  <si>
    <t>湘EB5520</t>
  </si>
  <si>
    <t>湘EB5991</t>
  </si>
  <si>
    <t>湘EB6093</t>
  </si>
  <si>
    <t>湘EB6513</t>
  </si>
  <si>
    <t>湘EB6610</t>
  </si>
  <si>
    <t>湘EB6735</t>
  </si>
  <si>
    <t>湘EB6905</t>
  </si>
  <si>
    <t>湘EC2013</t>
  </si>
  <si>
    <t>湘EC2215</t>
  </si>
  <si>
    <t>湘EC2273</t>
  </si>
  <si>
    <t>湘EC5196</t>
  </si>
  <si>
    <t>湘EC7526</t>
  </si>
  <si>
    <t>湘EC7593</t>
  </si>
  <si>
    <t>湘EC7615</t>
  </si>
  <si>
    <t>湘EC7651</t>
  </si>
  <si>
    <t>湘EC7915</t>
  </si>
  <si>
    <t>湘EC7951</t>
  </si>
  <si>
    <t>湘EC7983</t>
  </si>
  <si>
    <t>湘EC8617</t>
  </si>
  <si>
    <t>湘EC8653</t>
  </si>
  <si>
    <t>湘EC8695</t>
  </si>
  <si>
    <t>湘EC9213</t>
  </si>
  <si>
    <t>湘EC9257</t>
  </si>
  <si>
    <t>湘EC9258</t>
  </si>
  <si>
    <t>湘EC9273</t>
  </si>
  <si>
    <t>湘EC9277</t>
  </si>
  <si>
    <t>湘EC9279</t>
  </si>
  <si>
    <t>新邵县公共汽车公司</t>
  </si>
  <si>
    <t>邵阳市新邵县</t>
  </si>
  <si>
    <t>湘E26341</t>
  </si>
  <si>
    <t>湘E26970</t>
  </si>
  <si>
    <t>湘E27010</t>
  </si>
  <si>
    <t>湘E27011</t>
  </si>
  <si>
    <t>湘E27012</t>
  </si>
  <si>
    <t>湘E27013</t>
  </si>
  <si>
    <t>湘E27016</t>
  </si>
  <si>
    <t>湘E27017</t>
  </si>
  <si>
    <t>湘E27018</t>
  </si>
  <si>
    <t>湘E27019</t>
  </si>
  <si>
    <t>湘E27020</t>
  </si>
  <si>
    <t>湘E27021</t>
  </si>
  <si>
    <t>湘E27022</t>
  </si>
  <si>
    <t>湘E27023</t>
  </si>
  <si>
    <t>湘E27025</t>
  </si>
  <si>
    <t>湘E27026</t>
  </si>
  <si>
    <t>湘E27027</t>
  </si>
  <si>
    <t>湘E27028</t>
  </si>
  <si>
    <t>湘E27029</t>
  </si>
  <si>
    <t>湘E27030</t>
  </si>
  <si>
    <t>湘E27032</t>
  </si>
  <si>
    <t>湘E27033</t>
  </si>
  <si>
    <t>湘E27035</t>
  </si>
  <si>
    <t>湘E27036</t>
  </si>
  <si>
    <t>湘E27037</t>
  </si>
  <si>
    <t>湘E27038</t>
  </si>
  <si>
    <t>湘E27039</t>
  </si>
  <si>
    <t>湘E27040</t>
  </si>
  <si>
    <t>湘E27041</t>
  </si>
  <si>
    <t>湘E27042</t>
  </si>
  <si>
    <t>湘E27043</t>
  </si>
  <si>
    <t>湘E27065</t>
  </si>
  <si>
    <t>湘E27077</t>
  </si>
  <si>
    <t>湘E27085</t>
  </si>
  <si>
    <t>湘E27092</t>
  </si>
  <si>
    <t>湘E27096</t>
  </si>
  <si>
    <t>湘E27339</t>
  </si>
  <si>
    <t>湘E27346</t>
  </si>
  <si>
    <t>湘E27375</t>
  </si>
  <si>
    <t>湘E27376</t>
  </si>
  <si>
    <t>湘E27498</t>
  </si>
  <si>
    <t>湘E27515</t>
  </si>
  <si>
    <t>湘E27529</t>
  </si>
  <si>
    <t>湘E27575</t>
  </si>
  <si>
    <t>湘E27596</t>
  </si>
  <si>
    <t>湘E27597</t>
  </si>
  <si>
    <t>邵阳县城乡公路客运有限公司</t>
  </si>
  <si>
    <t>邵阳市邵阳县</t>
  </si>
  <si>
    <t>湘E05858D</t>
  </si>
  <si>
    <t>湘E19128D</t>
  </si>
  <si>
    <t>湘E17328D</t>
  </si>
  <si>
    <t>湘E17318D</t>
  </si>
  <si>
    <t>湘E03558D</t>
  </si>
  <si>
    <t>湘E19108D</t>
  </si>
  <si>
    <t>湘E08868D</t>
  </si>
  <si>
    <t>湘E15918D</t>
  </si>
  <si>
    <t>湘E19198D</t>
  </si>
  <si>
    <t>湘E01188D</t>
  </si>
  <si>
    <t>湘E03318D</t>
  </si>
  <si>
    <t>湘E03368D</t>
  </si>
  <si>
    <t>湘E07998D</t>
  </si>
  <si>
    <t>湘E03588D</t>
  </si>
  <si>
    <t>湘E17358D</t>
  </si>
  <si>
    <t>湘E03388D</t>
  </si>
  <si>
    <t>湘E03398D</t>
  </si>
  <si>
    <t>湘E01128D</t>
  </si>
  <si>
    <t>湘E07968D</t>
  </si>
  <si>
    <t>湘E07988D</t>
  </si>
  <si>
    <t>湘E15988D</t>
  </si>
  <si>
    <t>湘E05898D</t>
  </si>
  <si>
    <t>湘E02998D</t>
  </si>
  <si>
    <t>湘E02988D</t>
  </si>
  <si>
    <t>湘E01118D</t>
  </si>
  <si>
    <t>湘E01138D</t>
  </si>
  <si>
    <t>湘E02918D</t>
  </si>
  <si>
    <t>湘E02388D</t>
  </si>
  <si>
    <t>湘E15998D</t>
  </si>
  <si>
    <t>湘E12098D</t>
  </si>
  <si>
    <t>新邵县</t>
    <phoneticPr fontId="35" type="noConversion"/>
  </si>
  <si>
    <t>邵阳县</t>
    <phoneticPr fontId="35" type="noConversion"/>
  </si>
  <si>
    <t>城步苗族自治县</t>
    <phoneticPr fontId="35" type="noConversion"/>
  </si>
  <si>
    <t>城步苗族昕昕出租汽车有限公司</t>
  </si>
  <si>
    <t>430529300123</t>
  </si>
  <si>
    <t>4320018316049</t>
  </si>
  <si>
    <t>湘 EX6699</t>
  </si>
  <si>
    <t>430529300125</t>
  </si>
  <si>
    <t>4310018316053</t>
  </si>
  <si>
    <t>湘 EX6897</t>
  </si>
  <si>
    <t>430529300131</t>
  </si>
  <si>
    <t>4340018316057</t>
  </si>
  <si>
    <t>湘 EX6988</t>
  </si>
  <si>
    <t>430529300009</t>
  </si>
  <si>
    <t>43X0013026819</t>
  </si>
  <si>
    <t>湘 EX7123</t>
  </si>
  <si>
    <t>下线</t>
  </si>
  <si>
    <t>2024-5-25</t>
  </si>
  <si>
    <t>430529300051</t>
  </si>
  <si>
    <t>4320013027202</t>
  </si>
  <si>
    <t>湘 EX7167</t>
  </si>
  <si>
    <t>2024-1-18</t>
  </si>
  <si>
    <t>430529300052</t>
  </si>
  <si>
    <t>4380013027129</t>
  </si>
  <si>
    <t>湘 EX7168</t>
  </si>
  <si>
    <t>430529300078</t>
  </si>
  <si>
    <t>4350013025732</t>
  </si>
  <si>
    <t>湘 EX7199</t>
  </si>
  <si>
    <t>2024-1-5</t>
  </si>
  <si>
    <t>430529300081</t>
  </si>
  <si>
    <t>4380013026319</t>
  </si>
  <si>
    <t>湘 EX7200</t>
  </si>
  <si>
    <t>2024-4-13</t>
  </si>
  <si>
    <t>430529300082</t>
  </si>
  <si>
    <t>43X0013026343</t>
  </si>
  <si>
    <t>湘 EX7201</t>
  </si>
  <si>
    <t>430529300083</t>
  </si>
  <si>
    <t>4330013026770</t>
  </si>
  <si>
    <t>湘 EX7202</t>
  </si>
  <si>
    <t>430529300085</t>
  </si>
  <si>
    <t>4380016187393</t>
  </si>
  <si>
    <t>湘 EX7203</t>
  </si>
  <si>
    <t>430529300086</t>
  </si>
  <si>
    <t>4360016187363</t>
  </si>
  <si>
    <t>湘 EX7205</t>
  </si>
  <si>
    <t>430529300087</t>
  </si>
  <si>
    <t>4390016187370</t>
  </si>
  <si>
    <t>湘 EX7206</t>
  </si>
  <si>
    <t>430529300088</t>
  </si>
  <si>
    <t>4300016187366</t>
  </si>
  <si>
    <t>湘 EX7207</t>
  </si>
  <si>
    <t>430529300089</t>
  </si>
  <si>
    <t>4380016187362</t>
  </si>
  <si>
    <t>湘 EX7208</t>
  </si>
  <si>
    <t>430529300090</t>
  </si>
  <si>
    <t>4390016187394</t>
  </si>
  <si>
    <t>湘 EX7209</t>
  </si>
  <si>
    <t>430529300091</t>
  </si>
  <si>
    <t>4310016187391</t>
  </si>
  <si>
    <t>湘 EX7210</t>
  </si>
  <si>
    <t>430529300092</t>
  </si>
  <si>
    <t>4320016187382</t>
  </si>
  <si>
    <t>湘 EX7211</t>
  </si>
  <si>
    <t>430529300093</t>
  </si>
  <si>
    <t>4340016187378</t>
  </si>
  <si>
    <t>湘 EX7212</t>
  </si>
  <si>
    <t>430529300094</t>
  </si>
  <si>
    <t>4330016187390</t>
  </si>
  <si>
    <t>湘 EX7213</t>
  </si>
  <si>
    <t>430529300095</t>
  </si>
  <si>
    <t>4370016187371</t>
  </si>
  <si>
    <t>湘 EX7215</t>
  </si>
  <si>
    <t>430529300096</t>
  </si>
  <si>
    <t>4340016187350</t>
  </si>
  <si>
    <t>湘 EX7216</t>
  </si>
  <si>
    <t>430529300097</t>
  </si>
  <si>
    <t>4390016187367</t>
  </si>
  <si>
    <t>湘 EX7217</t>
  </si>
  <si>
    <t>430529300098</t>
  </si>
  <si>
    <t>4370016187399</t>
  </si>
  <si>
    <t>湘 EX7218</t>
  </si>
  <si>
    <t>430529300099</t>
  </si>
  <si>
    <t>43X0016187389</t>
  </si>
  <si>
    <t>湘 EX7219</t>
  </si>
  <si>
    <t>430529300100</t>
  </si>
  <si>
    <t>43X0016187358</t>
  </si>
  <si>
    <t>湘 EX7220</t>
  </si>
  <si>
    <t>430529300101</t>
  </si>
  <si>
    <t>4340016187406</t>
  </si>
  <si>
    <t>湘 EX7221</t>
  </si>
  <si>
    <t>430529300102</t>
  </si>
  <si>
    <t>43X0016187375</t>
  </si>
  <si>
    <t>湘 EX7222</t>
  </si>
  <si>
    <t>430529300103</t>
  </si>
  <si>
    <t>4330016187387</t>
  </si>
  <si>
    <t>湘 EX7223</t>
  </si>
  <si>
    <t>430529300104</t>
  </si>
  <si>
    <t>4350016187386</t>
  </si>
  <si>
    <t>湘 EX7226</t>
  </si>
  <si>
    <t>430529300105</t>
  </si>
  <si>
    <t>4340016187395</t>
  </si>
  <si>
    <t>湘 EX7227</t>
  </si>
  <si>
    <t>430529300106</t>
  </si>
  <si>
    <t>4300016187383</t>
  </si>
  <si>
    <t>湘 EX7228</t>
  </si>
  <si>
    <t>430529300107</t>
  </si>
  <si>
    <t>4320016187379</t>
  </si>
  <si>
    <t>湘 EX7229</t>
  </si>
  <si>
    <t>430529300108</t>
  </si>
  <si>
    <t>4340016187374</t>
  </si>
  <si>
    <t>430529300146</t>
  </si>
  <si>
    <t>43X0028528087</t>
  </si>
  <si>
    <t>湘 EX7266</t>
  </si>
  <si>
    <t>斯柯达</t>
  </si>
  <si>
    <t>SVW71513EF</t>
  </si>
  <si>
    <t>430529300117</t>
  </si>
  <si>
    <t>4390018315418</t>
  </si>
  <si>
    <t>湘 EX7307</t>
  </si>
  <si>
    <t>430529300118</t>
  </si>
  <si>
    <t>4300018315417</t>
  </si>
  <si>
    <t>湘 EX7309</t>
  </si>
  <si>
    <t>430529300134</t>
  </si>
  <si>
    <t>4340016189409</t>
  </si>
  <si>
    <t>湘 EX7311</t>
  </si>
  <si>
    <t>430529300115</t>
  </si>
  <si>
    <t>4370018315500</t>
  </si>
  <si>
    <t>430529500154</t>
  </si>
  <si>
    <t>4380026622441</t>
  </si>
  <si>
    <t>湘 EX7321</t>
  </si>
  <si>
    <t>430529300114</t>
  </si>
  <si>
    <t>4380018315427</t>
  </si>
  <si>
    <t>湘 EX7325</t>
  </si>
  <si>
    <t>430529300120</t>
  </si>
  <si>
    <t>4310018315490</t>
  </si>
  <si>
    <t>湘 EX7327</t>
  </si>
  <si>
    <t>430529300119</t>
  </si>
  <si>
    <t>4380018315489</t>
  </si>
  <si>
    <t>430529300121</t>
  </si>
  <si>
    <t>4350018315423</t>
  </si>
  <si>
    <t>430529300136</t>
  </si>
  <si>
    <t>4390019224452</t>
  </si>
  <si>
    <t>湘 EX7338</t>
  </si>
  <si>
    <t>430529300109</t>
  </si>
  <si>
    <t>4310018315425</t>
  </si>
  <si>
    <t>430529300110</t>
  </si>
  <si>
    <t>4310018315487</t>
  </si>
  <si>
    <t>430529300113</t>
  </si>
  <si>
    <t>4370018315419</t>
  </si>
  <si>
    <t>湘 EX7363</t>
  </si>
  <si>
    <t>430529300127</t>
  </si>
  <si>
    <t>43X0018316324</t>
  </si>
  <si>
    <t>湘 EX7366</t>
  </si>
  <si>
    <t>430529300126</t>
  </si>
  <si>
    <t>4300018316322</t>
  </si>
  <si>
    <t>湘 EX7373</t>
  </si>
  <si>
    <t>430529300116</t>
  </si>
  <si>
    <t>4350018315485</t>
  </si>
  <si>
    <t>湘 EX7376</t>
  </si>
  <si>
    <t>430529300111</t>
  </si>
  <si>
    <t>4390018315421</t>
  </si>
  <si>
    <t>湘 EX7378</t>
  </si>
  <si>
    <t>430529300122</t>
  </si>
  <si>
    <t>4330018315486</t>
  </si>
  <si>
    <t>湘 EX7379</t>
  </si>
  <si>
    <t>430529300129</t>
  </si>
  <si>
    <t>4350018316325</t>
  </si>
  <si>
    <t>湘 EX7382</t>
  </si>
  <si>
    <t>430529300128</t>
  </si>
  <si>
    <t>4320018316321</t>
  </si>
  <si>
    <t>湘 EX7383</t>
  </si>
  <si>
    <t>430529300112</t>
  </si>
  <si>
    <t>43X0018315491</t>
  </si>
  <si>
    <t>湘 EX7397</t>
  </si>
  <si>
    <t>430529500135</t>
  </si>
  <si>
    <t>4370018432214</t>
  </si>
  <si>
    <t>湘 EX7558</t>
  </si>
  <si>
    <t>430529500137</t>
  </si>
  <si>
    <t>4310023435501</t>
  </si>
  <si>
    <t>湘 EX7739</t>
  </si>
  <si>
    <t>430529500152</t>
  </si>
  <si>
    <t>4380026622976</t>
  </si>
  <si>
    <t>湘 EX7743</t>
  </si>
  <si>
    <t>430529500141</t>
  </si>
  <si>
    <t>4330028543401</t>
  </si>
  <si>
    <t>湘 EX7878</t>
  </si>
  <si>
    <t>430529500145</t>
  </si>
  <si>
    <t>4360028528805</t>
  </si>
  <si>
    <t>湘 EX7897</t>
  </si>
  <si>
    <t>430529500142</t>
  </si>
  <si>
    <t>4300028528542</t>
  </si>
  <si>
    <t>湘 EX7909</t>
  </si>
  <si>
    <t>430529500138</t>
  </si>
  <si>
    <t>43X0028513402</t>
  </si>
  <si>
    <t>湘 EX7966</t>
  </si>
  <si>
    <t>430529500155</t>
  </si>
  <si>
    <t>4320031032658</t>
  </si>
  <si>
    <t>湘 EX7968</t>
  </si>
  <si>
    <t>430529500139</t>
  </si>
  <si>
    <t>4380028513403</t>
  </si>
  <si>
    <t>湘 EX7992</t>
  </si>
  <si>
    <t>430529500151</t>
  </si>
  <si>
    <t>4370026529120</t>
  </si>
  <si>
    <t>湘 EX9339</t>
  </si>
  <si>
    <t>430529500147</t>
  </si>
  <si>
    <t>4300026528689</t>
  </si>
  <si>
    <t>湘 EX9393</t>
  </si>
  <si>
    <t>430529500144</t>
  </si>
  <si>
    <t>4380028528818</t>
  </si>
  <si>
    <t>湘 EX9398</t>
  </si>
  <si>
    <t>430529500150</t>
  </si>
  <si>
    <t>4310028528478</t>
  </si>
  <si>
    <t>湘 EX9533</t>
  </si>
  <si>
    <t>430529500157</t>
  </si>
  <si>
    <t>4340032820452</t>
  </si>
  <si>
    <t>湘 EX9588</t>
  </si>
  <si>
    <t>SVW71527CD</t>
  </si>
  <si>
    <t>430529500156</t>
  </si>
  <si>
    <t>4300031032726</t>
  </si>
  <si>
    <t>湘 EX9606</t>
  </si>
  <si>
    <t>430529500153</t>
  </si>
  <si>
    <t>4360026622977</t>
  </si>
  <si>
    <t>湘 EX9679</t>
  </si>
  <si>
    <t>430529500149</t>
  </si>
  <si>
    <t>4380026528743</t>
  </si>
  <si>
    <t>湘 EX9779</t>
  </si>
  <si>
    <t>430529500143</t>
  </si>
  <si>
    <t>4350028528957</t>
  </si>
  <si>
    <t>湘 EX9817</t>
  </si>
  <si>
    <t>430529500148</t>
  </si>
  <si>
    <t>4390026528744</t>
  </si>
  <si>
    <t>湘 EX9917</t>
  </si>
  <si>
    <t>430529500140</t>
  </si>
  <si>
    <t>4350028528643</t>
  </si>
  <si>
    <t>湘 EX9976</t>
  </si>
  <si>
    <t>430529500130</t>
  </si>
  <si>
    <t>4330018316326</t>
  </si>
  <si>
    <t>湘 EX9999</t>
  </si>
  <si>
    <t>430529500159</t>
  </si>
  <si>
    <t>4360032885392</t>
  </si>
  <si>
    <t>湘EDX7098</t>
  </si>
  <si>
    <t>荣威</t>
  </si>
  <si>
    <t>CSA7001SBEV5</t>
  </si>
  <si>
    <t>上线</t>
  </si>
  <si>
    <t>2024-4-25</t>
  </si>
  <si>
    <t>430529500158</t>
  </si>
  <si>
    <t>4370032885942</t>
  </si>
  <si>
    <t>湘EDX7749</t>
  </si>
  <si>
    <t>2024-3-14</t>
  </si>
  <si>
    <t>430529500160</t>
  </si>
  <si>
    <t>43X0032755618</t>
  </si>
  <si>
    <t>湘EDX7273</t>
  </si>
  <si>
    <t>2024-5-16</t>
  </si>
  <si>
    <t>430529500162</t>
  </si>
  <si>
    <t>43X0032755614</t>
  </si>
  <si>
    <t>湘EDX8396</t>
  </si>
  <si>
    <t>430529500161</t>
  </si>
  <si>
    <t>4340032755610</t>
  </si>
  <si>
    <t>湘EDX8825</t>
  </si>
  <si>
    <t>430529500164</t>
  </si>
  <si>
    <t>4370035432770</t>
  </si>
  <si>
    <t>湘EDX9498</t>
  </si>
  <si>
    <t>2024-9-24</t>
  </si>
  <si>
    <t>430529500163</t>
  </si>
  <si>
    <t>4390035432850</t>
  </si>
  <si>
    <t>湘EDX9845</t>
  </si>
  <si>
    <t>2024-9-30</t>
  </si>
  <si>
    <t>绥宁县绿城出租汽车有限公司</t>
  </si>
  <si>
    <t>430527500434</t>
  </si>
  <si>
    <t>4310023543579</t>
  </si>
  <si>
    <t>湘EX6701</t>
  </si>
  <si>
    <t>轿车</t>
  </si>
  <si>
    <t>430527500425</t>
  </si>
  <si>
    <t>43X0023474421</t>
  </si>
  <si>
    <t>湘EX6702</t>
  </si>
  <si>
    <t>430527500424</t>
  </si>
  <si>
    <t>4310023543551</t>
  </si>
  <si>
    <t>湘EX6703</t>
  </si>
  <si>
    <t>430527500432</t>
  </si>
  <si>
    <t>4330023474450</t>
  </si>
  <si>
    <t>湘EX6705</t>
  </si>
  <si>
    <t>430527500389</t>
  </si>
  <si>
    <t>43060023543585</t>
  </si>
  <si>
    <t>湘EX6706</t>
  </si>
  <si>
    <t>430527500416</t>
  </si>
  <si>
    <t>4320023543547</t>
  </si>
  <si>
    <t>湘EX6707</t>
  </si>
  <si>
    <t>430527500435</t>
  </si>
  <si>
    <t>43X0023543552</t>
  </si>
  <si>
    <t>湘EX6709</t>
  </si>
  <si>
    <t>430527500396</t>
  </si>
  <si>
    <t>4300023543526</t>
  </si>
  <si>
    <t>湘EX6710</t>
  </si>
  <si>
    <t>430527500400</t>
  </si>
  <si>
    <t>4350023543580</t>
  </si>
  <si>
    <t>湘EX6711</t>
  </si>
  <si>
    <t>430527500387</t>
  </si>
  <si>
    <t>4360023543568</t>
  </si>
  <si>
    <t>湘EX6712</t>
  </si>
  <si>
    <t>430527500442</t>
  </si>
  <si>
    <t>4360023544995</t>
  </si>
  <si>
    <t>湘EX6713</t>
  </si>
  <si>
    <t>430527500408</t>
  </si>
  <si>
    <t>4330023543581</t>
  </si>
  <si>
    <t>湘EX6715</t>
  </si>
  <si>
    <t>430527500392</t>
  </si>
  <si>
    <t>4390023543561</t>
  </si>
  <si>
    <t>湘EX6716</t>
  </si>
  <si>
    <t>430527500448</t>
  </si>
  <si>
    <t>4310023543565</t>
  </si>
  <si>
    <t>湘EX6717</t>
  </si>
  <si>
    <t>430527500447</t>
  </si>
  <si>
    <t>4330023543574</t>
  </si>
  <si>
    <t>湘EX6718</t>
  </si>
  <si>
    <t>430527500407</t>
  </si>
  <si>
    <t>4300023543557</t>
  </si>
  <si>
    <t>湘EX6719</t>
  </si>
  <si>
    <t>430527500420</t>
  </si>
  <si>
    <t>4310023543582</t>
  </si>
  <si>
    <t>湘EX6720</t>
  </si>
  <si>
    <t>430527500437</t>
  </si>
  <si>
    <t>4300023543560</t>
  </si>
  <si>
    <t>湘EX6721</t>
  </si>
  <si>
    <t>430527500439</t>
  </si>
  <si>
    <t>4300023543544</t>
  </si>
  <si>
    <t>湘EX6722</t>
  </si>
  <si>
    <t>430527500409</t>
  </si>
  <si>
    <t>43X0031047251</t>
  </si>
  <si>
    <t>湘EX6723</t>
  </si>
  <si>
    <t>430527500415</t>
  </si>
  <si>
    <t>4320023543587</t>
  </si>
  <si>
    <t>湘EX6725</t>
  </si>
  <si>
    <t>430527500414</t>
  </si>
  <si>
    <t>4340023543569</t>
  </si>
  <si>
    <t>湘EX6726</t>
  </si>
  <si>
    <t>430527500433</t>
  </si>
  <si>
    <t>4360028562680</t>
  </si>
  <si>
    <t>湘EX6727</t>
  </si>
  <si>
    <t>430527500426</t>
  </si>
  <si>
    <t>4380023543567</t>
  </si>
  <si>
    <t>湘EX6728</t>
  </si>
  <si>
    <t>430527500404</t>
  </si>
  <si>
    <t>湘EX6729</t>
  </si>
  <si>
    <t>430527500411</t>
  </si>
  <si>
    <t>4340023543572</t>
  </si>
  <si>
    <t>湘EX6730</t>
  </si>
  <si>
    <t>430527500429</t>
  </si>
  <si>
    <t>4320023474425</t>
  </si>
  <si>
    <t>湘EX6731</t>
  </si>
  <si>
    <t>430527500405</t>
  </si>
  <si>
    <t>4380023543536</t>
  </si>
  <si>
    <t>湘EX6732</t>
  </si>
  <si>
    <t>430527500427</t>
  </si>
  <si>
    <t>4320023543556</t>
  </si>
  <si>
    <t>湘EX6733</t>
  </si>
  <si>
    <t>430527500418</t>
  </si>
  <si>
    <t>4380023543553</t>
  </si>
  <si>
    <t>湘EX6735</t>
  </si>
  <si>
    <t>430527500428</t>
  </si>
  <si>
    <t>4360023543545</t>
  </si>
  <si>
    <t>湘EX6736</t>
  </si>
  <si>
    <t>430527500441</t>
  </si>
  <si>
    <t>4360023474423</t>
  </si>
  <si>
    <t>湘EX6737</t>
  </si>
  <si>
    <t>430527500390</t>
  </si>
  <si>
    <t>4330023543578</t>
  </si>
  <si>
    <t>湘EX6738</t>
  </si>
  <si>
    <t>430527500431</t>
  </si>
  <si>
    <t>4320023543573</t>
  </si>
  <si>
    <t>湘EX6739</t>
  </si>
  <si>
    <t>430527500391</t>
  </si>
  <si>
    <t>4370023474431</t>
  </si>
  <si>
    <t>湘EX6750</t>
  </si>
  <si>
    <t>430527500406</t>
  </si>
  <si>
    <t>4370023543559</t>
  </si>
  <si>
    <t>湘EX6751</t>
  </si>
  <si>
    <t>430527500388</t>
  </si>
  <si>
    <t>4370026462427</t>
  </si>
  <si>
    <t>湘EX6752</t>
  </si>
  <si>
    <t>430527500446</t>
  </si>
  <si>
    <t>4370023543593</t>
  </si>
  <si>
    <t>湘EX6753</t>
  </si>
  <si>
    <t>430527500395</t>
  </si>
  <si>
    <t>43X0023543583</t>
  </si>
  <si>
    <t>湘EX6755</t>
  </si>
  <si>
    <t>430527500398</t>
  </si>
  <si>
    <t>4380023543594</t>
  </si>
  <si>
    <t>湘EX6756</t>
  </si>
  <si>
    <t>430527500444</t>
  </si>
  <si>
    <t>4300023543591</t>
  </si>
  <si>
    <t>湘EX6757</t>
  </si>
  <si>
    <t>430527500394</t>
  </si>
  <si>
    <t>4350023543577</t>
  </si>
  <si>
    <t>湘EX6758</t>
  </si>
  <si>
    <t>430527500413</t>
  </si>
  <si>
    <t>4330023543595</t>
  </si>
  <si>
    <t>湘EX6759</t>
  </si>
  <si>
    <t>430527500393</t>
  </si>
  <si>
    <t>4370023543576</t>
  </si>
  <si>
    <t>湘EX6760</t>
  </si>
  <si>
    <t>430527500397</t>
  </si>
  <si>
    <t>4390023543589</t>
  </si>
  <si>
    <t>湘EX6761</t>
  </si>
  <si>
    <t>430527500436</t>
  </si>
  <si>
    <t>4360023543564</t>
  </si>
  <si>
    <t>湘EX6762</t>
  </si>
  <si>
    <t>430527500440</t>
  </si>
  <si>
    <t>4320023543590</t>
  </si>
  <si>
    <t>湘EX6763</t>
  </si>
  <si>
    <t>430527500402</t>
  </si>
  <si>
    <t>4340023543586</t>
  </si>
  <si>
    <t>湘EX6765</t>
  </si>
  <si>
    <t>430527500443</t>
  </si>
  <si>
    <t>43X0023474435</t>
  </si>
  <si>
    <t>湘EX6766</t>
  </si>
  <si>
    <t>430527500419</t>
  </si>
  <si>
    <t>4350023543532</t>
  </si>
  <si>
    <t>湘EX6767</t>
  </si>
  <si>
    <t>430527500438</t>
  </si>
  <si>
    <t>4340023543555</t>
  </si>
  <si>
    <t>湘EX6768</t>
  </si>
  <si>
    <t>430527500403</t>
  </si>
  <si>
    <t>4300023543584</t>
  </si>
  <si>
    <t>湘EX6769</t>
  </si>
  <si>
    <t>430527500421</t>
  </si>
  <si>
    <t>4380023543570</t>
  </si>
  <si>
    <t>湘EX6770</t>
  </si>
  <si>
    <t>430527500399</t>
  </si>
  <si>
    <t>4370023543528</t>
  </si>
  <si>
    <t>湘EX6771</t>
  </si>
  <si>
    <t>430527500417</t>
  </si>
  <si>
    <t>4330023544991</t>
  </si>
  <si>
    <t>湘EX6772</t>
  </si>
  <si>
    <t>430527500401</t>
  </si>
  <si>
    <t>4390023543575</t>
  </si>
  <si>
    <t>湘EX6773</t>
  </si>
  <si>
    <t>430527500445</t>
  </si>
  <si>
    <t>4350023543540</t>
  </si>
  <si>
    <t>湘EX6775</t>
  </si>
  <si>
    <t>430527500422</t>
  </si>
  <si>
    <t>4310023543596</t>
  </si>
  <si>
    <t>湘EX6776</t>
  </si>
  <si>
    <t>430527500410</t>
  </si>
  <si>
    <t>4390023543549</t>
  </si>
  <si>
    <t>湘EX6777</t>
  </si>
  <si>
    <t>430527500430</t>
  </si>
  <si>
    <t>4300023543548</t>
  </si>
  <si>
    <t>湘EX6778</t>
  </si>
  <si>
    <t>430527500462</t>
  </si>
  <si>
    <t>4360026076718</t>
  </si>
  <si>
    <t>湘EX6779</t>
  </si>
  <si>
    <t>430527500451</t>
  </si>
  <si>
    <t>4350026076713</t>
  </si>
  <si>
    <t>湘EX6780</t>
  </si>
  <si>
    <t>430527500453</t>
  </si>
  <si>
    <t>4380026076717</t>
  </si>
  <si>
    <t>湘EX6781</t>
  </si>
  <si>
    <t>430527500461</t>
  </si>
  <si>
    <t>4370026076726</t>
  </si>
  <si>
    <t>湘EX6782</t>
  </si>
  <si>
    <t>430527500454</t>
  </si>
  <si>
    <t>4360026076714</t>
  </si>
  <si>
    <t>湘EX6783</t>
  </si>
  <si>
    <t>430527500460</t>
  </si>
  <si>
    <t>4380026076720</t>
  </si>
  <si>
    <t>湘EX6785</t>
  </si>
  <si>
    <t>430527500458</t>
  </si>
  <si>
    <t>43X0026076716</t>
  </si>
  <si>
    <t>湘EX6786</t>
  </si>
  <si>
    <t>430527500457</t>
  </si>
  <si>
    <t>4340026076722</t>
  </si>
  <si>
    <t>湘EX6787</t>
  </si>
  <si>
    <t>430527500455</t>
  </si>
  <si>
    <t>4360026076721</t>
  </si>
  <si>
    <t>湘EX6788</t>
  </si>
  <si>
    <t>430527500456</t>
  </si>
  <si>
    <t>4340026076705</t>
  </si>
  <si>
    <t>湘EX6789</t>
  </si>
  <si>
    <t>430527500459</t>
  </si>
  <si>
    <t>4380026076992</t>
  </si>
  <si>
    <t>湘EX6790</t>
  </si>
  <si>
    <t>430527500449</t>
  </si>
  <si>
    <t>4340026077000</t>
  </si>
  <si>
    <t>湘EX6791</t>
  </si>
  <si>
    <t>430527500450</t>
  </si>
  <si>
    <t>4300026076996</t>
  </si>
  <si>
    <t>湘EX6792</t>
  </si>
  <si>
    <t>430527500452</t>
  </si>
  <si>
    <t>4370026076709</t>
  </si>
  <si>
    <t>湘EX6793</t>
  </si>
  <si>
    <t>430527500412</t>
  </si>
  <si>
    <t>4300023543588</t>
  </si>
  <si>
    <t>湘EX6795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</si>
  <si>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</si>
  <si>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</si>
  <si>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</si>
  <si>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</si>
  <si>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</si>
  <si>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</si>
  <si>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</si>
  <si>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</si>
  <si>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</si>
  <si>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</si>
  <si>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</si>
  <si>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</si>
  <si>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</si>
  <si>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</si>
  <si>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</si>
  <si>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</si>
  <si>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</si>
  <si>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</si>
  <si>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</si>
  <si>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</si>
  <si>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</si>
  <si>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</si>
  <si>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</si>
  <si>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</si>
  <si>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</si>
  <si>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</si>
  <si>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</si>
  <si>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</si>
  <si>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</si>
  <si>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</si>
  <si>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</si>
  <si>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</si>
  <si>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</si>
  <si>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</si>
  <si>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</si>
  <si>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</si>
  <si>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</si>
  <si>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</si>
  <si>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</si>
  <si>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</si>
  <si>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</si>
  <si>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</si>
  <si>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</si>
  <si>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</si>
  <si>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</si>
  <si>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</si>
  <si>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</si>
  <si>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</si>
  <si>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</si>
  <si>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</si>
  <si>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</si>
  <si>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</si>
  <si>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</si>
  <si>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</si>
  <si>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</si>
  <si>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</si>
  <si>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</si>
  <si>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</si>
  <si>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</si>
  <si>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</si>
  <si>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</si>
  <si>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</si>
  <si>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</si>
  <si>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</si>
  <si>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</si>
  <si>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</si>
  <si>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</si>
  <si>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</si>
  <si>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</si>
  <si>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</si>
  <si>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</si>
  <si>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</si>
  <si>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</si>
  <si>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</si>
  <si>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</si>
  <si>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隆回县湘运隆惠出租车有限公司</t>
  </si>
  <si>
    <t>隆回县顺捷出租车有限公司</t>
  </si>
  <si>
    <t>隆回县友谊出租车有限公司</t>
  </si>
  <si>
    <t>430524300192</t>
  </si>
  <si>
    <t>湘EX5903</t>
  </si>
  <si>
    <t>430524300200</t>
  </si>
  <si>
    <t>湘EX5912</t>
  </si>
  <si>
    <t>430524300194</t>
  </si>
  <si>
    <t>湘EX5906</t>
  </si>
  <si>
    <t>430524300191</t>
  </si>
  <si>
    <t>湘EX5902</t>
  </si>
  <si>
    <t>430524300195</t>
  </si>
  <si>
    <t>湘EX5907</t>
  </si>
  <si>
    <t>430524300196</t>
  </si>
  <si>
    <t>湘EX5908</t>
  </si>
  <si>
    <t>430524300197</t>
  </si>
  <si>
    <t>湘EX5909</t>
  </si>
  <si>
    <t>430524300198</t>
  </si>
  <si>
    <t>湘EX5910</t>
  </si>
  <si>
    <t>430524300193</t>
  </si>
  <si>
    <t>湘EX5905</t>
  </si>
  <si>
    <t>430524501682</t>
  </si>
  <si>
    <t>湘EX3887</t>
  </si>
  <si>
    <t>430524501683</t>
  </si>
  <si>
    <t>湘EX6158</t>
  </si>
  <si>
    <t>430524501672</t>
  </si>
  <si>
    <t>湘EX5389</t>
  </si>
  <si>
    <t>430524501653</t>
  </si>
  <si>
    <t>湘EX9123</t>
  </si>
  <si>
    <t>430524501680</t>
  </si>
  <si>
    <t>湘EX7939</t>
  </si>
  <si>
    <t>430524300199</t>
  </si>
  <si>
    <t>湘EX5911</t>
  </si>
  <si>
    <t>430524501819</t>
  </si>
  <si>
    <t>湘EX9255</t>
  </si>
  <si>
    <t>430524501664</t>
  </si>
  <si>
    <t>湘EX8719</t>
  </si>
  <si>
    <t>430524501667</t>
  </si>
  <si>
    <t>湘EX6928</t>
  </si>
  <si>
    <t>430524501811</t>
  </si>
  <si>
    <t>湘EX5328</t>
  </si>
  <si>
    <t>430524501681</t>
  </si>
  <si>
    <t>湘EX7018</t>
  </si>
  <si>
    <t>430524501663</t>
  </si>
  <si>
    <t>湘EX9027</t>
  </si>
  <si>
    <t>430524501656</t>
  </si>
  <si>
    <t>湘EX9078</t>
  </si>
  <si>
    <t>430524501817</t>
  </si>
  <si>
    <t>湘EX8759</t>
  </si>
  <si>
    <t>430524501833</t>
  </si>
  <si>
    <t>湘EX5385</t>
  </si>
  <si>
    <t>430524501676</t>
  </si>
  <si>
    <t>湘EX6219</t>
  </si>
  <si>
    <t>430524501815</t>
  </si>
  <si>
    <t>湘EX9529</t>
  </si>
  <si>
    <t>430524501818</t>
  </si>
  <si>
    <t>湘EX7022</t>
  </si>
  <si>
    <t>430524501659</t>
  </si>
  <si>
    <t>湘EX6855</t>
  </si>
  <si>
    <t>430524501668</t>
  </si>
  <si>
    <t>湘EX9788</t>
  </si>
  <si>
    <t>430524501660</t>
  </si>
  <si>
    <t>湘EX9129</t>
  </si>
  <si>
    <t>430524501679</t>
  </si>
  <si>
    <t>湘EX6993</t>
  </si>
  <si>
    <t>430524501669</t>
  </si>
  <si>
    <t>湘EX5398</t>
  </si>
  <si>
    <t>430524501661</t>
  </si>
  <si>
    <t>湘EX7977</t>
  </si>
  <si>
    <t>430524501678</t>
  </si>
  <si>
    <t>湘EX6907</t>
  </si>
  <si>
    <t>430524501810</t>
  </si>
  <si>
    <t>湘EX9002</t>
  </si>
  <si>
    <t>430524501662</t>
  </si>
  <si>
    <t>湘EX3089</t>
  </si>
  <si>
    <t>430524501665</t>
  </si>
  <si>
    <t>湘EX8718</t>
  </si>
  <si>
    <t>430524501674</t>
  </si>
  <si>
    <t>湘EX6617</t>
  </si>
  <si>
    <t>430524501666</t>
  </si>
  <si>
    <t>湘EX8318</t>
  </si>
  <si>
    <t>430524501743</t>
  </si>
  <si>
    <t>湘EX6665</t>
  </si>
  <si>
    <t>430524501816</t>
  </si>
  <si>
    <t>湘EX7039</t>
  </si>
  <si>
    <t>430524501814</t>
  </si>
  <si>
    <t>湘EX6956</t>
  </si>
  <si>
    <t>430524501671</t>
  </si>
  <si>
    <t>湘EX7768</t>
  </si>
  <si>
    <t>430524501809</t>
  </si>
  <si>
    <t>湘EX8739</t>
  </si>
  <si>
    <t>430524501812</t>
  </si>
  <si>
    <t>湘EX6955</t>
  </si>
  <si>
    <t>430524501813</t>
  </si>
  <si>
    <t>湘EX7006</t>
  </si>
  <si>
    <t>430524501677</t>
  </si>
  <si>
    <t>湘EX6909</t>
  </si>
  <si>
    <t>430524501654</t>
  </si>
  <si>
    <t>湘EX9007</t>
  </si>
  <si>
    <t>430524501673</t>
  </si>
  <si>
    <t>湘EX9159</t>
  </si>
  <si>
    <t>430524501657</t>
  </si>
  <si>
    <t>湘EX5318</t>
  </si>
  <si>
    <t>430524501655</t>
  </si>
  <si>
    <t>湘EX9759</t>
  </si>
  <si>
    <t>430524501658</t>
  </si>
  <si>
    <t>湘EX8319</t>
  </si>
  <si>
    <t>430524501684</t>
  </si>
  <si>
    <t>湘EX5778</t>
  </si>
  <si>
    <t>430524501670</t>
  </si>
  <si>
    <t>湘EX6657</t>
  </si>
  <si>
    <t>430524501685</t>
  </si>
  <si>
    <t>湘EX6839</t>
  </si>
  <si>
    <t>430524501846</t>
  </si>
  <si>
    <t>湘EDX8912</t>
  </si>
  <si>
    <t>上汽荣威</t>
  </si>
  <si>
    <t>430524501851</t>
  </si>
  <si>
    <t>湘EDX7058</t>
  </si>
  <si>
    <t>430524501853</t>
  </si>
  <si>
    <t>湘EDX9208</t>
  </si>
  <si>
    <t>430524501850</t>
  </si>
  <si>
    <t>湘EDX3678</t>
  </si>
  <si>
    <t>430824501849</t>
  </si>
  <si>
    <t>湘EDX1520</t>
  </si>
  <si>
    <t>430524501910</t>
  </si>
  <si>
    <t>湘EDX8837</t>
  </si>
  <si>
    <t>430524501848</t>
  </si>
  <si>
    <t>湘EDX2269</t>
  </si>
  <si>
    <t>430524501845</t>
  </si>
  <si>
    <t>湘EDX9168</t>
  </si>
  <si>
    <t>430524501847</t>
  </si>
  <si>
    <t>湘EDX3586</t>
  </si>
  <si>
    <t>430524501852</t>
  </si>
  <si>
    <t>湘EDX9812</t>
  </si>
  <si>
    <t>430524501909</t>
  </si>
  <si>
    <t>湘EDX1128</t>
  </si>
  <si>
    <t>430524501892</t>
  </si>
  <si>
    <t>湘EDX2337</t>
  </si>
  <si>
    <t>430524501896</t>
  </si>
  <si>
    <t>湘EDX5860</t>
  </si>
  <si>
    <t>430524501890</t>
  </si>
  <si>
    <t>湘EDX6055</t>
  </si>
  <si>
    <t>430524501897</t>
  </si>
  <si>
    <t>湘EDX6987</t>
  </si>
  <si>
    <t>430524501893</t>
  </si>
  <si>
    <t>湘EDX3885</t>
  </si>
  <si>
    <t>湘EDX8869</t>
  </si>
  <si>
    <t>湘EDX2863</t>
  </si>
  <si>
    <t>430524501891</t>
  </si>
  <si>
    <t>湘EDX2169</t>
  </si>
  <si>
    <t>430524501888</t>
  </si>
  <si>
    <t>湘EDX9093</t>
  </si>
  <si>
    <t>430524501895</t>
  </si>
  <si>
    <t>湘EDX8326</t>
  </si>
  <si>
    <t>430524501887</t>
  </si>
  <si>
    <t>湘EDX8075</t>
  </si>
  <si>
    <t>430524501746</t>
  </si>
  <si>
    <t>430500464199</t>
  </si>
  <si>
    <t>湘EX8987</t>
  </si>
  <si>
    <t>430500464254</t>
  </si>
  <si>
    <t>湘EX7711</t>
  </si>
  <si>
    <t>430524501803</t>
  </si>
  <si>
    <t>430500464272</t>
  </si>
  <si>
    <t>湘EX9953</t>
  </si>
  <si>
    <t>430524501829</t>
  </si>
  <si>
    <t>430500469375</t>
  </si>
  <si>
    <t>湘EX9932</t>
  </si>
  <si>
    <t>430524501827</t>
  </si>
  <si>
    <t>430500469295</t>
  </si>
  <si>
    <t>湘EX3533</t>
  </si>
  <si>
    <t>430524501807</t>
  </si>
  <si>
    <t>430500464228</t>
  </si>
  <si>
    <t>湘EX6882</t>
  </si>
  <si>
    <t>430524501756</t>
  </si>
  <si>
    <t>430500464209</t>
  </si>
  <si>
    <t>湘EX6116</t>
  </si>
  <si>
    <t>430524300204</t>
  </si>
  <si>
    <t>4370029695461</t>
  </si>
  <si>
    <t>湘EX5895</t>
  </si>
  <si>
    <t>430524501787</t>
  </si>
  <si>
    <t>430500464244</t>
  </si>
  <si>
    <t>湘EX9022</t>
  </si>
  <si>
    <t>430524501780</t>
  </si>
  <si>
    <t>430500464206</t>
  </si>
  <si>
    <t>湘EX6883</t>
  </si>
  <si>
    <t>430524501789</t>
  </si>
  <si>
    <t>430500464276</t>
  </si>
  <si>
    <t>湘EX7396</t>
  </si>
  <si>
    <t>430524501796</t>
  </si>
  <si>
    <t>430500464195</t>
  </si>
  <si>
    <t>湘EX6976</t>
  </si>
  <si>
    <t>430524501793</t>
  </si>
  <si>
    <t>430500464255</t>
  </si>
  <si>
    <t>湘EX6959</t>
  </si>
  <si>
    <t>430524501830</t>
  </si>
  <si>
    <t>430500469266</t>
  </si>
  <si>
    <t>湘EX8123</t>
  </si>
  <si>
    <t>430524501762</t>
  </si>
  <si>
    <t>430500464271</t>
  </si>
  <si>
    <t>湘EX7367</t>
  </si>
  <si>
    <t>430524501804</t>
  </si>
  <si>
    <t>430500464225</t>
  </si>
  <si>
    <t>湘EX9212</t>
  </si>
  <si>
    <t>430524501823</t>
  </si>
  <si>
    <t>430500469307</t>
  </si>
  <si>
    <t>湘EX6681</t>
  </si>
  <si>
    <t>430524501748</t>
  </si>
  <si>
    <t>430500464232</t>
  </si>
  <si>
    <t>湘EX5966</t>
  </si>
  <si>
    <t>430524501824</t>
  </si>
  <si>
    <t>430500469258</t>
  </si>
  <si>
    <t>湘EX8388</t>
  </si>
  <si>
    <t>430524501782</t>
  </si>
  <si>
    <t>430500464211</t>
  </si>
  <si>
    <t>湘EX5311</t>
  </si>
  <si>
    <t>430524501794</t>
  </si>
  <si>
    <t>430500464222</t>
  </si>
  <si>
    <t>湘EX2955</t>
  </si>
  <si>
    <t>430524501831</t>
  </si>
  <si>
    <t>430500469286</t>
  </si>
  <si>
    <t>湘EX6161</t>
  </si>
  <si>
    <t>430524501785</t>
  </si>
  <si>
    <t>430500464267</t>
  </si>
  <si>
    <t>湘EX7369</t>
  </si>
  <si>
    <t>430524501808</t>
  </si>
  <si>
    <t>430500464214</t>
  </si>
  <si>
    <t>湘EX7818</t>
  </si>
  <si>
    <t>430524501777</t>
  </si>
  <si>
    <t>430500464235</t>
  </si>
  <si>
    <t>湘EX6938</t>
  </si>
  <si>
    <t>430524501749</t>
  </si>
  <si>
    <t>430500464242</t>
  </si>
  <si>
    <t>湘EX6865</t>
  </si>
  <si>
    <t>430524501771</t>
  </si>
  <si>
    <t>430500464238</t>
  </si>
  <si>
    <t>湘EX7398</t>
  </si>
  <si>
    <t>430524501751</t>
  </si>
  <si>
    <t>430500464229</t>
  </si>
  <si>
    <t>湘EX6836</t>
  </si>
  <si>
    <t>430524501795</t>
  </si>
  <si>
    <t>430500464265</t>
  </si>
  <si>
    <t>湘EX7767</t>
  </si>
  <si>
    <t>430524501801</t>
  </si>
  <si>
    <t>430500464185</t>
  </si>
  <si>
    <t>湘EX9808</t>
  </si>
  <si>
    <t>430524501765</t>
  </si>
  <si>
    <t>430500464227</t>
  </si>
  <si>
    <t>湘EX9259</t>
  </si>
  <si>
    <t>430524501757</t>
  </si>
  <si>
    <t>430500464204</t>
  </si>
  <si>
    <t>湘EX6637</t>
  </si>
  <si>
    <t>430524501775</t>
  </si>
  <si>
    <t>430500464266</t>
  </si>
  <si>
    <t>湘EX3369</t>
  </si>
  <si>
    <t>430524501799</t>
  </si>
  <si>
    <t>430500464226</t>
  </si>
  <si>
    <t>湘EX5319</t>
  </si>
  <si>
    <t>430524501753</t>
  </si>
  <si>
    <t>430500464240</t>
  </si>
  <si>
    <t>湘EX9187</t>
  </si>
  <si>
    <t>430524501790</t>
  </si>
  <si>
    <t>430500464274</t>
  </si>
  <si>
    <t>湘EX8692</t>
  </si>
  <si>
    <t>430524501822</t>
  </si>
  <si>
    <t>430500469300</t>
  </si>
  <si>
    <t>湘EX9925</t>
  </si>
  <si>
    <t>430524501779</t>
  </si>
  <si>
    <t>430500464258</t>
  </si>
  <si>
    <t>湘EX9139</t>
  </si>
  <si>
    <t>430524501786</t>
  </si>
  <si>
    <t>430500464231</t>
  </si>
  <si>
    <t>湘EX9179</t>
  </si>
  <si>
    <t>430524300206</t>
  </si>
  <si>
    <t>4360029695453</t>
  </si>
  <si>
    <t>湘EX5897</t>
  </si>
  <si>
    <t>430524501781</t>
  </si>
  <si>
    <t>430500464236</t>
  </si>
  <si>
    <t>湘EX3119</t>
  </si>
  <si>
    <t>430524501764</t>
  </si>
  <si>
    <t>430500464190</t>
  </si>
  <si>
    <t>湘EX3299</t>
  </si>
  <si>
    <t>430524501791</t>
  </si>
  <si>
    <t>430500464275</t>
  </si>
  <si>
    <t>湘EX7678</t>
  </si>
  <si>
    <t>430524501768</t>
  </si>
  <si>
    <t>430500464263</t>
  </si>
  <si>
    <t>湘EX7819</t>
  </si>
  <si>
    <t>430524501778</t>
  </si>
  <si>
    <t>430500464237</t>
  </si>
  <si>
    <t>湘EX9868</t>
  </si>
  <si>
    <t>430524501826</t>
  </si>
  <si>
    <t>430500469270</t>
  </si>
  <si>
    <t>湘EX3331</t>
  </si>
  <si>
    <t>430524300209</t>
  </si>
  <si>
    <t>4370029695458</t>
  </si>
  <si>
    <t>湘EX5900</t>
  </si>
  <si>
    <t>430524501832</t>
  </si>
  <si>
    <t>430500469230</t>
  </si>
  <si>
    <t>湘EHA538</t>
  </si>
  <si>
    <t>430524501825</t>
  </si>
  <si>
    <t>430500469315</t>
  </si>
  <si>
    <t>湘EX5958</t>
  </si>
  <si>
    <t>430524501806</t>
  </si>
  <si>
    <t>430500464192</t>
  </si>
  <si>
    <t>湘EX9886</t>
  </si>
  <si>
    <t>430524501767</t>
  </si>
  <si>
    <t>430500464241</t>
  </si>
  <si>
    <t>湘EX7019</t>
  </si>
  <si>
    <t>430524501772</t>
  </si>
  <si>
    <t>430500464216</t>
  </si>
  <si>
    <t>湘EX9033</t>
  </si>
  <si>
    <t>430524501776</t>
  </si>
  <si>
    <t>430500464234</t>
  </si>
  <si>
    <t>湘EX5669</t>
  </si>
  <si>
    <t>430524501758</t>
  </si>
  <si>
    <t>430500464233</t>
  </si>
  <si>
    <t>湘EX9368</t>
  </si>
  <si>
    <t>430524501792</t>
  </si>
  <si>
    <t>430500464269</t>
  </si>
  <si>
    <t>湘EX6911</t>
  </si>
  <si>
    <t>430524501761</t>
  </si>
  <si>
    <t>430500464268</t>
  </si>
  <si>
    <t>湘EX6623</t>
  </si>
  <si>
    <t>430524501800</t>
  </si>
  <si>
    <t>430500464182</t>
  </si>
  <si>
    <t>湘EX2488</t>
  </si>
  <si>
    <t>430524300207</t>
  </si>
  <si>
    <t>4380029695466</t>
  </si>
  <si>
    <t>湘EX5898</t>
  </si>
  <si>
    <t>430524501759</t>
  </si>
  <si>
    <t>430500464277</t>
  </si>
  <si>
    <t>湘EX9798</t>
  </si>
  <si>
    <t>430524501745</t>
  </si>
  <si>
    <t>430500464264</t>
  </si>
  <si>
    <t>湘EX8722</t>
  </si>
  <si>
    <t>430524501754</t>
  </si>
  <si>
    <t>430500464221</t>
  </si>
  <si>
    <t>湘EX6655</t>
  </si>
  <si>
    <t>430524300208</t>
  </si>
  <si>
    <t>4350029695462</t>
  </si>
  <si>
    <t>湘EX5899</t>
  </si>
  <si>
    <t>430524501750</t>
  </si>
  <si>
    <t>430500464246</t>
  </si>
  <si>
    <t>湘EX9258</t>
  </si>
  <si>
    <t>430524501797</t>
  </si>
  <si>
    <t>430500464220</t>
  </si>
  <si>
    <t>湘EX8707</t>
  </si>
  <si>
    <t>430524501784</t>
  </si>
  <si>
    <t>430500464230</t>
  </si>
  <si>
    <t>湘EX9822</t>
  </si>
  <si>
    <t>430524300202</t>
  </si>
  <si>
    <t>4320029695472</t>
  </si>
  <si>
    <t>湘EX5892</t>
  </si>
  <si>
    <t>430524501802</t>
  </si>
  <si>
    <t>430500464273</t>
  </si>
  <si>
    <t>湘EX6627</t>
  </si>
  <si>
    <t>430524501770</t>
  </si>
  <si>
    <t>430500464245</t>
  </si>
  <si>
    <t>湘EX7698</t>
  </si>
  <si>
    <t>430524501774</t>
  </si>
  <si>
    <t>湘EX6929</t>
  </si>
  <si>
    <t>430524300210</t>
  </si>
  <si>
    <t>4370029695454</t>
  </si>
  <si>
    <t>湘EX5901</t>
  </si>
  <si>
    <t>430524501773</t>
  </si>
  <si>
    <t>430500464197</t>
  </si>
  <si>
    <t>湘EX8683</t>
  </si>
  <si>
    <t>430524501798</t>
  </si>
  <si>
    <t>430500464223</t>
  </si>
  <si>
    <t>湘EX9122</t>
  </si>
  <si>
    <t>430524501747</t>
  </si>
  <si>
    <t>430500464239</t>
  </si>
  <si>
    <t>湘EX9967</t>
  </si>
  <si>
    <t>430524501752</t>
  </si>
  <si>
    <t>430500464187</t>
  </si>
  <si>
    <t>湘EX7038</t>
  </si>
  <si>
    <t>430524501788</t>
  </si>
  <si>
    <t>430500464201</t>
  </si>
  <si>
    <t>湘EX5381</t>
  </si>
  <si>
    <t>430524300203</t>
  </si>
  <si>
    <t>43X0028695465</t>
  </si>
  <si>
    <t>湘EX5893</t>
  </si>
  <si>
    <t>430524300201</t>
  </si>
  <si>
    <t>4330029695927</t>
  </si>
  <si>
    <t>湘EX5891</t>
  </si>
  <si>
    <t>430524501766</t>
  </si>
  <si>
    <t>430500464256</t>
  </si>
  <si>
    <t>湘EX1212</t>
  </si>
  <si>
    <t>430524501805</t>
  </si>
  <si>
    <t>430500464270</t>
  </si>
  <si>
    <t>湘EX6633</t>
  </si>
  <si>
    <t>430524501755</t>
  </si>
  <si>
    <t>430500464218</t>
  </si>
  <si>
    <t>湘EX6055</t>
  </si>
  <si>
    <t>430524501828</t>
  </si>
  <si>
    <t>430500469253</t>
  </si>
  <si>
    <t>湘EX9915</t>
  </si>
  <si>
    <t>430524501763</t>
  </si>
  <si>
    <t>湘EX6629</t>
  </si>
  <si>
    <t>430524300205</t>
  </si>
  <si>
    <t>4390029695457</t>
  </si>
  <si>
    <t>湘EX5896</t>
  </si>
  <si>
    <t>430524501783</t>
  </si>
  <si>
    <t>430500469257</t>
  </si>
  <si>
    <t>湘EX6985</t>
  </si>
  <si>
    <t>430524501760</t>
  </si>
  <si>
    <t>430500464243</t>
  </si>
  <si>
    <t>湘EX9003</t>
  </si>
  <si>
    <t>430524501838</t>
  </si>
  <si>
    <t>430500984440</t>
  </si>
  <si>
    <t>湘EDX0038</t>
  </si>
  <si>
    <t>430524501841</t>
  </si>
  <si>
    <t>430500984430</t>
  </si>
  <si>
    <t>湘EDX1877</t>
  </si>
  <si>
    <t>430500984398</t>
  </si>
  <si>
    <t>湘EDX1997</t>
  </si>
  <si>
    <t>430500984437</t>
  </si>
  <si>
    <t>湘EDX3338</t>
  </si>
  <si>
    <t>430524501842</t>
  </si>
  <si>
    <t>430500984435</t>
  </si>
  <si>
    <t>湘EDX3663</t>
  </si>
  <si>
    <t>430524501836</t>
  </si>
  <si>
    <t>430500984428</t>
  </si>
  <si>
    <t>湘EDX5158</t>
  </si>
  <si>
    <t>430500984431</t>
  </si>
  <si>
    <t>湘EDX6358</t>
  </si>
  <si>
    <t>430524501834</t>
  </si>
  <si>
    <t>430500984439</t>
  </si>
  <si>
    <t>湘EDX6757</t>
  </si>
  <si>
    <t>430524501835</t>
  </si>
  <si>
    <t>430500984427</t>
  </si>
  <si>
    <t>湘EDX6875</t>
  </si>
  <si>
    <t>430524501837</t>
  </si>
  <si>
    <t>430500984438</t>
  </si>
  <si>
    <t>湘EDX9965</t>
  </si>
  <si>
    <t>430524501865</t>
  </si>
  <si>
    <t>430502023272</t>
  </si>
  <si>
    <t>湘EDX0399</t>
  </si>
  <si>
    <t>CSA7001SBEV4</t>
  </si>
  <si>
    <t>430524501874</t>
  </si>
  <si>
    <t>430502023121</t>
  </si>
  <si>
    <t>湘EDX1123</t>
  </si>
  <si>
    <t>430524501908</t>
  </si>
  <si>
    <t>430502024294</t>
  </si>
  <si>
    <t>湘EDX1159</t>
  </si>
  <si>
    <t>430524501883</t>
  </si>
  <si>
    <t>430502023409</t>
  </si>
  <si>
    <t>湘EDX1359</t>
  </si>
  <si>
    <t>430524501901</t>
  </si>
  <si>
    <t>430502023933</t>
  </si>
  <si>
    <t>湘EDX1516</t>
  </si>
  <si>
    <t>430524501898</t>
  </si>
  <si>
    <t>430502023934</t>
  </si>
  <si>
    <t>湘EDX1827</t>
  </si>
  <si>
    <t>430524501903</t>
  </si>
  <si>
    <t>430502024301</t>
  </si>
  <si>
    <t>湘EDX1938</t>
  </si>
  <si>
    <t>430524501881</t>
  </si>
  <si>
    <t>430502023117</t>
  </si>
  <si>
    <t>湘EDX2528</t>
  </si>
  <si>
    <t>430524501907</t>
  </si>
  <si>
    <t>430502024296</t>
  </si>
  <si>
    <t>湘EDX3307</t>
  </si>
  <si>
    <t>430524501879</t>
  </si>
  <si>
    <t>430502023116</t>
  </si>
  <si>
    <t>湘EDX3458</t>
  </si>
  <si>
    <t>430524501880</t>
  </si>
  <si>
    <t>430502023118</t>
  </si>
  <si>
    <t>湘EDX3528</t>
  </si>
  <si>
    <t>430524501873</t>
  </si>
  <si>
    <t>430502023269</t>
  </si>
  <si>
    <t>湘EDX3687</t>
  </si>
  <si>
    <t>430524501868</t>
  </si>
  <si>
    <t>430502023125</t>
  </si>
  <si>
    <t>湘EDX4668</t>
  </si>
  <si>
    <t>430524501900</t>
  </si>
  <si>
    <t>430502023936</t>
  </si>
  <si>
    <t>湘EDX5177</t>
  </si>
  <si>
    <t>430524501866</t>
  </si>
  <si>
    <t>430502023410</t>
  </si>
  <si>
    <t>湘EDX5179</t>
  </si>
  <si>
    <t>430524501906</t>
  </si>
  <si>
    <t>430502024293</t>
  </si>
  <si>
    <t>湘EDX5829</t>
  </si>
  <si>
    <t>430524501884</t>
  </si>
  <si>
    <t>430502023262</t>
  </si>
  <si>
    <t>湘EDX5908</t>
  </si>
  <si>
    <t>430524501902</t>
  </si>
  <si>
    <t>430502024300</t>
  </si>
  <si>
    <t>湘EDX5928</t>
  </si>
  <si>
    <t>430524501878</t>
  </si>
  <si>
    <t>430502023261</t>
  </si>
  <si>
    <t>湘EDX6382</t>
  </si>
  <si>
    <t>430524501864</t>
  </si>
  <si>
    <t>430502023119</t>
  </si>
  <si>
    <t>湘EDX6458</t>
  </si>
  <si>
    <t>430524501869</t>
  </si>
  <si>
    <t>430502023270</t>
  </si>
  <si>
    <t>湘EDX6595</t>
  </si>
  <si>
    <t>430524501871</t>
  </si>
  <si>
    <t>430502023258</t>
  </si>
  <si>
    <t>湘EDX7579</t>
  </si>
  <si>
    <t>430524501886</t>
  </si>
  <si>
    <t>430502023411</t>
  </si>
  <si>
    <t>湘EDX7608</t>
  </si>
  <si>
    <t>430524501885</t>
  </si>
  <si>
    <t>430502023264</t>
  </si>
  <si>
    <t>湘EDX7722</t>
  </si>
  <si>
    <t>430524501870</t>
  </si>
  <si>
    <t>430502023267</t>
  </si>
  <si>
    <t>湘EDX7759</t>
  </si>
  <si>
    <t>430524501899</t>
  </si>
  <si>
    <t>430502023932</t>
  </si>
  <si>
    <t>湘EDX7793</t>
  </si>
  <si>
    <t>430524501867</t>
  </si>
  <si>
    <t>430502023266</t>
  </si>
  <si>
    <t>湘EDX7896</t>
  </si>
  <si>
    <t>430524501876</t>
  </si>
  <si>
    <t>430502023260</t>
  </si>
  <si>
    <t>湘EDX7995</t>
  </si>
  <si>
    <t>430524501882</t>
  </si>
  <si>
    <t>430502023120</t>
  </si>
  <si>
    <t>湘EDX8192</t>
  </si>
  <si>
    <t>430524501905</t>
  </si>
  <si>
    <t>430502024299</t>
  </si>
  <si>
    <t>湘EDX8535</t>
  </si>
  <si>
    <t>430524501875</t>
  </si>
  <si>
    <t>430502023124</t>
  </si>
  <si>
    <t>湘EDX8648</t>
  </si>
  <si>
    <t>430524501877</t>
  </si>
  <si>
    <t>430502023122</t>
  </si>
  <si>
    <t>湘EDX8722</t>
  </si>
  <si>
    <t>430524501872</t>
  </si>
  <si>
    <t>430502023123</t>
  </si>
  <si>
    <t>湘EDX9336</t>
  </si>
  <si>
    <t>430524501904</t>
  </si>
  <si>
    <t>430502024302</t>
  </si>
  <si>
    <t>湘EDX9973</t>
  </si>
  <si>
    <t>430524501710</t>
  </si>
  <si>
    <t>430500464125</t>
  </si>
  <si>
    <t>湘EX3096</t>
  </si>
  <si>
    <t>430524501706</t>
  </si>
  <si>
    <t>430500464133</t>
  </si>
  <si>
    <t>湘EX3097</t>
  </si>
  <si>
    <t>430524501744</t>
  </si>
  <si>
    <t>430500464117</t>
  </si>
  <si>
    <t>湘EX3773</t>
  </si>
  <si>
    <t>430524501717</t>
  </si>
  <si>
    <t>430500464135</t>
  </si>
  <si>
    <t>湘EX3886</t>
  </si>
  <si>
    <t>430524501732</t>
  </si>
  <si>
    <t>430500464163</t>
  </si>
  <si>
    <t>湘EX3889</t>
  </si>
  <si>
    <t>430524501699</t>
  </si>
  <si>
    <t>430500464131</t>
  </si>
  <si>
    <t>湘EX5358</t>
  </si>
  <si>
    <t>430524501707</t>
  </si>
  <si>
    <t>430500464141</t>
  </si>
  <si>
    <t>湘EX5366</t>
  </si>
  <si>
    <t>430524501731</t>
  </si>
  <si>
    <t>430500464154</t>
  </si>
  <si>
    <t>湘EX5377</t>
  </si>
  <si>
    <t>430524501723</t>
  </si>
  <si>
    <t>430500464140</t>
  </si>
  <si>
    <t>湘EX5386</t>
  </si>
  <si>
    <t>430524501730</t>
  </si>
  <si>
    <t>430500464152</t>
  </si>
  <si>
    <t>湘EX6139</t>
  </si>
  <si>
    <t>430524501713</t>
  </si>
  <si>
    <t>430500464147</t>
  </si>
  <si>
    <t>湘EX6186</t>
  </si>
  <si>
    <t>430524501738</t>
  </si>
  <si>
    <t>430500464155</t>
  </si>
  <si>
    <t>湘EX6619</t>
  </si>
  <si>
    <t>430524501741</t>
  </si>
  <si>
    <t>430500464158</t>
  </si>
  <si>
    <t>湘EX6609</t>
  </si>
  <si>
    <t>430524501697</t>
  </si>
  <si>
    <t>430500464161</t>
  </si>
  <si>
    <t>湘EX6659</t>
  </si>
  <si>
    <t>430524501736</t>
  </si>
  <si>
    <t>430500464429</t>
  </si>
  <si>
    <t>湘EX6683</t>
  </si>
  <si>
    <t>430524501737</t>
  </si>
  <si>
    <t>430500464120</t>
  </si>
  <si>
    <t>湘EX6693</t>
  </si>
  <si>
    <t>430524501722</t>
  </si>
  <si>
    <t>430500464145</t>
  </si>
  <si>
    <t>湘EX6697</t>
  </si>
  <si>
    <t>430524501708</t>
  </si>
  <si>
    <t>430500464136</t>
  </si>
  <si>
    <t>湘EX6806</t>
  </si>
  <si>
    <t>430524501694</t>
  </si>
  <si>
    <t>430500464129</t>
  </si>
  <si>
    <t>湘EX6816</t>
  </si>
  <si>
    <t>430524501711</t>
  </si>
  <si>
    <t>430500464142</t>
  </si>
  <si>
    <t>湘EX6822</t>
  </si>
  <si>
    <t>430524501716</t>
  </si>
  <si>
    <t>430500464122</t>
  </si>
  <si>
    <t>湘EX6826</t>
  </si>
  <si>
    <t>430524501728</t>
  </si>
  <si>
    <t>430500464164</t>
  </si>
  <si>
    <t>湘EX6838</t>
  </si>
  <si>
    <t>430524501686</t>
  </si>
  <si>
    <t>430500464115</t>
  </si>
  <si>
    <t>湘EX6876</t>
  </si>
  <si>
    <t>430524501740</t>
  </si>
  <si>
    <t>430500464157</t>
  </si>
  <si>
    <t>湘EX6906</t>
  </si>
  <si>
    <t>430524501702</t>
  </si>
  <si>
    <t>430500464143</t>
  </si>
  <si>
    <t>湘EX6896</t>
  </si>
  <si>
    <t>430524501691</t>
  </si>
  <si>
    <t>430500464118</t>
  </si>
  <si>
    <t>湘EX6916</t>
  </si>
  <si>
    <t>430524501695</t>
  </si>
  <si>
    <t>430500464128</t>
  </si>
  <si>
    <t>湘EX6926</t>
  </si>
  <si>
    <t>430524501703</t>
  </si>
  <si>
    <t>430500464151</t>
  </si>
  <si>
    <t>湘EX6958</t>
  </si>
  <si>
    <t>430524501735</t>
  </si>
  <si>
    <t>430500464114</t>
  </si>
  <si>
    <t>湘EX6965</t>
  </si>
  <si>
    <t>430524501704</t>
  </si>
  <si>
    <t>430500464148</t>
  </si>
  <si>
    <t>湘EX6967</t>
  </si>
  <si>
    <t>430524501734</t>
  </si>
  <si>
    <t>430500464162</t>
  </si>
  <si>
    <t>湘EX6987</t>
  </si>
  <si>
    <t>430524501742</t>
  </si>
  <si>
    <t>430500464112</t>
  </si>
  <si>
    <t>湘EX6997</t>
  </si>
  <si>
    <t>430524501718</t>
  </si>
  <si>
    <t>430500464137</t>
  </si>
  <si>
    <t>湘EX7026</t>
  </si>
  <si>
    <t>430524501726</t>
  </si>
  <si>
    <t>430500464160</t>
  </si>
  <si>
    <t>湘EX7637</t>
  </si>
  <si>
    <t>430524501693</t>
  </si>
  <si>
    <t>430500464134</t>
  </si>
  <si>
    <t>湘EX7708</t>
  </si>
  <si>
    <t>430524501709</t>
  </si>
  <si>
    <t>430500464138</t>
  </si>
  <si>
    <t>湘EX7709</t>
  </si>
  <si>
    <t>430524501724</t>
  </si>
  <si>
    <t>430500464126</t>
  </si>
  <si>
    <t>湘EX7755</t>
  </si>
  <si>
    <t>430524501712</t>
  </si>
  <si>
    <t>430500464127</t>
  </si>
  <si>
    <t>湘EX7759</t>
  </si>
  <si>
    <t>430524501739</t>
  </si>
  <si>
    <t>430500464156</t>
  </si>
  <si>
    <t>湘EX7858</t>
  </si>
  <si>
    <t>430524501729</t>
  </si>
  <si>
    <t>430500464150</t>
  </si>
  <si>
    <t>湘EX8717</t>
  </si>
  <si>
    <t>430524501720</t>
  </si>
  <si>
    <t>430500464146</t>
  </si>
  <si>
    <t>湘EX8755</t>
  </si>
  <si>
    <t>430524501719</t>
  </si>
  <si>
    <t>430500464159</t>
  </si>
  <si>
    <t>湘EX9005</t>
  </si>
  <si>
    <t>430524501700</t>
  </si>
  <si>
    <t>430500464149</t>
  </si>
  <si>
    <t>湘EX9006</t>
  </si>
  <si>
    <t>430524501688</t>
  </si>
  <si>
    <t>430500464113</t>
  </si>
  <si>
    <t>湘EX9029</t>
  </si>
  <si>
    <t>430524501715</t>
  </si>
  <si>
    <t>430500464121</t>
  </si>
  <si>
    <t>湘EX9055</t>
  </si>
  <si>
    <t>430524501727</t>
  </si>
  <si>
    <t>430500464124</t>
  </si>
  <si>
    <t>湘EX9069</t>
  </si>
  <si>
    <t>430524501696</t>
  </si>
  <si>
    <t>430500464153</t>
  </si>
  <si>
    <t>湘EX9116</t>
  </si>
  <si>
    <t>430524501687</t>
  </si>
  <si>
    <t>430500464116</t>
  </si>
  <si>
    <t>湘EX9236</t>
  </si>
  <si>
    <t>430524501705</t>
  </si>
  <si>
    <t>430500464130</t>
  </si>
  <si>
    <t>湘EX9136</t>
  </si>
  <si>
    <t>430524501701</t>
  </si>
  <si>
    <t>430500464144</t>
  </si>
  <si>
    <t>湘EX9219</t>
  </si>
  <si>
    <t>430524501725</t>
  </si>
  <si>
    <t>430500464123</t>
  </si>
  <si>
    <t>湘EX9227</t>
  </si>
  <si>
    <t>430524501698</t>
  </si>
  <si>
    <t>430500464165</t>
  </si>
  <si>
    <t>湘EX9279</t>
  </si>
  <si>
    <t>430524501692</t>
  </si>
  <si>
    <t>430500464132</t>
  </si>
  <si>
    <t>湘EX9298</t>
  </si>
  <si>
    <t>430524501721</t>
  </si>
  <si>
    <t>430500464139</t>
  </si>
  <si>
    <t>湘EX9912</t>
  </si>
  <si>
    <t>430524501690</t>
  </si>
  <si>
    <t>430500464167</t>
  </si>
  <si>
    <t>湘EX9922</t>
  </si>
  <si>
    <t>430524501733</t>
  </si>
  <si>
    <t>430500464166</t>
  </si>
  <si>
    <t>湘EX9935</t>
  </si>
  <si>
    <t>430524501714</t>
  </si>
  <si>
    <t>430500464119</t>
  </si>
  <si>
    <t>湘EX9939</t>
  </si>
  <si>
    <t>430524501689</t>
  </si>
  <si>
    <t>430500464168</t>
  </si>
  <si>
    <t>湘EX9965</t>
  </si>
  <si>
    <t>430524300181</t>
  </si>
  <si>
    <t>湘EX9138</t>
  </si>
  <si>
    <t>430524300182</t>
  </si>
  <si>
    <t>430500469233</t>
  </si>
  <si>
    <t>湘EX3018</t>
  </si>
  <si>
    <t>430524300183</t>
  </si>
  <si>
    <t>430500469213</t>
  </si>
  <si>
    <t>湘EX9057</t>
  </si>
  <si>
    <t>430524300184</t>
  </si>
  <si>
    <t>430500469267</t>
  </si>
  <si>
    <t>湘EX9877</t>
  </si>
  <si>
    <t>430524300185</t>
  </si>
  <si>
    <t>430500469244</t>
  </si>
  <si>
    <t>湘EX9090</t>
  </si>
  <si>
    <t>430524300186</t>
  </si>
  <si>
    <t>430500469224</t>
  </si>
  <si>
    <t>湘EX3396</t>
  </si>
  <si>
    <t>430524300187</t>
  </si>
  <si>
    <t>430500469229</t>
  </si>
  <si>
    <t>湘EX9192</t>
  </si>
  <si>
    <t>430524300188</t>
  </si>
  <si>
    <t>430500469264</t>
  </si>
  <si>
    <t>湘EX3733</t>
  </si>
  <si>
    <t>430524300189</t>
  </si>
  <si>
    <t>430500469255</t>
  </si>
  <si>
    <t>湘EX3055</t>
  </si>
  <si>
    <t>430524300190</t>
  </si>
  <si>
    <t>430500469236</t>
  </si>
  <si>
    <t>湘EX9806</t>
  </si>
  <si>
    <t>430524501821</t>
  </si>
  <si>
    <t>430500471343</t>
  </si>
  <si>
    <t>湘EX6991</t>
  </si>
  <si>
    <t>430524501820</t>
  </si>
  <si>
    <t>430500471342</t>
  </si>
  <si>
    <t>湘EX9578</t>
  </si>
  <si>
    <t>430524501860</t>
  </si>
  <si>
    <t>430500974534</t>
  </si>
  <si>
    <t>湘EDX9022</t>
  </si>
  <si>
    <t>荣威牌</t>
  </si>
  <si>
    <t>430524501856</t>
  </si>
  <si>
    <t>430500984537</t>
  </si>
  <si>
    <t>湘EDX8697</t>
  </si>
  <si>
    <t>430524501855</t>
  </si>
  <si>
    <t>430500984544</t>
  </si>
  <si>
    <t>湘EDX6908</t>
  </si>
  <si>
    <t>430524501854</t>
  </si>
  <si>
    <t>430500984541</t>
  </si>
  <si>
    <t>湘EDX3378</t>
  </si>
  <si>
    <t>430524501863</t>
  </si>
  <si>
    <t>430500984535</t>
  </si>
  <si>
    <t>湘EDX7238</t>
  </si>
  <si>
    <t>430524501857</t>
  </si>
  <si>
    <t>430500984531</t>
  </si>
  <si>
    <t>湘EDX3838</t>
  </si>
  <si>
    <t>430524501858</t>
  </si>
  <si>
    <t>430500984532</t>
  </si>
  <si>
    <t>湘EDX2328</t>
  </si>
  <si>
    <t>430524501862</t>
  </si>
  <si>
    <t>430500984539</t>
  </si>
  <si>
    <t>湘EDX1289</t>
  </si>
  <si>
    <t>430524501859</t>
  </si>
  <si>
    <t>430500984533</t>
  </si>
  <si>
    <t>湘EDX8013</t>
  </si>
  <si>
    <t>430524501861</t>
  </si>
  <si>
    <t>430500984536</t>
  </si>
  <si>
    <t>湘EDX2968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</si>
  <si>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</si>
  <si>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</si>
  <si>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</si>
  <si>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</si>
  <si>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</si>
  <si>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</si>
  <si>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</si>
  <si>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</si>
  <si>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</si>
  <si>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</si>
  <si>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</si>
  <si>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</si>
  <si>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</si>
  <si>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</si>
  <si>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</si>
  <si>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</si>
  <si>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</si>
  <si>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</si>
  <si>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</si>
  <si>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</si>
  <si>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</si>
  <si>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</si>
  <si>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</si>
  <si>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</si>
  <si>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</si>
  <si>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</si>
  <si>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</si>
  <si>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</si>
  <si>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</si>
  <si>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</si>
  <si>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</si>
  <si>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</si>
  <si>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</si>
  <si>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</si>
  <si>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</si>
  <si>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</si>
  <si>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</si>
  <si>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</si>
  <si>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</si>
  <si>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</si>
  <si>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</si>
  <si>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</si>
  <si>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</si>
  <si>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</si>
  <si>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</si>
  <si>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</si>
  <si>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</si>
  <si>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</si>
  <si>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</si>
  <si>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</si>
  <si>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</si>
  <si>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</si>
  <si>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</si>
  <si>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</si>
  <si>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</si>
  <si>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</si>
  <si>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</si>
  <si>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</si>
  <si>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</si>
  <si>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</si>
  <si>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</si>
  <si>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</si>
  <si>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</si>
  <si>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</si>
  <si>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</si>
  <si>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</si>
  <si>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</si>
  <si>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</si>
  <si>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</si>
  <si>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</si>
  <si>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</si>
  <si>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</si>
  <si>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</si>
  <si>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</si>
  <si>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</si>
  <si>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</si>
  <si>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</si>
  <si>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</si>
  <si>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</si>
  <si>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</si>
  <si>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</si>
  <si>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</si>
  <si>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</si>
  <si>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</si>
  <si>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</si>
  <si>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</si>
  <si>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</si>
  <si>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</si>
  <si>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</si>
  <si>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</si>
  <si>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</si>
  <si>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</si>
  <si>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</si>
  <si>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</si>
  <si>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</si>
  <si>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</si>
  <si>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</si>
  <si>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</si>
  <si>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</si>
  <si>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</si>
  <si>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</si>
  <si>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</si>
  <si>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</si>
  <si>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</si>
  <si>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</si>
  <si>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</si>
  <si>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</si>
  <si>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</si>
  <si>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</si>
  <si>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</si>
  <si>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</si>
  <si>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</si>
  <si>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</si>
  <si>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</si>
  <si>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</si>
  <si>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</si>
  <si>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</si>
  <si>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</si>
  <si>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</si>
  <si>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</si>
  <si>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</si>
  <si>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</si>
  <si>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</si>
  <si>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</si>
  <si>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</si>
  <si>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</si>
  <si>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</si>
  <si>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</si>
  <si>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</si>
  <si>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</si>
  <si>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</si>
  <si>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</si>
  <si>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</si>
  <si>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</si>
  <si>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</si>
  <si>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</si>
  <si>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</si>
  <si>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</si>
  <si>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</si>
  <si>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</si>
  <si>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</si>
  <si>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</si>
  <si>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</si>
  <si>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</si>
  <si>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</si>
  <si>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</si>
  <si>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</si>
  <si>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</si>
  <si>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</si>
  <si>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</si>
  <si>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</si>
  <si>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</si>
  <si>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</si>
  <si>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</si>
  <si>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</si>
  <si>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</si>
  <si>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</si>
  <si>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</si>
  <si>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</si>
  <si>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</si>
  <si>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</si>
  <si>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</si>
  <si>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</si>
  <si>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</si>
  <si>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</si>
  <si>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</si>
  <si>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</si>
  <si>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</si>
  <si>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</si>
  <si>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</si>
  <si>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</si>
  <si>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</si>
  <si>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</si>
  <si>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</si>
  <si>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</si>
  <si>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</si>
  <si>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</si>
  <si>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</si>
  <si>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</si>
  <si>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</si>
  <si>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</si>
  <si>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</si>
  <si>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</si>
  <si>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</si>
  <si>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</si>
  <si>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</si>
  <si>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</si>
  <si>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</si>
  <si>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</si>
  <si>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</si>
  <si>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</si>
  <si>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</si>
  <si>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</si>
  <si>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</si>
  <si>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</si>
  <si>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</si>
  <si>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</si>
  <si>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</si>
  <si>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</si>
  <si>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</si>
  <si>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</si>
  <si>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</si>
  <si>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</si>
  <si>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</si>
  <si>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</si>
  <si>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</si>
  <si>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</si>
  <si>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</si>
  <si>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</si>
  <si>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</si>
  <si>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</si>
  <si>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</si>
  <si>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</si>
  <si>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</si>
  <si>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</si>
  <si>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</si>
  <si>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</si>
  <si>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</si>
  <si>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</si>
  <si>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</si>
  <si>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</si>
  <si>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</si>
  <si>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</si>
  <si>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</si>
  <si>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</si>
  <si>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</si>
  <si>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</si>
  <si>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</si>
  <si>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</si>
  <si>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</si>
  <si>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</si>
  <si>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</si>
  <si>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</si>
  <si>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</si>
  <si>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</si>
  <si>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</si>
  <si>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</si>
  <si>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</si>
  <si>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</si>
  <si>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</si>
  <si>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</si>
  <si>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</si>
  <si>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</si>
  <si>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</si>
  <si>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</si>
  <si>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</si>
  <si>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</si>
  <si>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</si>
  <si>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</si>
  <si>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</si>
  <si>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</si>
  <si>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</si>
  <si>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</si>
  <si>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</si>
  <si>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</si>
  <si>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</si>
  <si>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</si>
  <si>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</si>
  <si>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</si>
  <si>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</si>
  <si>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</si>
  <si>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</si>
  <si>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</si>
  <si>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</si>
  <si>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</si>
  <si>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</si>
  <si>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</si>
  <si>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</si>
  <si>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</si>
  <si>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</si>
  <si>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</si>
  <si>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</si>
  <si>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</si>
  <si>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</si>
  <si>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</si>
  <si>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</si>
  <si>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</si>
  <si>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</si>
  <si>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</si>
  <si>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</si>
  <si>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</si>
  <si>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</si>
  <si>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</si>
  <si>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</si>
  <si>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</si>
  <si>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</si>
  <si>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</si>
  <si>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隆回</t>
    <phoneticPr fontId="35" type="noConversion"/>
  </si>
  <si>
    <t>城步苗族自治县
公共汽车运输有限公司</t>
  </si>
  <si>
    <t>邵阳市
城步苗族自治县</t>
  </si>
  <si>
    <t>湘E02968D</t>
  </si>
  <si>
    <t>湘E02986D</t>
  </si>
  <si>
    <t>湘E05819D</t>
  </si>
  <si>
    <t>湘E05828D</t>
  </si>
  <si>
    <t>湘E05899D</t>
  </si>
  <si>
    <t>湘E07909D</t>
  </si>
  <si>
    <t>湘E07969D</t>
  </si>
  <si>
    <t>湘E08819D</t>
  </si>
  <si>
    <t>湘E08828D</t>
  </si>
  <si>
    <t>湘E08839D</t>
  </si>
  <si>
    <t>湘E08859D</t>
  </si>
  <si>
    <t>湘E08869D</t>
  </si>
  <si>
    <t>湘E08879D</t>
  </si>
  <si>
    <t>湘E08889D</t>
  </si>
  <si>
    <t>湘E12058D</t>
  </si>
  <si>
    <t>湘E15909D</t>
  </si>
  <si>
    <t>湘E15959D</t>
  </si>
  <si>
    <t>湘E17389D</t>
  </si>
  <si>
    <t>湘E00929D</t>
  </si>
  <si>
    <t>湘E01115D</t>
  </si>
  <si>
    <t>湘E01155D</t>
  </si>
  <si>
    <t>湘E02688D</t>
  </si>
  <si>
    <t>湘E07199D</t>
  </si>
  <si>
    <t>湘E11267D</t>
  </si>
  <si>
    <t>湘E19000D</t>
  </si>
  <si>
    <t>合计</t>
    <phoneticPr fontId="35" type="noConversion"/>
  </si>
  <si>
    <t>邵东</t>
    <phoneticPr fontId="35" type="noConversion"/>
  </si>
  <si>
    <t>洞口</t>
    <phoneticPr fontId="35" type="noConversion"/>
  </si>
  <si>
    <t>桔城西路</t>
  </si>
  <si>
    <t>桔城社区</t>
  </si>
  <si>
    <t>430525300290</t>
  </si>
  <si>
    <t>4300016240556</t>
  </si>
  <si>
    <t>湘EX6246</t>
  </si>
  <si>
    <t>SVW71613RS</t>
  </si>
  <si>
    <t>430525300361</t>
  </si>
  <si>
    <t>4370016240549</t>
  </si>
  <si>
    <t>湘EX6247</t>
  </si>
  <si>
    <t>430525300360</t>
  </si>
  <si>
    <t>4340016240545</t>
  </si>
  <si>
    <t>湘EX6248</t>
  </si>
  <si>
    <t>430525300359</t>
  </si>
  <si>
    <t>43X0013728139</t>
  </si>
  <si>
    <t>湘EX6249</t>
  </si>
  <si>
    <t>430525300358</t>
  </si>
  <si>
    <t>4390016240544</t>
  </si>
  <si>
    <t>湘EX6251</t>
  </si>
  <si>
    <t>430525300357</t>
  </si>
  <si>
    <t>4380016240552</t>
  </si>
  <si>
    <t>湘EX6252</t>
  </si>
  <si>
    <t>430525300356</t>
  </si>
  <si>
    <t>4390016240548</t>
  </si>
  <si>
    <t>湘EX6253</t>
  </si>
  <si>
    <t>430525300355</t>
  </si>
  <si>
    <t>4370016240554</t>
  </si>
  <si>
    <t>湘EX6255</t>
  </si>
  <si>
    <t>430525300354</t>
  </si>
  <si>
    <t>4310016240550</t>
  </si>
  <si>
    <t>湘EX6256</t>
  </si>
  <si>
    <t>430525300353</t>
  </si>
  <si>
    <t>4320016240546</t>
  </si>
  <si>
    <t>湘EX6257</t>
  </si>
  <si>
    <t>430525300352</t>
  </si>
  <si>
    <t>4320016243458</t>
  </si>
  <si>
    <t>湘EX6258</t>
  </si>
  <si>
    <t>430525300351</t>
  </si>
  <si>
    <t>4300016243462</t>
  </si>
  <si>
    <t>湘EX6259</t>
  </si>
  <si>
    <t>430525300350</t>
  </si>
  <si>
    <t>43X0016240542</t>
  </si>
  <si>
    <t>湘EX6260</t>
  </si>
  <si>
    <t>430525300349</t>
  </si>
  <si>
    <t>43X0016243464</t>
  </si>
  <si>
    <t>湘EX6261</t>
  </si>
  <si>
    <t>430525300348</t>
  </si>
  <si>
    <t>4320016243454</t>
  </si>
  <si>
    <t>湘EX6262</t>
  </si>
  <si>
    <t>430525300347</t>
  </si>
  <si>
    <t>4340016243460</t>
  </si>
  <si>
    <t>湘EX6263</t>
  </si>
  <si>
    <t>430525300346</t>
  </si>
  <si>
    <t>4300013728133</t>
  </si>
  <si>
    <t>湘EX6265</t>
  </si>
  <si>
    <t>430525300345</t>
  </si>
  <si>
    <t>4320016269376</t>
  </si>
  <si>
    <t>湘EX6266</t>
  </si>
  <si>
    <t>430525300344</t>
  </si>
  <si>
    <t>4320013728129</t>
  </si>
  <si>
    <t>湘EX6267</t>
  </si>
  <si>
    <t>430525300343</t>
  </si>
  <si>
    <t>43X0013728125</t>
  </si>
  <si>
    <t>湘EX6268</t>
  </si>
  <si>
    <t>430525300342</t>
  </si>
  <si>
    <t>4370013728121</t>
  </si>
  <si>
    <t>湘EX6269</t>
  </si>
  <si>
    <t>430525300341</t>
  </si>
  <si>
    <t>4390013728067</t>
  </si>
  <si>
    <t>湘EX6270</t>
  </si>
  <si>
    <t>430525300432</t>
  </si>
  <si>
    <t>4390013728117</t>
  </si>
  <si>
    <t>湘EX6271</t>
  </si>
  <si>
    <t>430525300340</t>
  </si>
  <si>
    <t>4360013728063</t>
  </si>
  <si>
    <t>湘EX6272</t>
  </si>
  <si>
    <t>430525300339</t>
  </si>
  <si>
    <t>4380013728059</t>
  </si>
  <si>
    <t>湘EX6273</t>
  </si>
  <si>
    <t>430525300338</t>
  </si>
  <si>
    <t>4350013728055</t>
  </si>
  <si>
    <t>湘EX6275</t>
  </si>
  <si>
    <t>430525300337</t>
  </si>
  <si>
    <t>4330013728047</t>
  </si>
  <si>
    <t>湘EX6276</t>
  </si>
  <si>
    <t>430525300336</t>
  </si>
  <si>
    <t>4340013728050</t>
  </si>
  <si>
    <t>湘EX6277</t>
  </si>
  <si>
    <t>430525300335</t>
  </si>
  <si>
    <t>4330013728137</t>
  </si>
  <si>
    <t>湘EX6278</t>
  </si>
  <si>
    <t>430525300334</t>
  </si>
  <si>
    <t>4300013728083</t>
  </si>
  <si>
    <t>湘EX6279</t>
  </si>
  <si>
    <t>430525300333</t>
  </si>
  <si>
    <t>4320013728079</t>
  </si>
  <si>
    <t>湘EX6280</t>
  </si>
  <si>
    <t>430525300332</t>
  </si>
  <si>
    <t>43X0013728075</t>
  </si>
  <si>
    <t>湘EX6281</t>
  </si>
  <si>
    <t>430525300331</t>
  </si>
  <si>
    <t>4370013728071</t>
  </si>
  <si>
    <t>湘EX6282</t>
  </si>
  <si>
    <t>430525300330</t>
  </si>
  <si>
    <t>4310016227122</t>
  </si>
  <si>
    <t>湘EX6283</t>
  </si>
  <si>
    <t>430525300329</t>
  </si>
  <si>
    <t>4300016227131</t>
  </si>
  <si>
    <t>湘EX6285</t>
  </si>
  <si>
    <t>430525300328</t>
  </si>
  <si>
    <t>4330016227135</t>
  </si>
  <si>
    <t>湘EX6286</t>
  </si>
  <si>
    <t>430525300327</t>
  </si>
  <si>
    <t>4330016227114</t>
  </si>
  <si>
    <t>湘EX6287</t>
  </si>
  <si>
    <t>430525300326</t>
  </si>
  <si>
    <t>4330016227118</t>
  </si>
  <si>
    <t>湘EX6288</t>
  </si>
  <si>
    <t>430525300325</t>
  </si>
  <si>
    <t>4310016227136</t>
  </si>
  <si>
    <t>湘EX6289</t>
  </si>
  <si>
    <t>430525300324</t>
  </si>
  <si>
    <t>4390016227132</t>
  </si>
  <si>
    <t>湘EX6290</t>
  </si>
  <si>
    <t>430525300323</t>
  </si>
  <si>
    <t>4340016287126</t>
  </si>
  <si>
    <t>湘EX6291</t>
  </si>
  <si>
    <t>430525300322</t>
  </si>
  <si>
    <t>4320016227113</t>
  </si>
  <si>
    <t>湘EX6292</t>
  </si>
  <si>
    <t>430525300321</t>
  </si>
  <si>
    <t>4370016227116</t>
  </si>
  <si>
    <t>湘EX6293</t>
  </si>
  <si>
    <t>430525300320</t>
  </si>
  <si>
    <t>4350016227117</t>
  </si>
  <si>
    <t>湘EX6295</t>
  </si>
  <si>
    <t>430525300319</t>
  </si>
  <si>
    <t>4330016227121</t>
  </si>
  <si>
    <t>湘EX6296</t>
  </si>
  <si>
    <t>430525300318</t>
  </si>
  <si>
    <t>4370016227133</t>
  </si>
  <si>
    <t>湘EX6297</t>
  </si>
  <si>
    <t>430525300317</t>
  </si>
  <si>
    <t>4300021003480</t>
  </si>
  <si>
    <t>湘EX6298</t>
  </si>
  <si>
    <t>430525300316</t>
  </si>
  <si>
    <t>4350016227120</t>
  </si>
  <si>
    <t>湘EX6299</t>
  </si>
  <si>
    <t>430525300315</t>
  </si>
  <si>
    <t>4390016227129</t>
  </si>
  <si>
    <t>湘EX6300</t>
  </si>
  <si>
    <t>430525300437</t>
  </si>
  <si>
    <t>43X0016225663</t>
  </si>
  <si>
    <t>湘EX6301</t>
  </si>
  <si>
    <t>430525300436</t>
  </si>
  <si>
    <t>4310016225659</t>
  </si>
  <si>
    <t>湘EX6302</t>
  </si>
  <si>
    <t>430525300314</t>
  </si>
  <si>
    <t>4390016269381</t>
  </si>
  <si>
    <t>湘EX6303</t>
  </si>
  <si>
    <t>430525300313</t>
  </si>
  <si>
    <t>4390016225655</t>
  </si>
  <si>
    <t>湘EX6305</t>
  </si>
  <si>
    <t>430525300312</t>
  </si>
  <si>
    <t>4360016225651</t>
  </si>
  <si>
    <t>湘EX6306</t>
  </si>
  <si>
    <t>430525300311</t>
  </si>
  <si>
    <t>4370016225647</t>
  </si>
  <si>
    <t>湘EX6307</t>
  </si>
  <si>
    <t>430525300310</t>
  </si>
  <si>
    <t>4330016225630</t>
  </si>
  <si>
    <t>湘EX6308</t>
  </si>
  <si>
    <t>430525300309</t>
  </si>
  <si>
    <t>4380029677898</t>
  </si>
  <si>
    <t>湘EX6309</t>
  </si>
  <si>
    <t>430525300308</t>
  </si>
  <si>
    <t>43X0016225629</t>
  </si>
  <si>
    <t>湘EX6310</t>
  </si>
  <si>
    <t>430525300307</t>
  </si>
  <si>
    <t>4320016225622</t>
  </si>
  <si>
    <t>湘EX6312</t>
  </si>
  <si>
    <t>430525300306</t>
  </si>
  <si>
    <t>4320016225667</t>
  </si>
  <si>
    <t>湘EX6313</t>
  </si>
  <si>
    <t>430525300305</t>
  </si>
  <si>
    <t>4370016225625</t>
  </si>
  <si>
    <t>湘EX6315</t>
  </si>
  <si>
    <t>430525300304</t>
  </si>
  <si>
    <t>4300016225668</t>
  </si>
  <si>
    <t>湘EX6316</t>
  </si>
  <si>
    <t>430525300303</t>
  </si>
  <si>
    <t>4300016225664</t>
  </si>
  <si>
    <t>湘EX6317</t>
  </si>
  <si>
    <t>430525300302</t>
  </si>
  <si>
    <t>4340016225643</t>
  </si>
  <si>
    <t>湘EX6318</t>
  </si>
  <si>
    <t>430525300301</t>
  </si>
  <si>
    <t>4370016225639</t>
  </si>
  <si>
    <t>湘EX6319</t>
  </si>
  <si>
    <t>430525300300</t>
  </si>
  <si>
    <t>4350016225660</t>
  </si>
  <si>
    <t>湘EX6320</t>
  </si>
  <si>
    <t>430525300299</t>
  </si>
  <si>
    <t>4360016269413</t>
  </si>
  <si>
    <t>湘EX6321</t>
  </si>
  <si>
    <t>430525300439</t>
  </si>
  <si>
    <t>4390016269417</t>
  </si>
  <si>
    <t>湘EX6322</t>
  </si>
  <si>
    <t>430525300438</t>
  </si>
  <si>
    <t>4370016269382</t>
  </si>
  <si>
    <t>湘EX6323</t>
  </si>
  <si>
    <t>430525300441</t>
  </si>
  <si>
    <t>43X0016269386</t>
  </si>
  <si>
    <t>湘EX6325</t>
  </si>
  <si>
    <t>430525300440</t>
  </si>
  <si>
    <t>4380016269390</t>
  </si>
  <si>
    <t>湘EX6326</t>
  </si>
  <si>
    <t>430525300298</t>
  </si>
  <si>
    <t>4330016269394</t>
  </si>
  <si>
    <t>湘EX6327</t>
  </si>
  <si>
    <t>430525300297</t>
  </si>
  <si>
    <t>4310016269385</t>
  </si>
  <si>
    <t>湘EX6328</t>
  </si>
  <si>
    <t>430525300296</t>
  </si>
  <si>
    <t>4340016269389</t>
  </si>
  <si>
    <t>湘EX6329</t>
  </si>
  <si>
    <t>430525300295</t>
  </si>
  <si>
    <t>4320016269393</t>
  </si>
  <si>
    <t>湘EX6330</t>
  </si>
  <si>
    <t>430525300442</t>
  </si>
  <si>
    <t>4350016269397</t>
  </si>
  <si>
    <t>湘EX6331</t>
  </si>
  <si>
    <t>430525300294</t>
  </si>
  <si>
    <t>4320016269401</t>
  </si>
  <si>
    <t>湘EX6332</t>
  </si>
  <si>
    <t>430525300293</t>
  </si>
  <si>
    <t>4350016269405</t>
  </si>
  <si>
    <t>湘EX6333</t>
  </si>
  <si>
    <t>430525300292</t>
  </si>
  <si>
    <t>4380016269409</t>
  </si>
  <si>
    <t>湘EX6491</t>
  </si>
  <si>
    <t>430525300291</t>
  </si>
  <si>
    <t>4300016269380</t>
  </si>
  <si>
    <t>湘EX6492</t>
  </si>
  <si>
    <t>文昌街道</t>
  </si>
  <si>
    <t>湘EX6499</t>
  </si>
  <si>
    <t>上汽大众</t>
  </si>
  <si>
    <t>油\气</t>
  </si>
  <si>
    <t>湘EX6498</t>
  </si>
  <si>
    <t>湘EX6496</t>
  </si>
  <si>
    <t>湘EX6411</t>
  </si>
  <si>
    <t>湘EX6409</t>
  </si>
  <si>
    <t>湘EX6408</t>
  </si>
  <si>
    <t>湘EX6407</t>
  </si>
  <si>
    <t>湘EX6406</t>
  </si>
  <si>
    <t>湘EX6405</t>
  </si>
  <si>
    <t>湘EX6403</t>
  </si>
  <si>
    <t>湘EX6402</t>
  </si>
  <si>
    <t>湘EX6401</t>
  </si>
  <si>
    <t>湘EX6400</t>
  </si>
  <si>
    <t>湘EX6399</t>
  </si>
  <si>
    <t>湘EX6398</t>
  </si>
  <si>
    <t>湘EX6397</t>
  </si>
  <si>
    <t>湘EX6396</t>
  </si>
  <si>
    <t>湘EX6395</t>
  </si>
  <si>
    <t>湘EX6393</t>
  </si>
  <si>
    <t>湘EX6392</t>
  </si>
  <si>
    <t>湘EX6391</t>
  </si>
  <si>
    <t>湘EX6390</t>
  </si>
  <si>
    <t>湘EX6389</t>
  </si>
  <si>
    <t>湘EX6388</t>
  </si>
  <si>
    <t>湘EX6387</t>
  </si>
  <si>
    <t>湘EX6386</t>
  </si>
  <si>
    <t>湘EX6385</t>
  </si>
  <si>
    <t>湘EX6383</t>
  </si>
  <si>
    <t>湘EX6382</t>
  </si>
  <si>
    <t>湘EX6381</t>
  </si>
  <si>
    <t>湘EX6380</t>
  </si>
  <si>
    <t>湘EX6379</t>
  </si>
  <si>
    <t>湘EX6378</t>
  </si>
  <si>
    <t>湘EX6377</t>
  </si>
  <si>
    <t>湘EX6376</t>
  </si>
  <si>
    <t>湘EX6375</t>
  </si>
  <si>
    <t>湘EX6373</t>
  </si>
  <si>
    <t>湘EX6372</t>
  </si>
  <si>
    <t>湘EX6371</t>
  </si>
  <si>
    <t>湘EX6369</t>
  </si>
  <si>
    <t>湘EX6368</t>
  </si>
  <si>
    <t>湘EX6367</t>
  </si>
  <si>
    <t>湘EX6366</t>
  </si>
  <si>
    <t>湘EX6365</t>
  </si>
  <si>
    <t>湘EX6363</t>
  </si>
  <si>
    <t>湘EX6362</t>
  </si>
  <si>
    <t>湘EX6361</t>
  </si>
  <si>
    <t>湘EX6360</t>
  </si>
  <si>
    <t>湘EX6358</t>
  </si>
  <si>
    <t>湘EX6357</t>
  </si>
  <si>
    <t>湘EX6356</t>
  </si>
  <si>
    <t>湘EX6355</t>
  </si>
  <si>
    <t>湘EX6353</t>
  </si>
  <si>
    <t>湘EX6352</t>
  </si>
  <si>
    <t>湘EX6351</t>
  </si>
  <si>
    <t>湘EX6350</t>
  </si>
  <si>
    <t>湘EX6349</t>
  </si>
  <si>
    <t>湘EX6348</t>
  </si>
  <si>
    <t>湘EX6347</t>
  </si>
  <si>
    <t>湘EX6346</t>
  </si>
  <si>
    <t>湘EX6345</t>
  </si>
  <si>
    <t>湘EX6343</t>
  </si>
  <si>
    <t>湘EX6342</t>
  </si>
  <si>
    <t>湘EX6341</t>
  </si>
  <si>
    <t>湘EX6339</t>
  </si>
  <si>
    <t>湘EX6338</t>
  </si>
  <si>
    <t>湘EX6337</t>
  </si>
  <si>
    <t>湘EX6336</t>
  </si>
  <si>
    <t>湘EX6335</t>
  </si>
  <si>
    <t>湘EX6961</t>
  </si>
  <si>
    <t>过户转出</t>
  </si>
  <si>
    <t>文昌社区</t>
  </si>
  <si>
    <t>430525300227</t>
  </si>
  <si>
    <t>湘EX6489</t>
  </si>
  <si>
    <t>430525300228</t>
  </si>
  <si>
    <t>湘EX6488</t>
  </si>
  <si>
    <t>430525300229</t>
  </si>
  <si>
    <t>湘EX6487</t>
  </si>
  <si>
    <t>430525300231</t>
  </si>
  <si>
    <t>湘EX6486</t>
  </si>
  <si>
    <t>430525300230</t>
  </si>
  <si>
    <t>湘EX6485</t>
  </si>
  <si>
    <t>430525300287</t>
  </si>
  <si>
    <t>湘EX6483</t>
  </si>
  <si>
    <t>430525300288</t>
  </si>
  <si>
    <t>湘EX6482</t>
  </si>
  <si>
    <t>430525300232</t>
  </si>
  <si>
    <t>湘EX6481</t>
  </si>
  <si>
    <t>430525300233</t>
  </si>
  <si>
    <t>湘EX6480</t>
  </si>
  <si>
    <t>430525300234</t>
  </si>
  <si>
    <t>湘EX6479</t>
  </si>
  <si>
    <t>430525300235</t>
  </si>
  <si>
    <t>湘EX6478</t>
  </si>
  <si>
    <t>430525300236</t>
  </si>
  <si>
    <t>湘EX6477</t>
  </si>
  <si>
    <t>430525300237</t>
  </si>
  <si>
    <t>湘EX6476</t>
  </si>
  <si>
    <t>430525300238</t>
  </si>
  <si>
    <t>湘EX6475</t>
  </si>
  <si>
    <t>430525300239</t>
  </si>
  <si>
    <t>湘EX6473</t>
  </si>
  <si>
    <t>430525300240</t>
  </si>
  <si>
    <t>湘EX6472</t>
  </si>
  <si>
    <t>430525300289</t>
  </si>
  <si>
    <t>湘EX6471</t>
  </si>
  <si>
    <t>430525300241</t>
  </si>
  <si>
    <t>湘EX6470</t>
  </si>
  <si>
    <t>430525300242</t>
  </si>
  <si>
    <t>湘EX6469</t>
  </si>
  <si>
    <t>430525300243</t>
  </si>
  <si>
    <t>湘EX6468</t>
  </si>
  <si>
    <t>430525300244</t>
  </si>
  <si>
    <t>湘EX6467</t>
  </si>
  <si>
    <t>430525300245</t>
  </si>
  <si>
    <t>湘EX6466</t>
  </si>
  <si>
    <t>430525300246</t>
  </si>
  <si>
    <t>湘EX6465</t>
  </si>
  <si>
    <t>430525300247</t>
  </si>
  <si>
    <t>湘EX6463</t>
  </si>
  <si>
    <t>430525300248</t>
  </si>
  <si>
    <t>湘EX6462</t>
  </si>
  <si>
    <t>430525300249</t>
  </si>
  <si>
    <t>湘EX6461</t>
  </si>
  <si>
    <t>430525300250</t>
  </si>
  <si>
    <t>湘EX6460</t>
  </si>
  <si>
    <t>430525300433</t>
  </si>
  <si>
    <t>湘EX6459</t>
  </si>
  <si>
    <t>430525300435</t>
  </si>
  <si>
    <t>湘EX6458</t>
  </si>
  <si>
    <t>430525300434</t>
  </si>
  <si>
    <t>湘EX6457</t>
  </si>
  <si>
    <t>430525300251</t>
  </si>
  <si>
    <t>湘EX6456</t>
  </si>
  <si>
    <t>430525300254</t>
  </si>
  <si>
    <t>湘EX6455</t>
  </si>
  <si>
    <t>430525300252</t>
  </si>
  <si>
    <t>湘EX6453</t>
  </si>
  <si>
    <t>430525300253</t>
  </si>
  <si>
    <t>湘EX6452</t>
  </si>
  <si>
    <t>430525300255</t>
  </si>
  <si>
    <t>湘EX6451</t>
  </si>
  <si>
    <t>430525300256</t>
  </si>
  <si>
    <t>湘EX6450</t>
  </si>
  <si>
    <t>430525300257</t>
  </si>
  <si>
    <t>湘EX6449</t>
  </si>
  <si>
    <t>430525300258</t>
  </si>
  <si>
    <t>湘EX6448</t>
  </si>
  <si>
    <t>430525300259</t>
  </si>
  <si>
    <t>湘EX6447</t>
  </si>
  <si>
    <t>430525300260</t>
  </si>
  <si>
    <t>湘EX6446</t>
  </si>
  <si>
    <t>430525300261</t>
  </si>
  <si>
    <t>湘EX6445</t>
  </si>
  <si>
    <t>430525300262</t>
  </si>
  <si>
    <t>湘EX6443</t>
  </si>
  <si>
    <t>430525300263</t>
  </si>
  <si>
    <t>湘EX6442</t>
  </si>
  <si>
    <t>430525300264</t>
  </si>
  <si>
    <t>湘EX6441</t>
  </si>
  <si>
    <t>430525300265</t>
  </si>
  <si>
    <t>湘EX6440</t>
  </si>
  <si>
    <t>430525300266</t>
  </si>
  <si>
    <t>湘EX6439</t>
  </si>
  <si>
    <t>430525300267</t>
  </si>
  <si>
    <t>湘EX6438</t>
  </si>
  <si>
    <t>430525300268</t>
  </si>
  <si>
    <t>湘EX6437</t>
  </si>
  <si>
    <t>430525300269</t>
  </si>
  <si>
    <t>湘EX6436</t>
  </si>
  <si>
    <t>430525300270</t>
  </si>
  <si>
    <t>湘EX6435</t>
  </si>
  <si>
    <t>430525300271</t>
  </si>
  <si>
    <t>湘EX6433</t>
  </si>
  <si>
    <t>430525300272</t>
  </si>
  <si>
    <t>湘EX6432</t>
  </si>
  <si>
    <t>430525300273</t>
  </si>
  <si>
    <t>湘EX6431</t>
  </si>
  <si>
    <t>430525300274</t>
  </si>
  <si>
    <t>湘EX6430</t>
  </si>
  <si>
    <t>430525300275</t>
  </si>
  <si>
    <t>湘EX6429</t>
  </si>
  <si>
    <t>430525300276</t>
  </si>
  <si>
    <t>湘EX6428</t>
  </si>
  <si>
    <t>430525300277</t>
  </si>
  <si>
    <t>湘EX6427</t>
  </si>
  <si>
    <t>430525300278</t>
  </si>
  <si>
    <t>湘EX6426</t>
  </si>
  <si>
    <t>430525300279</t>
  </si>
  <si>
    <t>湘EX6425</t>
  </si>
  <si>
    <t>430525300280</t>
  </si>
  <si>
    <t>湘EX6423</t>
  </si>
  <si>
    <t>430525300281</t>
  </si>
  <si>
    <t>湘EX6422</t>
  </si>
  <si>
    <t>430525300282</t>
  </si>
  <si>
    <t>湘EX6421</t>
  </si>
  <si>
    <t>430525300283</t>
  </si>
  <si>
    <t>湘EX6420</t>
  </si>
  <si>
    <t>430525300284</t>
  </si>
  <si>
    <t>湘EX6419</t>
  </si>
  <si>
    <t>430525300285</t>
  </si>
  <si>
    <t>湘EX6418</t>
  </si>
  <si>
    <t>430525300286</t>
  </si>
  <si>
    <t>湘EX6417</t>
  </si>
  <si>
    <t>430525300224</t>
  </si>
  <si>
    <t>湘EX6416</t>
  </si>
  <si>
    <t>430525300223</t>
  </si>
  <si>
    <t>湘EX6415</t>
  </si>
  <si>
    <t>430525300226</t>
  </si>
  <si>
    <t>湘EX6413</t>
  </si>
  <si>
    <t>430525300225</t>
  </si>
  <si>
    <t>湘EX6412</t>
  </si>
  <si>
    <t>洞口县雪峰出租公司</t>
  </si>
  <si>
    <t>洞口县金辉出租公司</t>
  </si>
  <si>
    <t>洞口县文昌出租汽车有限责任公司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</si>
  <si>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</si>
  <si>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</si>
  <si>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</si>
  <si>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</si>
  <si>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</si>
  <si>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</si>
  <si>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</si>
  <si>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</si>
  <si>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</si>
  <si>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</si>
  <si>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</si>
  <si>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</si>
  <si>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</si>
  <si>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</si>
  <si>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</si>
  <si>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</si>
  <si>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</si>
  <si>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</si>
  <si>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</si>
  <si>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</si>
  <si>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</si>
  <si>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</si>
  <si>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</si>
  <si>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</si>
  <si>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</si>
  <si>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</si>
  <si>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</si>
  <si>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</si>
  <si>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</si>
  <si>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</si>
  <si>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</si>
  <si>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</si>
  <si>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</si>
  <si>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</si>
  <si>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</si>
  <si>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</si>
  <si>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</si>
  <si>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</si>
  <si>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</si>
  <si>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</si>
  <si>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</si>
  <si>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</si>
  <si>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</si>
  <si>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</si>
  <si>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</si>
  <si>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</si>
  <si>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</si>
  <si>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</si>
  <si>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</si>
  <si>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</si>
  <si>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</si>
  <si>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</si>
  <si>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</si>
  <si>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</si>
  <si>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</si>
  <si>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</si>
  <si>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</si>
  <si>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</si>
  <si>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</si>
  <si>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</si>
  <si>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</si>
  <si>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</si>
  <si>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</si>
  <si>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</si>
  <si>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</si>
  <si>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</si>
  <si>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</si>
  <si>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</si>
  <si>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</si>
  <si>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</si>
  <si>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</si>
  <si>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</si>
  <si>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</si>
  <si>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</si>
  <si>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</si>
  <si>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</si>
  <si>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</si>
  <si>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</si>
  <si>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</si>
  <si>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</si>
  <si>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</si>
  <si>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</si>
  <si>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</si>
  <si>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</si>
  <si>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</si>
  <si>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</si>
  <si>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</si>
  <si>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</si>
  <si>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</si>
  <si>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</si>
  <si>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</si>
  <si>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</si>
  <si>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</si>
  <si>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</si>
  <si>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</si>
  <si>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</si>
  <si>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</si>
  <si>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</si>
  <si>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</si>
  <si>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</si>
  <si>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</si>
  <si>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</si>
  <si>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</si>
  <si>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</si>
  <si>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</si>
  <si>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</si>
  <si>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</si>
  <si>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</si>
  <si>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</si>
  <si>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</si>
  <si>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</si>
  <si>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</si>
  <si>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</si>
  <si>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</si>
  <si>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</si>
  <si>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</si>
  <si>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</si>
  <si>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</si>
  <si>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</si>
  <si>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</si>
  <si>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</si>
  <si>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</si>
  <si>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</si>
  <si>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</si>
  <si>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</si>
  <si>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</si>
  <si>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</si>
  <si>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</si>
  <si>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</si>
  <si>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</si>
  <si>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</si>
  <si>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</si>
  <si>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</si>
  <si>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</si>
  <si>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</si>
  <si>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</si>
  <si>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</si>
  <si>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</si>
  <si>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</si>
  <si>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</si>
  <si>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</si>
  <si>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</si>
  <si>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</si>
  <si>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</si>
  <si>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</si>
  <si>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</si>
  <si>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</si>
  <si>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</si>
  <si>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</si>
  <si>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</si>
  <si>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</si>
  <si>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</si>
  <si>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</si>
  <si>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</si>
  <si>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</si>
  <si>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</si>
  <si>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</si>
  <si>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</si>
  <si>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</si>
  <si>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</si>
  <si>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</si>
  <si>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</si>
  <si>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</si>
  <si>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</si>
  <si>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</si>
  <si>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</si>
  <si>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</si>
  <si>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</si>
  <si>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</si>
  <si>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</si>
  <si>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</si>
  <si>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</si>
  <si>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</si>
  <si>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</si>
  <si>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</si>
  <si>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</si>
  <si>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</si>
  <si>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</si>
  <si>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</si>
  <si>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</si>
  <si>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</si>
  <si>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</si>
  <si>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</si>
  <si>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</si>
  <si>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</si>
  <si>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</si>
  <si>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</si>
  <si>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</si>
  <si>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</si>
  <si>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</si>
  <si>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</si>
  <si>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</si>
  <si>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</si>
  <si>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</si>
  <si>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</si>
  <si>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</si>
  <si>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</si>
  <si>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</si>
  <si>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</si>
  <si>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</si>
  <si>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</si>
  <si>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</si>
  <si>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</si>
  <si>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</si>
  <si>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</si>
  <si>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</si>
  <si>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</si>
  <si>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</si>
  <si>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</si>
  <si>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</si>
  <si>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</si>
  <si>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</si>
  <si>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</si>
  <si>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</si>
  <si>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</si>
  <si>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</si>
  <si>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</si>
  <si>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</si>
  <si>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</si>
  <si>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</si>
  <si>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津湘公司</t>
  </si>
  <si>
    <t>430521300416</t>
  </si>
  <si>
    <t>湘EX4712</t>
  </si>
  <si>
    <t>已报废</t>
  </si>
  <si>
    <t>2024.09.19</t>
  </si>
  <si>
    <t>430521300415</t>
  </si>
  <si>
    <t>湘EX4713</t>
  </si>
  <si>
    <t>430521300414</t>
  </si>
  <si>
    <t>湘EX4715</t>
  </si>
  <si>
    <t>2024.10.15</t>
  </si>
  <si>
    <t>430521300413</t>
  </si>
  <si>
    <t>湘EX4716</t>
  </si>
  <si>
    <t>430521300412</t>
  </si>
  <si>
    <t>湘EX4717</t>
  </si>
  <si>
    <t>430521300411</t>
  </si>
  <si>
    <t>湘EX4718</t>
  </si>
  <si>
    <t>430521300410</t>
  </si>
  <si>
    <t>湘EX4719</t>
  </si>
  <si>
    <t>2024.07.22</t>
  </si>
  <si>
    <t>430521300409</t>
  </si>
  <si>
    <t>湘EX4720</t>
  </si>
  <si>
    <t>2024.07.18</t>
  </si>
  <si>
    <t>430521300408</t>
  </si>
  <si>
    <t>湘EX4721</t>
  </si>
  <si>
    <t>2024.09.20</t>
  </si>
  <si>
    <t>430521300407</t>
  </si>
  <si>
    <t>湘EX4722</t>
  </si>
  <si>
    <t>430521300406</t>
  </si>
  <si>
    <t>湘EX4723</t>
  </si>
  <si>
    <t>430521300405</t>
  </si>
  <si>
    <t>湘EX4725</t>
  </si>
  <si>
    <t>430521300404</t>
  </si>
  <si>
    <t>湘EX4726</t>
  </si>
  <si>
    <t>430521300403</t>
  </si>
  <si>
    <t>湘EX4727</t>
  </si>
  <si>
    <t>430521300480</t>
  </si>
  <si>
    <t>湘EX4729</t>
  </si>
  <si>
    <t>2024.10.30</t>
  </si>
  <si>
    <t>430521300481</t>
  </si>
  <si>
    <t>湘EX4730</t>
  </si>
  <si>
    <t>2024.10.29</t>
  </si>
  <si>
    <t>430521300482</t>
  </si>
  <si>
    <t>湘EX4731</t>
  </si>
  <si>
    <t>2024.09.26</t>
  </si>
  <si>
    <t>430521300483</t>
  </si>
  <si>
    <t>湘EX4732</t>
  </si>
  <si>
    <t>430521300484</t>
  </si>
  <si>
    <t>湘EX4733</t>
  </si>
  <si>
    <t>2024.10.19</t>
  </si>
  <si>
    <t>430521300640</t>
  </si>
  <si>
    <t>湘EX4735</t>
  </si>
  <si>
    <t>430521300639</t>
  </si>
  <si>
    <t>湘EX4736</t>
  </si>
  <si>
    <t>430521300638</t>
  </si>
  <si>
    <t>湘EX4737</t>
  </si>
  <si>
    <t>430521300637</t>
  </si>
  <si>
    <t>湘EX4738</t>
  </si>
  <si>
    <t>430521300636</t>
  </si>
  <si>
    <t>湘EX4739</t>
  </si>
  <si>
    <t>2024.12.07</t>
  </si>
  <si>
    <t>430521300635</t>
  </si>
  <si>
    <t>湘EX4740</t>
  </si>
  <si>
    <t>2024.08.27</t>
  </si>
  <si>
    <t>430521300634</t>
  </si>
  <si>
    <t>湘EX4741</t>
  </si>
  <si>
    <t>430521300633</t>
  </si>
  <si>
    <t>湘EX4742</t>
  </si>
  <si>
    <t>2024.08.24</t>
  </si>
  <si>
    <t>430521300632</t>
  </si>
  <si>
    <t>湘EX4743</t>
  </si>
  <si>
    <t>2024.11.28</t>
  </si>
  <si>
    <t>430521300631</t>
  </si>
  <si>
    <t>湘EX4745</t>
  </si>
  <si>
    <t>430521300630</t>
  </si>
  <si>
    <t>湘EX4746</t>
  </si>
  <si>
    <t>2024.08.21</t>
  </si>
  <si>
    <t>430521300629</t>
  </si>
  <si>
    <t>湘EX4747</t>
  </si>
  <si>
    <t>430521300628</t>
  </si>
  <si>
    <t>湘EX4748</t>
  </si>
  <si>
    <t>2024.09.05</t>
  </si>
  <si>
    <t>430521300627</t>
  </si>
  <si>
    <t>湘EX4749</t>
  </si>
  <si>
    <t>2024.09.24</t>
  </si>
  <si>
    <t>430521300626</t>
  </si>
  <si>
    <t>湘EX4750</t>
  </si>
  <si>
    <t>2024.11.08</t>
  </si>
  <si>
    <t>430521300625</t>
  </si>
  <si>
    <t>湘EX4751</t>
  </si>
  <si>
    <t>2024.09.27</t>
  </si>
  <si>
    <t>430521300624</t>
  </si>
  <si>
    <t>湘EX4752</t>
  </si>
  <si>
    <t>430521300623</t>
  </si>
  <si>
    <t>湘EX4753</t>
  </si>
  <si>
    <t>430521300622</t>
  </si>
  <si>
    <t>湘EX4755</t>
  </si>
  <si>
    <t>430521300621</t>
  </si>
  <si>
    <t>湘EX4756</t>
  </si>
  <si>
    <t>430521300620</t>
  </si>
  <si>
    <t>湘EX4757</t>
  </si>
  <si>
    <t>430521300619</t>
  </si>
  <si>
    <t>湘EX4758</t>
  </si>
  <si>
    <t>2024.08.29</t>
  </si>
  <si>
    <t>430521300618</t>
  </si>
  <si>
    <t>湘EX4759</t>
  </si>
  <si>
    <t>430521300617</t>
  </si>
  <si>
    <t>湘EX4760</t>
  </si>
  <si>
    <t>430521300616</t>
  </si>
  <si>
    <t>湘EX4761</t>
  </si>
  <si>
    <t>430521300615</t>
  </si>
  <si>
    <t>湘EX4762</t>
  </si>
  <si>
    <t>2024.11.29</t>
  </si>
  <si>
    <t>430521300614</t>
  </si>
  <si>
    <t>湘EX4763</t>
  </si>
  <si>
    <t>430521300613</t>
  </si>
  <si>
    <t>湘EX4765</t>
  </si>
  <si>
    <t>430521300659</t>
  </si>
  <si>
    <t>湘EX4766</t>
  </si>
  <si>
    <t>430521300680</t>
  </si>
  <si>
    <t>湘EX4768</t>
  </si>
  <si>
    <t>430521300713</t>
  </si>
  <si>
    <t>湘EX4769</t>
  </si>
  <si>
    <t>430521300748</t>
  </si>
  <si>
    <t>湘EX4771</t>
  </si>
  <si>
    <t>430521300714</t>
  </si>
  <si>
    <t>湘EX4777</t>
  </si>
  <si>
    <t>2024.07.17</t>
  </si>
  <si>
    <t>430521300715</t>
  </si>
  <si>
    <t>湘EX4786</t>
  </si>
  <si>
    <t>430521300716</t>
  </si>
  <si>
    <t>湘EX4787</t>
  </si>
  <si>
    <t>430521502045</t>
  </si>
  <si>
    <t>湘EX4788</t>
  </si>
  <si>
    <t>430521300718</t>
  </si>
  <si>
    <t>湘EX4789</t>
  </si>
  <si>
    <t>430521300747</t>
  </si>
  <si>
    <t>湘EX4792</t>
  </si>
  <si>
    <t>430521300719</t>
  </si>
  <si>
    <t>湘EX4796</t>
  </si>
  <si>
    <t>430521300720</t>
  </si>
  <si>
    <t>湘EX4798</t>
  </si>
  <si>
    <t>430521300721</t>
  </si>
  <si>
    <t>湘EX4799</t>
  </si>
  <si>
    <t>430521300722</t>
  </si>
  <si>
    <t>湘EX4800</t>
  </si>
  <si>
    <t>430521300744</t>
  </si>
  <si>
    <t>湘EX4802</t>
  </si>
  <si>
    <t>430521300723</t>
  </si>
  <si>
    <t>湘EX4806</t>
  </si>
  <si>
    <t>430521300724</t>
  </si>
  <si>
    <t>湘EX4808</t>
  </si>
  <si>
    <t>430521300754</t>
  </si>
  <si>
    <t>湘EX4809</t>
  </si>
  <si>
    <t>430521300746</t>
  </si>
  <si>
    <t>湘EX4810</t>
  </si>
  <si>
    <t>430521300725</t>
  </si>
  <si>
    <t>湘EX4812</t>
  </si>
  <si>
    <t>430521300726</t>
  </si>
  <si>
    <t>湘EX4815</t>
  </si>
  <si>
    <t>2024.08.14</t>
  </si>
  <si>
    <t>430521300745</t>
  </si>
  <si>
    <t>湘EX4816</t>
  </si>
  <si>
    <t>430521300727</t>
  </si>
  <si>
    <t>湘EX4818</t>
  </si>
  <si>
    <t>430521300728</t>
  </si>
  <si>
    <t>湘EX4819</t>
  </si>
  <si>
    <t>430521700005</t>
  </si>
  <si>
    <t>湘EX4821</t>
  </si>
  <si>
    <t>430521300730</t>
  </si>
  <si>
    <t>湘EX4822</t>
  </si>
  <si>
    <t>430521300753</t>
  </si>
  <si>
    <t>430500201368</t>
  </si>
  <si>
    <t>湘EX6868</t>
  </si>
  <si>
    <t>430521300760</t>
  </si>
  <si>
    <t>430500207644</t>
  </si>
  <si>
    <t>湘EX6695</t>
  </si>
  <si>
    <t>430521300761</t>
  </si>
  <si>
    <t>430500214355</t>
  </si>
  <si>
    <t>湘EX6662</t>
  </si>
  <si>
    <t>430521300766</t>
  </si>
  <si>
    <t>430500223058</t>
  </si>
  <si>
    <t>湘EX6616</t>
  </si>
  <si>
    <t>430521300765</t>
  </si>
  <si>
    <t>430500223083</t>
  </si>
  <si>
    <t>湘EX6669</t>
  </si>
  <si>
    <t>430521300770</t>
  </si>
  <si>
    <t>430500231044</t>
  </si>
  <si>
    <t>湘EX6919</t>
  </si>
  <si>
    <t>430521300769</t>
  </si>
  <si>
    <t>430500233560</t>
  </si>
  <si>
    <t>湘EX9998</t>
  </si>
  <si>
    <t>2024.12.11</t>
  </si>
  <si>
    <t>430521300772</t>
  </si>
  <si>
    <t>430500236787</t>
  </si>
  <si>
    <t>湘EX6689</t>
  </si>
  <si>
    <t>430521300771</t>
  </si>
  <si>
    <t>430500240765</t>
  </si>
  <si>
    <t>湘EX6118</t>
  </si>
  <si>
    <t>430521300775</t>
  </si>
  <si>
    <t>430500252118</t>
  </si>
  <si>
    <t>湘EX6828</t>
  </si>
  <si>
    <t>430521300777</t>
  </si>
  <si>
    <t>430500258927</t>
  </si>
  <si>
    <t>湘EX6880</t>
  </si>
  <si>
    <t>430521502015</t>
  </si>
  <si>
    <t>430500262186</t>
  </si>
  <si>
    <t>湘EX9168</t>
  </si>
  <si>
    <t>430521502017</t>
  </si>
  <si>
    <t>430500268725</t>
  </si>
  <si>
    <t>湘EX9126</t>
  </si>
  <si>
    <t>430521502020</t>
  </si>
  <si>
    <t>430500344286</t>
  </si>
  <si>
    <t>湘EX6606</t>
  </si>
  <si>
    <t>430521502019</t>
  </si>
  <si>
    <t>430500344555</t>
  </si>
  <si>
    <t>湘EX9916</t>
  </si>
  <si>
    <t>430521502024</t>
  </si>
  <si>
    <t>430500378272</t>
  </si>
  <si>
    <t>湘EX9178</t>
  </si>
  <si>
    <t>430521502025</t>
  </si>
  <si>
    <t>430500385172</t>
  </si>
  <si>
    <t>湘EX6869</t>
  </si>
  <si>
    <t>430521502026</t>
  </si>
  <si>
    <t>430500396568</t>
  </si>
  <si>
    <t>湘EX7722</t>
  </si>
  <si>
    <t>430521502028</t>
  </si>
  <si>
    <t>430500417661</t>
  </si>
  <si>
    <t>湘EX4169</t>
  </si>
  <si>
    <t>430521502034</t>
  </si>
  <si>
    <t>430500426801</t>
  </si>
  <si>
    <t>湘EX6989</t>
  </si>
  <si>
    <t>430521502044</t>
  </si>
  <si>
    <t>430500478005</t>
  </si>
  <si>
    <t>湘EX6829</t>
  </si>
  <si>
    <t>长安牌</t>
  </si>
  <si>
    <t>SC7161UM</t>
  </si>
  <si>
    <t>430521502050</t>
  </si>
  <si>
    <t>430500920916</t>
  </si>
  <si>
    <t>湘EDX5951</t>
  </si>
  <si>
    <t>1.25</t>
  </si>
  <si>
    <t>2023.9.27</t>
  </si>
  <si>
    <t>430521502051</t>
  </si>
  <si>
    <t>430500920653</t>
  </si>
  <si>
    <t>湘EDX1829</t>
  </si>
  <si>
    <t>430521502067</t>
  </si>
  <si>
    <t>430500931879</t>
  </si>
  <si>
    <t>湘EDX5517</t>
  </si>
  <si>
    <t>1.16</t>
  </si>
  <si>
    <t>2023.11.03</t>
  </si>
  <si>
    <t>430521502068</t>
  </si>
  <si>
    <t>430500932020</t>
  </si>
  <si>
    <t>湘EDX7708</t>
  </si>
  <si>
    <t>430521502066</t>
  </si>
  <si>
    <t>430500932086</t>
  </si>
  <si>
    <t>430521502078</t>
  </si>
  <si>
    <t>430500941915</t>
  </si>
  <si>
    <t>湘EDX5511</t>
  </si>
  <si>
    <t>1.08</t>
  </si>
  <si>
    <t>2023.12.12</t>
  </si>
  <si>
    <t>430521502113</t>
  </si>
  <si>
    <t>430500993308</t>
  </si>
  <si>
    <t>湘EDX9855</t>
  </si>
  <si>
    <t>0.5</t>
  </si>
  <si>
    <t>2024.07.03</t>
  </si>
  <si>
    <t>430521502111</t>
  </si>
  <si>
    <t>430500997590</t>
  </si>
  <si>
    <t>湘EDX2729</t>
  </si>
  <si>
    <t>0.41</t>
  </si>
  <si>
    <t>430521502114</t>
  </si>
  <si>
    <t>430500997620</t>
  </si>
  <si>
    <t>湘EDX4656</t>
  </si>
  <si>
    <t>430521502112</t>
  </si>
  <si>
    <t>430500997601</t>
  </si>
  <si>
    <t>湘EDX6498</t>
  </si>
  <si>
    <t>430521502119</t>
  </si>
  <si>
    <t>430502002573</t>
  </si>
  <si>
    <t>湘EDX8277</t>
  </si>
  <si>
    <t>0.38</t>
  </si>
  <si>
    <t>2024.08.13</t>
  </si>
  <si>
    <t>430521502138</t>
  </si>
  <si>
    <t>430502004694</t>
  </si>
  <si>
    <t>湘EDX7669</t>
  </si>
  <si>
    <t>0.37</t>
  </si>
  <si>
    <t>2024.08.23</t>
  </si>
  <si>
    <t>430521502136</t>
  </si>
  <si>
    <t>430502004707</t>
  </si>
  <si>
    <t>湘EDX2028</t>
  </si>
  <si>
    <t>430521502135</t>
  </si>
  <si>
    <t>430502004701</t>
  </si>
  <si>
    <t>湘EDX6080</t>
  </si>
  <si>
    <t>430521502139</t>
  </si>
  <si>
    <t>430502004704</t>
  </si>
  <si>
    <t>湘EDX3806</t>
  </si>
  <si>
    <t>430521502137</t>
  </si>
  <si>
    <t>430502004690</t>
  </si>
  <si>
    <t>湘EDX3776</t>
  </si>
  <si>
    <t>2023.08.23</t>
  </si>
  <si>
    <t>430521502134</t>
  </si>
  <si>
    <t>430502004802</t>
  </si>
  <si>
    <t>湘EDX7272</t>
  </si>
  <si>
    <t>2024.08.26</t>
  </si>
  <si>
    <t>430521502145</t>
  </si>
  <si>
    <t>430502006802</t>
  </si>
  <si>
    <t>湘EDX5985</t>
  </si>
  <si>
    <t>0.36</t>
  </si>
  <si>
    <t>2024.09.03</t>
  </si>
  <si>
    <t>430521502165</t>
  </si>
  <si>
    <t>430502010240</t>
  </si>
  <si>
    <t>湘EDX8922</t>
  </si>
  <si>
    <t>0.26</t>
  </si>
  <si>
    <t>430521502168</t>
  </si>
  <si>
    <t>430502010218</t>
  </si>
  <si>
    <t>湘EDX1518</t>
  </si>
  <si>
    <t>430521502160</t>
  </si>
  <si>
    <t>430502010287</t>
  </si>
  <si>
    <t>湘EDX6582</t>
  </si>
  <si>
    <t>430521502162</t>
  </si>
  <si>
    <t>430502010214</t>
  </si>
  <si>
    <t>湘EDX0488</t>
  </si>
  <si>
    <t>430521502161</t>
  </si>
  <si>
    <t>430502010266</t>
  </si>
  <si>
    <t>湘EDX8862</t>
  </si>
  <si>
    <t>430521502158</t>
  </si>
  <si>
    <t>430502010262</t>
  </si>
  <si>
    <t>湘EDX5178</t>
  </si>
  <si>
    <t>430521502166</t>
  </si>
  <si>
    <t>430502010231</t>
  </si>
  <si>
    <t>湘EDX4616</t>
  </si>
  <si>
    <t>430521502163</t>
  </si>
  <si>
    <t>430502010272</t>
  </si>
  <si>
    <t>湘EDX6848</t>
  </si>
  <si>
    <t>430521502164</t>
  </si>
  <si>
    <t>430502011767</t>
  </si>
  <si>
    <t>湘EDX3133</t>
  </si>
  <si>
    <t>430521502159</t>
  </si>
  <si>
    <t>430502011777</t>
  </si>
  <si>
    <t>湘EDX3991</t>
  </si>
  <si>
    <t>430521502167</t>
  </si>
  <si>
    <t>430502011786</t>
  </si>
  <si>
    <t>湘EDX0797</t>
  </si>
  <si>
    <t>430521502181</t>
  </si>
  <si>
    <t>430502016334</t>
  </si>
  <si>
    <t>湘EDX1309</t>
  </si>
  <si>
    <t>0.21</t>
  </si>
  <si>
    <t>2024.10.16</t>
  </si>
  <si>
    <t>430521502182</t>
  </si>
  <si>
    <t>430502016314</t>
  </si>
  <si>
    <t>湘EDX5918</t>
  </si>
  <si>
    <t>430521502180</t>
  </si>
  <si>
    <t>430502016339</t>
  </si>
  <si>
    <t>湘EDX2138</t>
  </si>
  <si>
    <t>430521502183</t>
  </si>
  <si>
    <t>430502016344</t>
  </si>
  <si>
    <t>湘EDX5378</t>
  </si>
  <si>
    <t>430521502193</t>
  </si>
  <si>
    <t>430502017650</t>
  </si>
  <si>
    <t>湘EDX3390</t>
  </si>
  <si>
    <t>2024.10.22</t>
  </si>
  <si>
    <t>430521502192</t>
  </si>
  <si>
    <t>430502017596</t>
  </si>
  <si>
    <t>湘EDX2508</t>
  </si>
  <si>
    <t>430521502203</t>
  </si>
  <si>
    <t>430502020848</t>
  </si>
  <si>
    <t>湘EDX3000</t>
  </si>
  <si>
    <t>0.16</t>
  </si>
  <si>
    <t>2024.11.07</t>
  </si>
  <si>
    <t>430521502201</t>
  </si>
  <si>
    <t>430502020831</t>
  </si>
  <si>
    <t>湘EDX1119</t>
  </si>
  <si>
    <t>430521502202</t>
  </si>
  <si>
    <t>430502020733</t>
  </si>
  <si>
    <t>湘EDX2785</t>
  </si>
  <si>
    <t>430521502200</t>
  </si>
  <si>
    <t>430502020741</t>
  </si>
  <si>
    <t>湘EDX1087</t>
  </si>
  <si>
    <t>430521502205</t>
  </si>
  <si>
    <t>430502022503</t>
  </si>
  <si>
    <t>湘EDX8606</t>
  </si>
  <si>
    <t>2024.11.15</t>
  </si>
  <si>
    <t>430521502206</t>
  </si>
  <si>
    <t>430502022927</t>
  </si>
  <si>
    <t>湘EDX6966</t>
  </si>
  <si>
    <t>2024.11.18</t>
  </si>
  <si>
    <t>430521502217</t>
  </si>
  <si>
    <t>430502024888</t>
  </si>
  <si>
    <t>湘EDX6090</t>
  </si>
  <si>
    <t>0.08</t>
  </si>
  <si>
    <t>2024.11.27</t>
  </si>
  <si>
    <t>430521502216</t>
  </si>
  <si>
    <t>430502024885</t>
  </si>
  <si>
    <t>湘EDX8266</t>
  </si>
  <si>
    <t>430521502215</t>
  </si>
  <si>
    <t>430502027880</t>
  </si>
  <si>
    <t>湘EDX9511</t>
  </si>
  <si>
    <t>430521502227</t>
  </si>
  <si>
    <t>430502026421</t>
  </si>
  <si>
    <t>湘EDX2211</t>
  </si>
  <si>
    <t>2024.12.04</t>
  </si>
  <si>
    <t>430521502225</t>
  </si>
  <si>
    <t>430502026435</t>
  </si>
  <si>
    <t>湘EDX9060</t>
  </si>
  <si>
    <t>430521502224</t>
  </si>
  <si>
    <t>430502026550</t>
  </si>
  <si>
    <t>湘EDX6577</t>
  </si>
  <si>
    <t>2024.12.05</t>
  </si>
  <si>
    <t>430521502223</t>
  </si>
  <si>
    <t>430502026569</t>
  </si>
  <si>
    <t>湘EDX2336</t>
  </si>
  <si>
    <t>430521502222</t>
  </si>
  <si>
    <t>430502068612</t>
  </si>
  <si>
    <t>湘EDX7316</t>
  </si>
  <si>
    <t>2024.12.06</t>
  </si>
  <si>
    <t>430521502226</t>
  </si>
  <si>
    <t>430502026853</t>
  </si>
  <si>
    <t>湘EDX9949</t>
  </si>
  <si>
    <t>430521502233</t>
  </si>
  <si>
    <t>430502028048</t>
  </si>
  <si>
    <t>湘EDX3039</t>
  </si>
  <si>
    <t>0.05</t>
  </si>
  <si>
    <t>2024.12.12</t>
  </si>
  <si>
    <t>430521502245</t>
  </si>
  <si>
    <t>430502030954</t>
  </si>
  <si>
    <t>湘EDX7090</t>
  </si>
  <si>
    <t>0.01</t>
  </si>
  <si>
    <t>2024.12.26</t>
  </si>
  <si>
    <t>鸿祥公司</t>
  </si>
  <si>
    <t>430521502041</t>
  </si>
  <si>
    <t>4380020999725</t>
  </si>
  <si>
    <t>湘EX2996</t>
  </si>
  <si>
    <t>2019/12/23</t>
  </si>
  <si>
    <t>430521300762</t>
  </si>
  <si>
    <t>4320029650554</t>
  </si>
  <si>
    <t>湘EX2999</t>
  </si>
  <si>
    <t>2017/12/19</t>
  </si>
  <si>
    <t>430521300776</t>
  </si>
  <si>
    <t>43X0031010976</t>
  </si>
  <si>
    <t>湘EX3888</t>
  </si>
  <si>
    <t>斯柯达牌</t>
  </si>
  <si>
    <t>SVW71613JS</t>
  </si>
  <si>
    <t>2018/3/16</t>
  </si>
  <si>
    <t>430521502018</t>
  </si>
  <si>
    <t>4390029650540</t>
  </si>
  <si>
    <t>湘EX4066</t>
  </si>
  <si>
    <t>6.4</t>
  </si>
  <si>
    <t>2018/6/11</t>
  </si>
  <si>
    <t>430521300447</t>
  </si>
  <si>
    <t>4340029650297</t>
  </si>
  <si>
    <t>湘EX4501</t>
  </si>
  <si>
    <t>2024/10/16</t>
  </si>
  <si>
    <t>430521300449</t>
  </si>
  <si>
    <t>4310029650262</t>
  </si>
  <si>
    <t>湘EX4503</t>
  </si>
  <si>
    <t>2024/7/29</t>
  </si>
  <si>
    <t>430521300450</t>
  </si>
  <si>
    <t>4320029650298</t>
  </si>
  <si>
    <t>湘EX4505</t>
  </si>
  <si>
    <t>2024/8/8</t>
  </si>
  <si>
    <t>430521300451</t>
  </si>
  <si>
    <t>4340029650526</t>
  </si>
  <si>
    <t>湘EX4506</t>
  </si>
  <si>
    <t>2024/9/20</t>
  </si>
  <si>
    <t>430521300452</t>
  </si>
  <si>
    <t>4370029650290</t>
  </si>
  <si>
    <t>湘EX4507</t>
  </si>
  <si>
    <t>2024/8/28</t>
  </si>
  <si>
    <t>430521300454</t>
  </si>
  <si>
    <t>4380029650274</t>
  </si>
  <si>
    <t>湘EX4509</t>
  </si>
  <si>
    <t>2024/5/6</t>
  </si>
  <si>
    <t>430521300455</t>
  </si>
  <si>
    <t>4310029650570</t>
  </si>
  <si>
    <t>湘EX4510</t>
  </si>
  <si>
    <t>430521300457</t>
  </si>
  <si>
    <t>4370029650273</t>
  </si>
  <si>
    <t>湘EX4512</t>
  </si>
  <si>
    <t>2024/8/19</t>
  </si>
  <si>
    <t>430521300458</t>
  </si>
  <si>
    <t>4380029650538</t>
  </si>
  <si>
    <t>湘EX4513</t>
  </si>
  <si>
    <t>2024/10/15</t>
  </si>
  <si>
    <t>430521300461</t>
  </si>
  <si>
    <t>43X0029650263</t>
  </si>
  <si>
    <t>湘EX4515</t>
  </si>
  <si>
    <t>2024/8/14</t>
  </si>
  <si>
    <t>430521300460</t>
  </si>
  <si>
    <t>4320031010983</t>
  </si>
  <si>
    <t>湘EX4516</t>
  </si>
  <si>
    <t>430521300514</t>
  </si>
  <si>
    <t>4320029650558</t>
  </si>
  <si>
    <t>湘EX4517</t>
  </si>
  <si>
    <t>2024/8/24</t>
  </si>
  <si>
    <t>430521300515</t>
  </si>
  <si>
    <t>43X0029650277</t>
  </si>
  <si>
    <t>湘EX4518</t>
  </si>
  <si>
    <t>2024/5/13</t>
  </si>
  <si>
    <t>430521300518</t>
  </si>
  <si>
    <t>4350029650284</t>
  </si>
  <si>
    <t>湘EX4521</t>
  </si>
  <si>
    <t>2024/11/1</t>
  </si>
  <si>
    <t>430521300519</t>
  </si>
  <si>
    <t>4390031010968</t>
  </si>
  <si>
    <t>湘EX4522</t>
  </si>
  <si>
    <t>430521300520</t>
  </si>
  <si>
    <t>4330029650261</t>
  </si>
  <si>
    <t>湘EX4523</t>
  </si>
  <si>
    <t>2024/10/10</t>
  </si>
  <si>
    <t>430521300522</t>
  </si>
  <si>
    <t>4380029650281</t>
  </si>
  <si>
    <t>湘EX4526</t>
  </si>
  <si>
    <t>2024/11/8</t>
  </si>
  <si>
    <t>430521300523</t>
  </si>
  <si>
    <t>4300029650264</t>
  </si>
  <si>
    <t>湘EX4527</t>
  </si>
  <si>
    <t>2024/11/9</t>
  </si>
  <si>
    <t>430521300524</t>
  </si>
  <si>
    <t>4390028545941</t>
  </si>
  <si>
    <t>湘EX4528</t>
  </si>
  <si>
    <t>2024/6/11</t>
  </si>
  <si>
    <t>430521300527</t>
  </si>
  <si>
    <t>4300029650559</t>
  </si>
  <si>
    <t>湘EX4531</t>
  </si>
  <si>
    <t>430521300528</t>
  </si>
  <si>
    <t>4310029650536</t>
  </si>
  <si>
    <t>湘EX4532</t>
  </si>
  <si>
    <t>430521300570</t>
  </si>
  <si>
    <t>4300029650268</t>
  </si>
  <si>
    <t>湘EX4533</t>
  </si>
  <si>
    <t>2024/10/2</t>
  </si>
  <si>
    <t>430521300571</t>
  </si>
  <si>
    <t>4330029650552</t>
  </si>
  <si>
    <t>湘EX4535</t>
  </si>
  <si>
    <t>2024/8/5</t>
  </si>
  <si>
    <t>430521300576</t>
  </si>
  <si>
    <t>4340031010979</t>
  </si>
  <si>
    <t>湘EX4536</t>
  </si>
  <si>
    <t>2024/12/21</t>
  </si>
  <si>
    <t>430521300572</t>
  </si>
  <si>
    <t>4380029650278</t>
  </si>
  <si>
    <t>湘EX4537</t>
  </si>
  <si>
    <t>2024/12/6</t>
  </si>
  <si>
    <t>430521300569</t>
  </si>
  <si>
    <t>4310029650276</t>
  </si>
  <si>
    <t>湘EX4538</t>
  </si>
  <si>
    <t>2024/12/8</t>
  </si>
  <si>
    <t>430521300579</t>
  </si>
  <si>
    <t>43X0029650571</t>
  </si>
  <si>
    <t>湘EX4539</t>
  </si>
  <si>
    <t>FV7160BBMBC</t>
  </si>
  <si>
    <t>430521300573</t>
  </si>
  <si>
    <t>4350031010939</t>
  </si>
  <si>
    <t>湘EX4540</t>
  </si>
  <si>
    <t>430521300577</t>
  </si>
  <si>
    <t>4390031010964</t>
  </si>
  <si>
    <t>湘EX4542</t>
  </si>
  <si>
    <t>430521300578</t>
  </si>
  <si>
    <t>4330031010948</t>
  </si>
  <si>
    <t>湘EX4543</t>
  </si>
  <si>
    <t>430521300574</t>
  </si>
  <si>
    <t>4390029650286</t>
  </si>
  <si>
    <t>湘EX4545</t>
  </si>
  <si>
    <t>2024/12/14</t>
  </si>
  <si>
    <t>430521300648</t>
  </si>
  <si>
    <t>4300029650528</t>
  </si>
  <si>
    <t>湘EX4548</t>
  </si>
  <si>
    <t>2024/12/30</t>
  </si>
  <si>
    <t>430521300649</t>
  </si>
  <si>
    <t>4330029650311</t>
  </si>
  <si>
    <t>湘EX4549</t>
  </si>
  <si>
    <t>2017/1/10</t>
  </si>
  <si>
    <t>430521300650</t>
  </si>
  <si>
    <t>4380029650546</t>
  </si>
  <si>
    <t>湘EX4550</t>
  </si>
  <si>
    <t>430521300651</t>
  </si>
  <si>
    <t>4350031010987</t>
  </si>
  <si>
    <t>湘EX4551</t>
  </si>
  <si>
    <t>430521300652</t>
  </si>
  <si>
    <t>43X0029650280</t>
  </si>
  <si>
    <t>湘EX4552</t>
  </si>
  <si>
    <t>2024/2/26</t>
  </si>
  <si>
    <t>430521300653</t>
  </si>
  <si>
    <t>4320029650270</t>
  </si>
  <si>
    <t>湘EX4553</t>
  </si>
  <si>
    <t>2017/1/12</t>
  </si>
  <si>
    <t>430521300656</t>
  </si>
  <si>
    <t>4390029650272</t>
  </si>
  <si>
    <t>湘EX4556</t>
  </si>
  <si>
    <t>2024/3/2</t>
  </si>
  <si>
    <t>430521300655</t>
  </si>
  <si>
    <t>4300031010970</t>
  </si>
  <si>
    <t>湘EX4557</t>
  </si>
  <si>
    <t>2024/9/25</t>
  </si>
  <si>
    <t>430521300667</t>
  </si>
  <si>
    <t>43X0029650564</t>
  </si>
  <si>
    <t>湘EX4558</t>
  </si>
  <si>
    <t>2017/4/7</t>
  </si>
  <si>
    <t>430521300675</t>
  </si>
  <si>
    <t>4310031010992</t>
  </si>
  <si>
    <t>湘EX4560</t>
  </si>
  <si>
    <t>430521300668</t>
  </si>
  <si>
    <t>4330031010988</t>
  </si>
  <si>
    <t>湘EX4561</t>
  </si>
  <si>
    <t>430521300673</t>
  </si>
  <si>
    <t>4330029650566</t>
  </si>
  <si>
    <t>湘EX4562</t>
  </si>
  <si>
    <t>2024/6/25</t>
  </si>
  <si>
    <t>430521300674</t>
  </si>
  <si>
    <t>4330031010991</t>
  </si>
  <si>
    <t>湘EX4563</t>
  </si>
  <si>
    <t>430521300702</t>
  </si>
  <si>
    <t>4360029650556</t>
  </si>
  <si>
    <t>湘EX4565</t>
  </si>
  <si>
    <t>2017/7/20</t>
  </si>
  <si>
    <t>430521300701</t>
  </si>
  <si>
    <t>4350029650338</t>
  </si>
  <si>
    <t>湘EX4567</t>
  </si>
  <si>
    <t>430521300700</t>
  </si>
  <si>
    <t>4380029650555</t>
  </si>
  <si>
    <t>湘EX4568</t>
  </si>
  <si>
    <t>2024/1/18</t>
  </si>
  <si>
    <t>430521300689</t>
  </si>
  <si>
    <t>4310029650567</t>
  </si>
  <si>
    <t>湘EX4569</t>
  </si>
  <si>
    <t>430521300699</t>
  </si>
  <si>
    <t>4370029650550</t>
  </si>
  <si>
    <t>湘EX4570</t>
  </si>
  <si>
    <t>430521300690</t>
  </si>
  <si>
    <t>4360029650282</t>
  </si>
  <si>
    <t>湘EX4571</t>
  </si>
  <si>
    <t>430521300698</t>
  </si>
  <si>
    <t>4390029650563</t>
  </si>
  <si>
    <t>湘EX4572</t>
  </si>
  <si>
    <t>430521300738</t>
  </si>
  <si>
    <t>4360031010981</t>
  </si>
  <si>
    <t>湘EX4573</t>
  </si>
  <si>
    <t>2024/10/1</t>
  </si>
  <si>
    <t>430521300697</t>
  </si>
  <si>
    <t>4380029650300</t>
  </si>
  <si>
    <t>湘EX4575</t>
  </si>
  <si>
    <t>430521300696</t>
  </si>
  <si>
    <t>4380029650534</t>
  </si>
  <si>
    <t>湘EX4576</t>
  </si>
  <si>
    <t>430521300737</t>
  </si>
  <si>
    <t>43X0029650568</t>
  </si>
  <si>
    <t>湘EX4577</t>
  </si>
  <si>
    <t>2024/7/31</t>
  </si>
  <si>
    <t>430521300695</t>
  </si>
  <si>
    <t>4360029650315</t>
  </si>
  <si>
    <t>湘EX4578</t>
  </si>
  <si>
    <t>430521300694</t>
  </si>
  <si>
    <t>4350029650334</t>
  </si>
  <si>
    <t>湘EX4579</t>
  </si>
  <si>
    <t>430521300691</t>
  </si>
  <si>
    <t>4330031010960</t>
  </si>
  <si>
    <t>湘EX4580</t>
  </si>
  <si>
    <t>4320031010943</t>
  </si>
  <si>
    <t>湘EX4581</t>
  </si>
  <si>
    <t>430521300692</t>
  </si>
  <si>
    <t>4320029650530</t>
  </si>
  <si>
    <t>湘EX4582</t>
  </si>
  <si>
    <t>430521300707</t>
  </si>
  <si>
    <t>4340029650266</t>
  </si>
  <si>
    <t>湘EX4583</t>
  </si>
  <si>
    <t>430521300736</t>
  </si>
  <si>
    <t>4390029650269</t>
  </si>
  <si>
    <t>湘EX4585</t>
  </si>
  <si>
    <t>2017/9/5</t>
  </si>
  <si>
    <t>430521300735</t>
  </si>
  <si>
    <t>4360029650265</t>
  </si>
  <si>
    <t>湘EX4586</t>
  </si>
  <si>
    <t>430521300731</t>
  </si>
  <si>
    <t>4380029650572</t>
  </si>
  <si>
    <t>湘EX4587</t>
  </si>
  <si>
    <t>430521300734</t>
  </si>
  <si>
    <t>4300029650524</t>
  </si>
  <si>
    <t>湘EX4588</t>
  </si>
  <si>
    <t>430521300733</t>
  </si>
  <si>
    <t>4350029650542</t>
  </si>
  <si>
    <t>湘EX4589</t>
  </si>
  <si>
    <t>430521300749</t>
  </si>
  <si>
    <t>4370031010972</t>
  </si>
  <si>
    <t>湘EX4591</t>
  </si>
  <si>
    <t>2017/9/14</t>
  </si>
  <si>
    <t>430521300732</t>
  </si>
  <si>
    <t>4330029650292</t>
  </si>
  <si>
    <t>湘EX4596</t>
  </si>
  <si>
    <t>430521502043</t>
  </si>
  <si>
    <t>4350020999721</t>
  </si>
  <si>
    <t>湘EX6028</t>
  </si>
  <si>
    <t>430521502027</t>
  </si>
  <si>
    <t>4350029650288</t>
  </si>
  <si>
    <t>湘EX6117</t>
  </si>
  <si>
    <t>5.4</t>
  </si>
  <si>
    <t>2019/7/5</t>
  </si>
  <si>
    <t>430521502033</t>
  </si>
  <si>
    <t>4390021065717</t>
  </si>
  <si>
    <t>湘EX6628</t>
  </si>
  <si>
    <t>2019/9/2</t>
  </si>
  <si>
    <t>430521502040</t>
  </si>
  <si>
    <t>43X0021080578</t>
  </si>
  <si>
    <t>湘EX6661</t>
  </si>
  <si>
    <t>2019/11/25</t>
  </si>
  <si>
    <t>430521502042</t>
  </si>
  <si>
    <t>43X0020999660</t>
  </si>
  <si>
    <t>湘EX6692</t>
  </si>
  <si>
    <t>2019/12/25</t>
  </si>
  <si>
    <t>430521502039</t>
  </si>
  <si>
    <t>4310020999466</t>
  </si>
  <si>
    <t>湘EX6877</t>
  </si>
  <si>
    <t>2019/11/7</t>
  </si>
  <si>
    <t>430521502036</t>
  </si>
  <si>
    <t>4310020982615</t>
  </si>
  <si>
    <t>湘EX6878</t>
  </si>
  <si>
    <t>2019/10/10</t>
  </si>
  <si>
    <t>430521502038</t>
  </si>
  <si>
    <t>4380020999471</t>
  </si>
  <si>
    <t>湘EX6992</t>
  </si>
  <si>
    <t>430521502032</t>
  </si>
  <si>
    <t>4350021065669</t>
  </si>
  <si>
    <t>湘EX7337</t>
  </si>
  <si>
    <t>2019/9/6</t>
  </si>
  <si>
    <t>430521502035</t>
  </si>
  <si>
    <t>4370021062091</t>
  </si>
  <si>
    <t>湘EX7358</t>
  </si>
  <si>
    <t>430521502029</t>
  </si>
  <si>
    <t>4350021062769</t>
  </si>
  <si>
    <t>湘EX9186</t>
  </si>
  <si>
    <t>2019/9/16</t>
  </si>
  <si>
    <t>430521502030</t>
  </si>
  <si>
    <t>4370021065721</t>
  </si>
  <si>
    <t>湘EX9296</t>
  </si>
  <si>
    <t>430521502031</t>
  </si>
  <si>
    <t>4370021062608</t>
  </si>
  <si>
    <t>湘EX9336</t>
  </si>
  <si>
    <t>2019/9/10</t>
  </si>
  <si>
    <t>430521300752</t>
  </si>
  <si>
    <t>4300029650562</t>
  </si>
  <si>
    <t>湘EX9909</t>
  </si>
  <si>
    <t>7.1</t>
  </si>
  <si>
    <t>2017/11/1</t>
  </si>
  <si>
    <t>430521300757</t>
  </si>
  <si>
    <t>4390029650532</t>
  </si>
  <si>
    <t>湘EX9977</t>
  </si>
  <si>
    <t>2017/12/4</t>
  </si>
  <si>
    <t>430521502049</t>
  </si>
  <si>
    <t>4340032823478</t>
  </si>
  <si>
    <t>湘EDX9658</t>
  </si>
  <si>
    <t>1.28</t>
  </si>
  <si>
    <t>2023/9/21</t>
  </si>
  <si>
    <t>430521502048</t>
  </si>
  <si>
    <t>4320032823482</t>
  </si>
  <si>
    <t>湘EDX9839</t>
  </si>
  <si>
    <t>430521502056</t>
  </si>
  <si>
    <t>4360032790792</t>
  </si>
  <si>
    <t>湘EDX6221</t>
  </si>
  <si>
    <t>1.23</t>
  </si>
  <si>
    <t>2023/10/11</t>
  </si>
  <si>
    <t>430521502058</t>
  </si>
  <si>
    <t>4310032790786</t>
  </si>
  <si>
    <t>湘EDX2186</t>
  </si>
  <si>
    <t>430521502057</t>
  </si>
  <si>
    <t>4330032790785</t>
  </si>
  <si>
    <t>湘EDX2789</t>
  </si>
  <si>
    <t>430521502055</t>
  </si>
  <si>
    <t>43X0032790787</t>
  </si>
  <si>
    <t>湘EDX3366</t>
  </si>
  <si>
    <t>430521502064</t>
  </si>
  <si>
    <t>4350032790610</t>
  </si>
  <si>
    <t>湘EDX9192</t>
  </si>
  <si>
    <t>1.18</t>
  </si>
  <si>
    <t>2023/10/31</t>
  </si>
  <si>
    <t>430521502063</t>
  </si>
  <si>
    <t>4300032790614</t>
  </si>
  <si>
    <t>湘EDX9859</t>
  </si>
  <si>
    <t>430521502072</t>
  </si>
  <si>
    <t>43X0032806851</t>
  </si>
  <si>
    <t xml:space="preserve">  湘EDX7757</t>
  </si>
  <si>
    <t>埃安牌</t>
  </si>
  <si>
    <t>GAM7001BEVA1G</t>
  </si>
  <si>
    <t>1.09</t>
  </si>
  <si>
    <t>2023/11/24</t>
  </si>
  <si>
    <t>430521502074</t>
  </si>
  <si>
    <t>4320032806846</t>
  </si>
  <si>
    <t xml:space="preserve">  湘EDX6259</t>
  </si>
  <si>
    <t>2023/11/28</t>
  </si>
  <si>
    <t>430521502075</t>
  </si>
  <si>
    <t>43X0032806646</t>
  </si>
  <si>
    <t xml:space="preserve">  湘EDX9001</t>
  </si>
  <si>
    <t>2023/12/1</t>
  </si>
  <si>
    <t>430521502082</t>
  </si>
  <si>
    <t>4310032806587</t>
  </si>
  <si>
    <t>湘EDX2959</t>
  </si>
  <si>
    <t>1.03</t>
  </si>
  <si>
    <t>2023/12/20</t>
  </si>
  <si>
    <t>430521502084</t>
  </si>
  <si>
    <t>4360032806562</t>
  </si>
  <si>
    <t>湘EDX5788</t>
  </si>
  <si>
    <t>430521502083</t>
  </si>
  <si>
    <t>4340032806935</t>
  </si>
  <si>
    <t>湘EDX8821</t>
  </si>
  <si>
    <t>2023/12/26</t>
  </si>
  <si>
    <t>430521502089</t>
  </si>
  <si>
    <t>4360032805743</t>
  </si>
  <si>
    <t>湘EDX9785</t>
  </si>
  <si>
    <t>2024/1/30</t>
  </si>
  <si>
    <t>430521502086</t>
  </si>
  <si>
    <t>4320032805647</t>
  </si>
  <si>
    <t>湘EDX5066</t>
  </si>
  <si>
    <t>2024/1/17</t>
  </si>
  <si>
    <t>430521502097</t>
  </si>
  <si>
    <t>4310032855367</t>
  </si>
  <si>
    <t>湘EDX8958</t>
  </si>
  <si>
    <t>2024/6/6</t>
  </si>
  <si>
    <t>430521502096</t>
  </si>
  <si>
    <t>4370034805474</t>
  </si>
  <si>
    <t>湘EDX2726</t>
  </si>
  <si>
    <t>2024/6/7</t>
  </si>
  <si>
    <t>430521502109</t>
  </si>
  <si>
    <t>4320032846397</t>
  </si>
  <si>
    <t>湘EDX0927</t>
  </si>
  <si>
    <t>0.42</t>
  </si>
  <si>
    <t>2024/7/23</t>
  </si>
  <si>
    <t>430521502110</t>
  </si>
  <si>
    <t>43X0032846393</t>
  </si>
  <si>
    <t>湘EDX9778</t>
  </si>
  <si>
    <t>430521502115</t>
  </si>
  <si>
    <t>4340032846527</t>
  </si>
  <si>
    <t>湘EDX9090</t>
  </si>
  <si>
    <t>2024//8/7</t>
  </si>
  <si>
    <t>430521502131</t>
  </si>
  <si>
    <t>4330032846594</t>
  </si>
  <si>
    <t>湘EDX8269</t>
  </si>
  <si>
    <t>0.33</t>
  </si>
  <si>
    <t>2024/8/23</t>
  </si>
  <si>
    <t>430521502130</t>
  </si>
  <si>
    <t>4370032846727</t>
  </si>
  <si>
    <t>湘EDX6362</t>
  </si>
  <si>
    <t>430521502129</t>
  </si>
  <si>
    <t>4360032846669</t>
  </si>
  <si>
    <t>湘EDX6929</t>
  </si>
  <si>
    <t>430521502144</t>
  </si>
  <si>
    <t>4390035426864</t>
  </si>
  <si>
    <t>湘EDX1626</t>
  </si>
  <si>
    <t>2024/9/3</t>
  </si>
  <si>
    <t>430521502157</t>
  </si>
  <si>
    <t>4370032845644</t>
  </si>
  <si>
    <t>湘EDX3585</t>
  </si>
  <si>
    <t>0.25</t>
  </si>
  <si>
    <t>2024/9/23</t>
  </si>
  <si>
    <t>430521502156</t>
  </si>
  <si>
    <t>4340032845636</t>
  </si>
  <si>
    <t>湘EDX8717</t>
  </si>
  <si>
    <t>430521502171</t>
  </si>
  <si>
    <t>4320032887248</t>
  </si>
  <si>
    <t>湘EDX1308</t>
  </si>
  <si>
    <t>2024/9/26</t>
  </si>
  <si>
    <t>430521502172</t>
  </si>
  <si>
    <t>4370032887201</t>
  </si>
  <si>
    <t>湘EDX9787</t>
  </si>
  <si>
    <t>2024/9/29</t>
  </si>
  <si>
    <t>430521502179</t>
  </si>
  <si>
    <t>4390035426112</t>
  </si>
  <si>
    <t>湘EDX8855</t>
  </si>
  <si>
    <t>2024/10/12</t>
  </si>
  <si>
    <t>430521502177</t>
  </si>
  <si>
    <t>4390032845843</t>
  </si>
  <si>
    <t>湘EDX5138</t>
  </si>
  <si>
    <t>430521502178</t>
  </si>
  <si>
    <t>4310032845847</t>
  </si>
  <si>
    <t>湘EDX9082</t>
  </si>
  <si>
    <t>430521502184</t>
  </si>
  <si>
    <t>4300034804249</t>
  </si>
  <si>
    <t>湘EDX3689</t>
  </si>
  <si>
    <t>2024/10/17</t>
  </si>
  <si>
    <t>430521502191</t>
  </si>
  <si>
    <t>4300032845896</t>
  </si>
  <si>
    <t>湘EDX0727</t>
  </si>
  <si>
    <t>0.17</t>
  </si>
  <si>
    <t>2024/10/28</t>
  </si>
  <si>
    <t>430521502204</t>
  </si>
  <si>
    <t>4300035657175</t>
  </si>
  <si>
    <t>湘EDX3063</t>
  </si>
  <si>
    <t>0.13</t>
  </si>
  <si>
    <t>2024/11/15</t>
  </si>
  <si>
    <t>430521502212</t>
  </si>
  <si>
    <t>4320035658230</t>
  </si>
  <si>
    <t>湘EDX7076</t>
  </si>
  <si>
    <t>2024/11/26</t>
  </si>
  <si>
    <t>430521502213</t>
  </si>
  <si>
    <t>4350035658340</t>
  </si>
  <si>
    <t>湘EDX8356</t>
  </si>
  <si>
    <t>2024/11/27</t>
  </si>
  <si>
    <t>430521502218</t>
  </si>
  <si>
    <t>43X0035657416</t>
  </si>
  <si>
    <t>湘EDX1235</t>
  </si>
  <si>
    <t>2024/12/2</t>
  </si>
  <si>
    <t>430521502237</t>
  </si>
  <si>
    <t>4320035658514</t>
  </si>
  <si>
    <t>湘EDX8019</t>
  </si>
  <si>
    <t>0.03</t>
  </si>
  <si>
    <t>2024/12/18</t>
  </si>
  <si>
    <t>430521502238</t>
  </si>
  <si>
    <t>4370035658510</t>
  </si>
  <si>
    <t>湘EDX5239</t>
  </si>
  <si>
    <t>430521502239</t>
  </si>
  <si>
    <t>4320035659071</t>
  </si>
  <si>
    <t>湘EDX6123</t>
  </si>
  <si>
    <t>2024/12/26</t>
  </si>
  <si>
    <t>新华丰公司</t>
  </si>
  <si>
    <t>430521300432</t>
  </si>
  <si>
    <t>湘EX4612</t>
  </si>
  <si>
    <t>SV71612CH</t>
  </si>
  <si>
    <t>24.9.20</t>
  </si>
  <si>
    <t>430521300434</t>
  </si>
  <si>
    <t>湘EX4615</t>
  </si>
  <si>
    <t>24.8.24</t>
  </si>
  <si>
    <t>430521300435</t>
  </si>
  <si>
    <t>湘EX4616</t>
  </si>
  <si>
    <t>24.7.4</t>
  </si>
  <si>
    <t>430521300436</t>
  </si>
  <si>
    <t>湘EX4617</t>
  </si>
  <si>
    <t>24.9.27</t>
  </si>
  <si>
    <t>430521300437</t>
  </si>
  <si>
    <t>湘EX4618</t>
  </si>
  <si>
    <t>24。8.28</t>
  </si>
  <si>
    <t>430521300438</t>
  </si>
  <si>
    <t>湘EX4619</t>
  </si>
  <si>
    <t>24.10.17</t>
  </si>
  <si>
    <t>430521300439</t>
  </si>
  <si>
    <t>湘EX4620</t>
  </si>
  <si>
    <t>24.10.16</t>
  </si>
  <si>
    <t>430521300441</t>
  </si>
  <si>
    <t>湘EX4622</t>
  </si>
  <si>
    <t>24.8.31</t>
  </si>
  <si>
    <t>430521300442</t>
  </si>
  <si>
    <t>湘EX4623</t>
  </si>
  <si>
    <t>24.7.29</t>
  </si>
  <si>
    <t>430521300443</t>
  </si>
  <si>
    <t>湘EX4625</t>
  </si>
  <si>
    <t>24.3.26</t>
  </si>
  <si>
    <t>430521300444</t>
  </si>
  <si>
    <t>湘EX4626</t>
  </si>
  <si>
    <t>24.10.8</t>
  </si>
  <si>
    <t>430521300445</t>
  </si>
  <si>
    <t>湘EX4627</t>
  </si>
  <si>
    <t>24.10.15</t>
  </si>
  <si>
    <t>430521300446</t>
  </si>
  <si>
    <t>湘EX4628</t>
  </si>
  <si>
    <t>24.7.23</t>
  </si>
  <si>
    <t>430521300463</t>
  </si>
  <si>
    <t>湘EX4629</t>
  </si>
  <si>
    <t>24.9.21</t>
  </si>
  <si>
    <t>430521300464</t>
  </si>
  <si>
    <t>湘EX4630</t>
  </si>
  <si>
    <t>430521300466</t>
  </si>
  <si>
    <t>湘EX4632</t>
  </si>
  <si>
    <t>24.9.30</t>
  </si>
  <si>
    <t>430521300467</t>
  </si>
  <si>
    <t>湘EX4633</t>
  </si>
  <si>
    <t>24.10.30</t>
  </si>
  <si>
    <t>430521300468</t>
  </si>
  <si>
    <t>湘EX4635</t>
  </si>
  <si>
    <t>24.9.2</t>
  </si>
  <si>
    <t>430521300469</t>
  </si>
  <si>
    <t>湘EX4636</t>
  </si>
  <si>
    <t>24.11.1</t>
  </si>
  <si>
    <t>430521300470</t>
  </si>
  <si>
    <t>湘EX4637</t>
  </si>
  <si>
    <t>430521300471</t>
  </si>
  <si>
    <t>湘EX4638</t>
  </si>
  <si>
    <t>430521300473</t>
  </si>
  <si>
    <t>湘EX4640</t>
  </si>
  <si>
    <t>430521300474</t>
  </si>
  <si>
    <t>湘EX4641</t>
  </si>
  <si>
    <t>430521300475</t>
  </si>
  <si>
    <t>湘EX4642</t>
  </si>
  <si>
    <t>430521300476</t>
  </si>
  <si>
    <t>湘EX4643</t>
  </si>
  <si>
    <t>430521300477</t>
  </si>
  <si>
    <t>湘EX4645</t>
  </si>
  <si>
    <t>430521300479</t>
  </si>
  <si>
    <t>湘EX4647</t>
  </si>
  <si>
    <t>430521300510</t>
  </si>
  <si>
    <t>湘EX4648</t>
  </si>
  <si>
    <t>24.2.22</t>
  </si>
  <si>
    <t>430521300511</t>
  </si>
  <si>
    <t>湘EX4649</t>
  </si>
  <si>
    <t>24.12.4</t>
  </si>
  <si>
    <t>430521300512</t>
  </si>
  <si>
    <t>湘EX4650</t>
  </si>
  <si>
    <t>430521300513</t>
  </si>
  <si>
    <t>湘EX4651</t>
  </si>
  <si>
    <t>24.11。30</t>
  </si>
  <si>
    <t>430521300555</t>
  </si>
  <si>
    <t>湘EX4652</t>
  </si>
  <si>
    <t>24.9.18</t>
  </si>
  <si>
    <t>430521300556</t>
  </si>
  <si>
    <t>湘EX4653</t>
  </si>
  <si>
    <t>24.2.29</t>
  </si>
  <si>
    <t>430521300557</t>
  </si>
  <si>
    <t>湘EX4655</t>
  </si>
  <si>
    <t>24.12.14</t>
  </si>
  <si>
    <t>430521300558</t>
  </si>
  <si>
    <t>湘EX4656</t>
  </si>
  <si>
    <t>24.12.13</t>
  </si>
  <si>
    <t>430521300559</t>
  </si>
  <si>
    <t>湘EX4657</t>
  </si>
  <si>
    <t>24.12.12</t>
  </si>
  <si>
    <t>430521300560</t>
  </si>
  <si>
    <t>湘EX4658</t>
  </si>
  <si>
    <t>430521300561</t>
  </si>
  <si>
    <t>湘EX4659</t>
  </si>
  <si>
    <t>24.11.14</t>
  </si>
  <si>
    <t>430521300562</t>
  </si>
  <si>
    <t>湘EX4660</t>
  </si>
  <si>
    <t>24.12.15</t>
  </si>
  <si>
    <t>430521300563</t>
  </si>
  <si>
    <t>湘EX4661</t>
  </si>
  <si>
    <t>24.12。12</t>
  </si>
  <si>
    <t>430521300564</t>
  </si>
  <si>
    <t>湘EX4662</t>
  </si>
  <si>
    <t>430521300565</t>
  </si>
  <si>
    <t>湘EX4663</t>
  </si>
  <si>
    <t>24.7。4</t>
  </si>
  <si>
    <t>430521300566</t>
  </si>
  <si>
    <t>湘EX4665</t>
  </si>
  <si>
    <t>430521300567</t>
  </si>
  <si>
    <t>湘EX4667</t>
  </si>
  <si>
    <t>430521300568</t>
  </si>
  <si>
    <t>湘EX4668</t>
  </si>
  <si>
    <t>430521300581</t>
  </si>
  <si>
    <t>湘EX4669</t>
  </si>
  <si>
    <t>24.12.31</t>
  </si>
  <si>
    <t>430521300582</t>
  </si>
  <si>
    <t>湘EX4670</t>
  </si>
  <si>
    <t>430521300583</t>
  </si>
  <si>
    <t>湘EX4671</t>
  </si>
  <si>
    <t>24.12.30</t>
  </si>
  <si>
    <t>430521300584</t>
  </si>
  <si>
    <t>湘EX4672</t>
  </si>
  <si>
    <t>430521300585</t>
  </si>
  <si>
    <t>湘EX4673</t>
  </si>
  <si>
    <t>430521300586</t>
  </si>
  <si>
    <t>湘EX4675</t>
  </si>
  <si>
    <t>430521300587</t>
  </si>
  <si>
    <t>湘EX4676</t>
  </si>
  <si>
    <t>430521300588</t>
  </si>
  <si>
    <t>湘EX4677</t>
  </si>
  <si>
    <t>430521300589</t>
  </si>
  <si>
    <t>湘EX4678</t>
  </si>
  <si>
    <t>430521300590</t>
  </si>
  <si>
    <t>湘EX4679</t>
  </si>
  <si>
    <t>24.12.3</t>
  </si>
  <si>
    <t>430521300591</t>
  </si>
  <si>
    <t>湘EX4680</t>
  </si>
  <si>
    <t>430521300592</t>
  </si>
  <si>
    <t>湘EX4681</t>
  </si>
  <si>
    <t>430521300593</t>
  </si>
  <si>
    <t>湘EX4682</t>
  </si>
  <si>
    <t>430521300594</t>
  </si>
  <si>
    <t>湘EX4683</t>
  </si>
  <si>
    <t>430521300595</t>
  </si>
  <si>
    <t>湘EX4685</t>
  </si>
  <si>
    <t>24.12.29</t>
  </si>
  <si>
    <t>430521300596</t>
  </si>
  <si>
    <t>湘EX4686</t>
  </si>
  <si>
    <t>430521300597</t>
  </si>
  <si>
    <t>湘EX4687</t>
  </si>
  <si>
    <t>25.1.14</t>
  </si>
  <si>
    <t>430521300654</t>
  </si>
  <si>
    <t>湘EX4688</t>
  </si>
  <si>
    <t>24.8.21</t>
  </si>
  <si>
    <t>430521300664</t>
  </si>
  <si>
    <t>湘EX4691</t>
  </si>
  <si>
    <t>24.8.18</t>
  </si>
  <si>
    <t>430521300661</t>
  </si>
  <si>
    <t>湘EX4692</t>
  </si>
  <si>
    <t>430521300663</t>
  </si>
  <si>
    <t>湘EX4693</t>
  </si>
  <si>
    <t>430521300665</t>
  </si>
  <si>
    <t>湘EX4695</t>
  </si>
  <si>
    <t>430521300676</t>
  </si>
  <si>
    <t>湘EX4696</t>
  </si>
  <si>
    <t>430521300677</t>
  </si>
  <si>
    <t>湘EX4697</t>
  </si>
  <si>
    <t>430521300678</t>
  </si>
  <si>
    <t>湘EX4698</t>
  </si>
  <si>
    <t>430521300681</t>
  </si>
  <si>
    <t>湘EX4699</t>
  </si>
  <si>
    <t>430521300679</t>
  </si>
  <si>
    <t>湘EX4700</t>
  </si>
  <si>
    <t>430521300703</t>
  </si>
  <si>
    <t>湘EX4701</t>
  </si>
  <si>
    <t>430521300706</t>
  </si>
  <si>
    <t>湘EX4702</t>
  </si>
  <si>
    <t>430521300704</t>
  </si>
  <si>
    <t>湘EX4703</t>
  </si>
  <si>
    <t>430521300705</t>
  </si>
  <si>
    <t>湘EX4705</t>
  </si>
  <si>
    <t>430521300682</t>
  </si>
  <si>
    <t>湘EX4706</t>
  </si>
  <si>
    <t>430521300683</t>
  </si>
  <si>
    <t>湘EX4707</t>
  </si>
  <si>
    <t>430521300712</t>
  </si>
  <si>
    <t>湘EX4708</t>
  </si>
  <si>
    <t>430521300710</t>
  </si>
  <si>
    <t>湘EX4709</t>
  </si>
  <si>
    <t>430521300711</t>
  </si>
  <si>
    <t>湘EX4710</t>
  </si>
  <si>
    <t>430521300709</t>
  </si>
  <si>
    <t>湘EX4711</t>
  </si>
  <si>
    <t>430521300756</t>
  </si>
  <si>
    <t>430500213977</t>
  </si>
  <si>
    <t>湘EX6898</t>
  </si>
  <si>
    <t>430521502059</t>
  </si>
  <si>
    <t>430500926403</t>
  </si>
  <si>
    <t>湘EDX0616</t>
  </si>
  <si>
    <t>纯电动车</t>
  </si>
  <si>
    <t>430521502060</t>
  </si>
  <si>
    <t>430500928925</t>
  </si>
  <si>
    <t>湘EDX7176</t>
  </si>
  <si>
    <t>430521502061</t>
  </si>
  <si>
    <t>430500928913</t>
  </si>
  <si>
    <t>湘EDX9299</t>
  </si>
  <si>
    <t>430521502062</t>
  </si>
  <si>
    <t>430500928919</t>
  </si>
  <si>
    <t>湘EDX8336</t>
  </si>
  <si>
    <t>430521502070</t>
  </si>
  <si>
    <t>430500933760</t>
  </si>
  <si>
    <t>湘EDX1688</t>
  </si>
  <si>
    <t>430521502073</t>
  </si>
  <si>
    <t>430500937753</t>
  </si>
  <si>
    <t>湘EDX7928</t>
  </si>
  <si>
    <t>430521502077</t>
  </si>
  <si>
    <t>430500939494</t>
  </si>
  <si>
    <t>湘EDX1718</t>
  </si>
  <si>
    <t>430521502079</t>
  </si>
  <si>
    <t>430500943742</t>
  </si>
  <si>
    <t>湘EDX8803</t>
  </si>
  <si>
    <t>430521502085</t>
  </si>
  <si>
    <t>430500945689</t>
  </si>
  <si>
    <t>湘EDX2848</t>
  </si>
  <si>
    <t>430521502088</t>
  </si>
  <si>
    <t>430500952726</t>
  </si>
  <si>
    <t>湘EDX3766</t>
  </si>
  <si>
    <t>0.9</t>
  </si>
  <si>
    <t>24.1.19</t>
  </si>
  <si>
    <t>430521502087</t>
  </si>
  <si>
    <t>430500952742</t>
  </si>
  <si>
    <t>湘EDX7809</t>
  </si>
  <si>
    <t>430521502090</t>
  </si>
  <si>
    <t>430500966179</t>
  </si>
  <si>
    <t>湘EDD5722</t>
  </si>
  <si>
    <t>0.8</t>
  </si>
  <si>
    <t>24.3.7</t>
  </si>
  <si>
    <t>430521502093</t>
  </si>
  <si>
    <t>430500984315</t>
  </si>
  <si>
    <t>湘EDX0022</t>
  </si>
  <si>
    <t>0.7</t>
  </si>
  <si>
    <t>2024.5.23</t>
  </si>
  <si>
    <t>430521502094</t>
  </si>
  <si>
    <t>430500987457</t>
  </si>
  <si>
    <t>湘EDX8491</t>
  </si>
  <si>
    <t>24.6.7</t>
  </si>
  <si>
    <t>430521502098</t>
  </si>
  <si>
    <t>430500993502</t>
  </si>
  <si>
    <t>湘EDX1111</t>
  </si>
  <si>
    <t>24.7.4177</t>
  </si>
  <si>
    <t>430521502100</t>
  </si>
  <si>
    <t>430500994052</t>
  </si>
  <si>
    <t>湘EDX5001</t>
  </si>
  <si>
    <t>24.7.5175</t>
  </si>
  <si>
    <t>430521502101</t>
  </si>
  <si>
    <t>430500996159</t>
  </si>
  <si>
    <t>湘EDX2918</t>
  </si>
  <si>
    <t>24.7.15</t>
  </si>
  <si>
    <t>430521502102</t>
  </si>
  <si>
    <t>430500996130</t>
  </si>
  <si>
    <t>湘EDX6111</t>
  </si>
  <si>
    <t>24.7.15165</t>
  </si>
  <si>
    <t>430521502108</t>
  </si>
  <si>
    <t>43500997693</t>
  </si>
  <si>
    <t>湘EDX7892</t>
  </si>
  <si>
    <t>7.24</t>
  </si>
  <si>
    <t>430521502107</t>
  </si>
  <si>
    <t>430500997703</t>
  </si>
  <si>
    <t>湘EDX8892</t>
  </si>
  <si>
    <t>7.22</t>
  </si>
  <si>
    <t>430521502149</t>
  </si>
  <si>
    <t>430502010045</t>
  </si>
  <si>
    <t>湘EDX8061</t>
  </si>
  <si>
    <t>0.3</t>
  </si>
  <si>
    <t>9.20</t>
  </si>
  <si>
    <t>430521502146</t>
  </si>
  <si>
    <t>430502009760</t>
  </si>
  <si>
    <t>湘EDX8381</t>
  </si>
  <si>
    <t>9.19</t>
  </si>
  <si>
    <t>430521502141</t>
  </si>
  <si>
    <t>430502006370</t>
  </si>
  <si>
    <t>湘EDX5820</t>
  </si>
  <si>
    <t>9.3</t>
  </si>
  <si>
    <t>430521502150</t>
  </si>
  <si>
    <t>430502010083</t>
  </si>
  <si>
    <t>湘EDX0219</t>
  </si>
  <si>
    <t>430521502152</t>
  </si>
  <si>
    <t>430502010058</t>
  </si>
  <si>
    <t>湘EDX1876</t>
  </si>
  <si>
    <t>430521502147</t>
  </si>
  <si>
    <t>430502010093</t>
  </si>
  <si>
    <t>湘EDX1796</t>
  </si>
  <si>
    <t>430521502176</t>
  </si>
  <si>
    <t>430502011950</t>
  </si>
  <si>
    <t>湘EDX5196</t>
  </si>
  <si>
    <t>9.27</t>
  </si>
  <si>
    <t>430521502122</t>
  </si>
  <si>
    <t>430502003823</t>
  </si>
  <si>
    <t>湘EDX5699</t>
  </si>
  <si>
    <t>0.4</t>
  </si>
  <si>
    <t>8.20</t>
  </si>
  <si>
    <t>430521502148</t>
  </si>
  <si>
    <t>430502010047</t>
  </si>
  <si>
    <t>湘EDX2677</t>
  </si>
  <si>
    <t>430521502123</t>
  </si>
  <si>
    <t>430502003791</t>
  </si>
  <si>
    <t>湘EDX0971</t>
  </si>
  <si>
    <t>430521502121</t>
  </si>
  <si>
    <t>430502003761</t>
  </si>
  <si>
    <t>湘EDX5488</t>
  </si>
  <si>
    <t>430521502124</t>
  </si>
  <si>
    <t>430502003780</t>
  </si>
  <si>
    <t>湘EDX0515</t>
  </si>
  <si>
    <t>430521502174</t>
  </si>
  <si>
    <t>430502012702</t>
  </si>
  <si>
    <t>湘EDX9052</t>
  </si>
  <si>
    <t>9.30</t>
  </si>
  <si>
    <t>430521502173</t>
  </si>
  <si>
    <t>430502011998</t>
  </si>
  <si>
    <t>湘EDX2158</t>
  </si>
  <si>
    <t>430521502120</t>
  </si>
  <si>
    <t>430502003781</t>
  </si>
  <si>
    <t>湘EDX1116</t>
  </si>
  <si>
    <t>430521502125</t>
  </si>
  <si>
    <t>430502003825</t>
  </si>
  <si>
    <t>湘EDX2809</t>
  </si>
  <si>
    <t>430521502175</t>
  </si>
  <si>
    <t>430502012011</t>
  </si>
  <si>
    <t>湘EDX6991</t>
  </si>
  <si>
    <t>430521502140</t>
  </si>
  <si>
    <t>430502006349</t>
  </si>
  <si>
    <t>湘EDX2926</t>
  </si>
  <si>
    <t>9.2</t>
  </si>
  <si>
    <t>430521502142</t>
  </si>
  <si>
    <t>430502006361</t>
  </si>
  <si>
    <t>湘EDX2727</t>
  </si>
  <si>
    <t>430521502188</t>
  </si>
  <si>
    <t>430502017430</t>
  </si>
  <si>
    <t>湘EDX9553</t>
  </si>
  <si>
    <t>10.22</t>
  </si>
  <si>
    <t>430521502195</t>
  </si>
  <si>
    <t>430502019052</t>
  </si>
  <si>
    <t>湘EDX6087</t>
  </si>
  <si>
    <t>10.30</t>
  </si>
  <si>
    <t>430521502187</t>
  </si>
  <si>
    <t>430502017428</t>
  </si>
  <si>
    <t>湘EDX3359</t>
  </si>
  <si>
    <t>430521502197</t>
  </si>
  <si>
    <t>430502020482</t>
  </si>
  <si>
    <t>湘EDX8467</t>
  </si>
  <si>
    <t>11.6</t>
  </si>
  <si>
    <t>430521502198</t>
  </si>
  <si>
    <t>430502020840</t>
  </si>
  <si>
    <t>湘EDX9931</t>
  </si>
  <si>
    <t>11.7</t>
  </si>
  <si>
    <t>430521502151</t>
  </si>
  <si>
    <t>430502010068</t>
  </si>
  <si>
    <t>湘EDX3098</t>
  </si>
  <si>
    <t>430521502194</t>
  </si>
  <si>
    <t>430502019055</t>
  </si>
  <si>
    <t>湘EDX9281</t>
  </si>
  <si>
    <t>430521502189</t>
  </si>
  <si>
    <t>430502017425</t>
  </si>
  <si>
    <t>湘EDX2685</t>
  </si>
  <si>
    <t>430521502196</t>
  </si>
  <si>
    <t>430502020476</t>
  </si>
  <si>
    <t>湘EDX8637</t>
  </si>
  <si>
    <t>430521502219</t>
  </si>
  <si>
    <t>430502026545</t>
  </si>
  <si>
    <t>湘EDX6292</t>
  </si>
  <si>
    <t>0.1</t>
  </si>
  <si>
    <t>11.30</t>
  </si>
  <si>
    <t>430521502231</t>
  </si>
  <si>
    <t>430502027783</t>
  </si>
  <si>
    <t>12.11</t>
  </si>
  <si>
    <t>430521502221</t>
  </si>
  <si>
    <t>430502025662</t>
  </si>
  <si>
    <t>湘EDX7791</t>
  </si>
  <si>
    <t>12.2</t>
  </si>
  <si>
    <t>430521502220</t>
  </si>
  <si>
    <t>430502026539</t>
  </si>
  <si>
    <t>湘EDX3589</t>
  </si>
  <si>
    <t>12.5</t>
  </si>
  <si>
    <t>430521502232</t>
  </si>
  <si>
    <t>430502027729</t>
  </si>
  <si>
    <t>湘EDX9538</t>
  </si>
  <si>
    <t>430521502234</t>
  </si>
  <si>
    <t>430502029249</t>
  </si>
  <si>
    <t>湘EDX2176</t>
  </si>
  <si>
    <t>12.18</t>
  </si>
  <si>
    <t>430521502240</t>
  </si>
  <si>
    <t>430502031251</t>
  </si>
  <si>
    <t>湘EDX4940</t>
  </si>
  <si>
    <t>12.27</t>
  </si>
  <si>
    <t>双志公司</t>
  </si>
  <si>
    <t>430521300417</t>
  </si>
  <si>
    <t>4350029650369</t>
  </si>
  <si>
    <t>湘EX4823</t>
  </si>
  <si>
    <t>430521300418</t>
  </si>
  <si>
    <t>4320029650365</t>
  </si>
  <si>
    <t>湘EX4825</t>
  </si>
  <si>
    <t>430521300419</t>
  </si>
  <si>
    <t>43X0029650361</t>
  </si>
  <si>
    <t>湘EX4826</t>
  </si>
  <si>
    <t>2024/8/15</t>
  </si>
  <si>
    <t>430521300420</t>
  </si>
  <si>
    <t>4310029650357</t>
  </si>
  <si>
    <t>湘EX4827</t>
  </si>
  <si>
    <t>430521300421</t>
  </si>
  <si>
    <t>4390029650353</t>
  </si>
  <si>
    <t>湘EX4828</t>
  </si>
  <si>
    <t>2024/9/5</t>
  </si>
  <si>
    <t>430521300422</t>
  </si>
  <si>
    <t>4360013670609</t>
  </si>
  <si>
    <t>湘EX4829</t>
  </si>
  <si>
    <t>430521300423</t>
  </si>
  <si>
    <t>4370029650345</t>
  </si>
  <si>
    <t>湘EX4830</t>
  </si>
  <si>
    <t>2024/7/2</t>
  </si>
  <si>
    <t>430521300425</t>
  </si>
  <si>
    <t>4340029650341</t>
  </si>
  <si>
    <t>湘EX4832</t>
  </si>
  <si>
    <t>430521300426</t>
  </si>
  <si>
    <t>4310029650388</t>
  </si>
  <si>
    <t>湘EX4833</t>
  </si>
  <si>
    <t>2024/4/12</t>
  </si>
  <si>
    <t>430521300427</t>
  </si>
  <si>
    <t>4310029650384</t>
  </si>
  <si>
    <t>湘EX4835</t>
  </si>
  <si>
    <t>2024/9/27</t>
  </si>
  <si>
    <t>430521300429</t>
  </si>
  <si>
    <t>4350013670599</t>
  </si>
  <si>
    <t>湘EX4837</t>
  </si>
  <si>
    <t>430521300431</t>
  </si>
  <si>
    <t>4370029650368</t>
  </si>
  <si>
    <t>湘EX4839</t>
  </si>
  <si>
    <t>430521300507</t>
  </si>
  <si>
    <t>4370029650364</t>
  </si>
  <si>
    <t>湘EX4840</t>
  </si>
  <si>
    <t>2024/10/29</t>
  </si>
  <si>
    <t>430521300506</t>
  </si>
  <si>
    <t>4300029650314</t>
  </si>
  <si>
    <t>湘EX4841</t>
  </si>
  <si>
    <t>430521300505</t>
  </si>
  <si>
    <t>4310029650360</t>
  </si>
  <si>
    <t>湘EX4842</t>
  </si>
  <si>
    <t>430521300504</t>
  </si>
  <si>
    <t>4330029650356</t>
  </si>
  <si>
    <t>湘EX4843</t>
  </si>
  <si>
    <t>430521300503</t>
  </si>
  <si>
    <t>4300029650352</t>
  </si>
  <si>
    <t>湘EX4845</t>
  </si>
  <si>
    <t>430521300502</t>
  </si>
  <si>
    <t>4310029650348</t>
  </si>
  <si>
    <t>湘EX4846</t>
  </si>
  <si>
    <t>430521300501</t>
  </si>
  <si>
    <t>4310029650344</t>
  </si>
  <si>
    <t>湘EX4847</t>
  </si>
  <si>
    <t>430521300499</t>
  </si>
  <si>
    <t>4350029650386</t>
  </si>
  <si>
    <t>湘EX4849</t>
  </si>
  <si>
    <t>430521300498</t>
  </si>
  <si>
    <t>4320029650382</t>
  </si>
  <si>
    <t>湘EX4850</t>
  </si>
  <si>
    <t>2024/8/27</t>
  </si>
  <si>
    <t>430521300496</t>
  </si>
  <si>
    <t>4340029650378</t>
  </si>
  <si>
    <t>湘EX4852</t>
  </si>
  <si>
    <t>430521300495</t>
  </si>
  <si>
    <t>4340029650374</t>
  </si>
  <si>
    <t>湘EX4853</t>
  </si>
  <si>
    <t>2024/7/21</t>
  </si>
  <si>
    <t>430521300485</t>
  </si>
  <si>
    <t>4300029650366</t>
  </si>
  <si>
    <t>湘EX4856</t>
  </si>
  <si>
    <t>2024/8/31</t>
  </si>
  <si>
    <t>430521300493</t>
  </si>
  <si>
    <t>4350029650310</t>
  </si>
  <si>
    <t>湘EX4857</t>
  </si>
  <si>
    <t>430521300492</t>
  </si>
  <si>
    <t>4380029650362</t>
  </si>
  <si>
    <t>湘EX4858</t>
  </si>
  <si>
    <t>430521300491</t>
  </si>
  <si>
    <t>43X0029650358</t>
  </si>
  <si>
    <t>湘EX4859</t>
  </si>
  <si>
    <t>430521300489</t>
  </si>
  <si>
    <t>4340029650350</t>
  </si>
  <si>
    <t>湘EX4861</t>
  </si>
  <si>
    <t>2024/7/19</t>
  </si>
  <si>
    <t>430521300488</t>
  </si>
  <si>
    <t>4370029650306</t>
  </si>
  <si>
    <t>湘EX4862</t>
  </si>
  <si>
    <t>430521300487</t>
  </si>
  <si>
    <t>4300029650318</t>
  </si>
  <si>
    <t>湘EX4863</t>
  </si>
  <si>
    <t>430521300486</t>
  </si>
  <si>
    <t>4330029650373</t>
  </si>
  <si>
    <t>湘EX4865</t>
  </si>
  <si>
    <t>430521300529</t>
  </si>
  <si>
    <t>4390013655334</t>
  </si>
  <si>
    <t>湘EX4866</t>
  </si>
  <si>
    <t>2024/11/29</t>
  </si>
  <si>
    <t>430521300509</t>
  </si>
  <si>
    <t>4340029650381</t>
  </si>
  <si>
    <t>湘EX4867</t>
  </si>
  <si>
    <t>430521300530</t>
  </si>
  <si>
    <t>4370029650385</t>
  </si>
  <si>
    <t>湘EX4868</t>
  </si>
  <si>
    <t>2024/12/13</t>
  </si>
  <si>
    <t>430521300531</t>
  </si>
  <si>
    <t>4390029650322</t>
  </si>
  <si>
    <t>湘EX4869</t>
  </si>
  <si>
    <t>430521300508</t>
  </si>
  <si>
    <t>4300029650343</t>
  </si>
  <si>
    <t>湘EX4870</t>
  </si>
  <si>
    <t>430521300532</t>
  </si>
  <si>
    <t>4330029650347</t>
  </si>
  <si>
    <t>湘EX4871</t>
  </si>
  <si>
    <t>2024/12/12</t>
  </si>
  <si>
    <t>430521300533</t>
  </si>
  <si>
    <t>4320029650351</t>
  </si>
  <si>
    <t>湘EX4872</t>
  </si>
  <si>
    <t>2024/10/23</t>
  </si>
  <si>
    <t>430521300534</t>
  </si>
  <si>
    <t>4350029650355</t>
  </si>
  <si>
    <t>湘EX4873</t>
  </si>
  <si>
    <t>2024/11/23</t>
  </si>
  <si>
    <t>430521300535</t>
  </si>
  <si>
    <t>4380029650359</t>
  </si>
  <si>
    <t>湘EX4875</t>
  </si>
  <si>
    <t>2024/12/7</t>
  </si>
  <si>
    <t>430521300536</t>
  </si>
  <si>
    <t>4360029650363</t>
  </si>
  <si>
    <t>湘EX4876</t>
  </si>
  <si>
    <t>430521300540</t>
  </si>
  <si>
    <t>4370029650371</t>
  </si>
  <si>
    <t>湘EX4880</t>
  </si>
  <si>
    <t>430521300541</t>
  </si>
  <si>
    <t>4310029650326</t>
  </si>
  <si>
    <t>湘EX4881</t>
  </si>
  <si>
    <t>430521300542</t>
  </si>
  <si>
    <t>43X0029650375</t>
  </si>
  <si>
    <t>湘EX4882</t>
  </si>
  <si>
    <t>430521300544</t>
  </si>
  <si>
    <t>4330029650387</t>
  </si>
  <si>
    <t>湘EX4885</t>
  </si>
  <si>
    <t>430521300545</t>
  </si>
  <si>
    <t>43X0029650330</t>
  </si>
  <si>
    <t>湘EX4886</t>
  </si>
  <si>
    <t>430521300546</t>
  </si>
  <si>
    <t>4330029650304</t>
  </si>
  <si>
    <t>湘EX4887</t>
  </si>
  <si>
    <t>430521300547</t>
  </si>
  <si>
    <t>4330029650308</t>
  </si>
  <si>
    <t>湘EX4888</t>
  </si>
  <si>
    <t>430521300548</t>
  </si>
  <si>
    <t>4310029650312</t>
  </si>
  <si>
    <t>湘EX4889</t>
  </si>
  <si>
    <t>430521300549</t>
  </si>
  <si>
    <t>4330029650275</t>
  </si>
  <si>
    <t>湘EX4890</t>
  </si>
  <si>
    <t>430521300550</t>
  </si>
  <si>
    <t>4380013716638</t>
  </si>
  <si>
    <t>湘EX4891</t>
  </si>
  <si>
    <t>2024/12/19</t>
  </si>
  <si>
    <t>430521300551</t>
  </si>
  <si>
    <t>4370029650337</t>
  </si>
  <si>
    <t>湘EX4892</t>
  </si>
  <si>
    <t>2024/6/21</t>
  </si>
  <si>
    <t>430521300552</t>
  </si>
  <si>
    <t>4310013716667</t>
  </si>
  <si>
    <t>湘EX4893</t>
  </si>
  <si>
    <t>430521300553</t>
  </si>
  <si>
    <t>4320029650303</t>
  </si>
  <si>
    <t>湘EX4895</t>
  </si>
  <si>
    <t>430521300554</t>
  </si>
  <si>
    <t>4340029650283</t>
  </si>
  <si>
    <t>湘EX4896</t>
  </si>
  <si>
    <t>430521300601</t>
  </si>
  <si>
    <t>4350029650291</t>
  </si>
  <si>
    <t>湘EX4897</t>
  </si>
  <si>
    <t>2024/12/29</t>
  </si>
  <si>
    <t>430521300602</t>
  </si>
  <si>
    <t>4360029650301</t>
  </si>
  <si>
    <t>湘EX4898</t>
  </si>
  <si>
    <t>2024/7/8</t>
  </si>
  <si>
    <t>430521300603</t>
  </si>
  <si>
    <t>4370029650287</t>
  </si>
  <si>
    <t>湘EX4899</t>
  </si>
  <si>
    <t>430521300604</t>
  </si>
  <si>
    <t>4330029650325</t>
  </si>
  <si>
    <t>湘EX4900</t>
  </si>
  <si>
    <t>2024/12/27</t>
  </si>
  <si>
    <t>430521300612</t>
  </si>
  <si>
    <t>4300029650271</t>
  </si>
  <si>
    <t>湘EX4901</t>
  </si>
  <si>
    <t>430521300605</t>
  </si>
  <si>
    <t>4380029650295</t>
  </si>
  <si>
    <t>湘EX4902</t>
  </si>
  <si>
    <t>430521300606</t>
  </si>
  <si>
    <t>4390029650305</t>
  </si>
  <si>
    <t>湘EX4903</t>
  </si>
  <si>
    <t>430521300641</t>
  </si>
  <si>
    <t>43X0029650313</t>
  </si>
  <si>
    <t>湘EX4905</t>
  </si>
  <si>
    <t>2017-01-12</t>
  </si>
  <si>
    <t>430521300609</t>
  </si>
  <si>
    <t>4310029650309</t>
  </si>
  <si>
    <t>湘EX4906</t>
  </si>
  <si>
    <t>2017-01-05</t>
  </si>
  <si>
    <t>430521300600</t>
  </si>
  <si>
    <t>4320029650317</t>
  </si>
  <si>
    <t>湘EX4907</t>
  </si>
  <si>
    <t>430521300607</t>
  </si>
  <si>
    <t>4300029650321</t>
  </si>
  <si>
    <t>湘EX4908</t>
  </si>
  <si>
    <t>430521300642</t>
  </si>
  <si>
    <t>4360029650329</t>
  </si>
  <si>
    <t>湘EX4909</t>
  </si>
  <si>
    <t>2024/7/18</t>
  </si>
  <si>
    <t>430521300608</t>
  </si>
  <si>
    <t>4350029650307</t>
  </si>
  <si>
    <t>湘EX4910</t>
  </si>
  <si>
    <t>430521300610</t>
  </si>
  <si>
    <t>4390031010923</t>
  </si>
  <si>
    <t>湘EX4911</t>
  </si>
  <si>
    <t>430521300611</t>
  </si>
  <si>
    <t>4310031010927</t>
  </si>
  <si>
    <t>湘EX4912</t>
  </si>
  <si>
    <t>430521300643</t>
  </si>
  <si>
    <t>43X0031010931</t>
  </si>
  <si>
    <t>湘EX4913</t>
  </si>
  <si>
    <t>430521300644</t>
  </si>
  <si>
    <t>4320031010935</t>
  </si>
  <si>
    <t>湘EX4915</t>
  </si>
  <si>
    <t>2024/12/4</t>
  </si>
  <si>
    <t>430521300645</t>
  </si>
  <si>
    <t>4370029650323</t>
  </si>
  <si>
    <t>湘EX4916</t>
  </si>
  <si>
    <t>430521300646</t>
  </si>
  <si>
    <t>4380029650331</t>
  </si>
  <si>
    <t>湘EX4917</t>
  </si>
  <si>
    <t>2024/11/7</t>
  </si>
  <si>
    <t>430521300647</t>
  </si>
  <si>
    <t>4340016243311</t>
  </si>
  <si>
    <t>湘EX4918</t>
  </si>
  <si>
    <t>430521300657</t>
  </si>
  <si>
    <t>4300029650335</t>
  </si>
  <si>
    <t>湘EX4919</t>
  </si>
  <si>
    <t>2017-03-10</t>
  </si>
  <si>
    <t>430521300658</t>
  </si>
  <si>
    <t>4380031010980</t>
  </si>
  <si>
    <t>湘EX4920</t>
  </si>
  <si>
    <t>430521300671</t>
  </si>
  <si>
    <t>4310028508490</t>
  </si>
  <si>
    <t>湘EX4921</t>
  </si>
  <si>
    <t>2017-04-18</t>
  </si>
  <si>
    <t>430521300662</t>
  </si>
  <si>
    <t>4370031010986</t>
  </si>
  <si>
    <t>湘EX4922</t>
  </si>
  <si>
    <t>2017-03-28</t>
  </si>
  <si>
    <t>430521300669</t>
  </si>
  <si>
    <t>4350031010990</t>
  </si>
  <si>
    <t>湘EX4923</t>
  </si>
  <si>
    <t>430521300670</t>
  </si>
  <si>
    <t>4390031010985</t>
  </si>
  <si>
    <t>湘EX4925</t>
  </si>
  <si>
    <t>430521300686</t>
  </si>
  <si>
    <t>4360031010978</t>
  </si>
  <si>
    <t>湘EX4926</t>
  </si>
  <si>
    <t>2017-07-20</t>
  </si>
  <si>
    <t>430521300685</t>
  </si>
  <si>
    <t>4310031010989</t>
  </si>
  <si>
    <t>湘EX4927</t>
  </si>
  <si>
    <t>430521300708</t>
  </si>
  <si>
    <t>4340031010982</t>
  </si>
  <si>
    <t>湘EX4928</t>
  </si>
  <si>
    <t>2017-08-18</t>
  </si>
  <si>
    <t>430521300687</t>
  </si>
  <si>
    <t>4350031010956</t>
  </si>
  <si>
    <t>湘EX4929</t>
  </si>
  <si>
    <t>430521300688</t>
  </si>
  <si>
    <t>4320031010952</t>
  </si>
  <si>
    <t>湘EX4930</t>
  </si>
  <si>
    <t>430521300750</t>
  </si>
  <si>
    <t>4390031010945</t>
  </si>
  <si>
    <t>湘EX4933</t>
  </si>
  <si>
    <t>2017-09-28</t>
  </si>
  <si>
    <t>430521300751</t>
  </si>
  <si>
    <t>430500202998</t>
  </si>
  <si>
    <t>湘EX9928</t>
  </si>
  <si>
    <t>2024/8/29</t>
  </si>
  <si>
    <t>430521300755</t>
  </si>
  <si>
    <t>430500201315</t>
  </si>
  <si>
    <t>湘EX9927</t>
  </si>
  <si>
    <t>2017-11-03</t>
  </si>
  <si>
    <t>430521300758</t>
  </si>
  <si>
    <t>430500207870</t>
  </si>
  <si>
    <t>湘EX9990</t>
  </si>
  <si>
    <t>2017-11-16</t>
  </si>
  <si>
    <t>430521300759</t>
  </si>
  <si>
    <t>430500210515</t>
  </si>
  <si>
    <t>湘EX9911</t>
  </si>
  <si>
    <t>2017-11-23</t>
  </si>
  <si>
    <t>430521300767</t>
  </si>
  <si>
    <t>430500225682</t>
  </si>
  <si>
    <t>湘EX9968</t>
  </si>
  <si>
    <t>2018-01-02</t>
  </si>
  <si>
    <t>430521300768</t>
  </si>
  <si>
    <t>430500227338</t>
  </si>
  <si>
    <t>湘EX9966</t>
  </si>
  <si>
    <t>2018-01-04</t>
  </si>
  <si>
    <t>430521300773</t>
  </si>
  <si>
    <t>430500242107</t>
  </si>
  <si>
    <t>湘EX2988</t>
  </si>
  <si>
    <t>2018-02-07</t>
  </si>
  <si>
    <t>430521300774</t>
  </si>
  <si>
    <t>430500255139</t>
  </si>
  <si>
    <t>湘EX9208</t>
  </si>
  <si>
    <t>2018-03-13</t>
  </si>
  <si>
    <t>430521502016</t>
  </si>
  <si>
    <t>430500268144</t>
  </si>
  <si>
    <t>湘EX6888</t>
  </si>
  <si>
    <t>2018-04-23</t>
  </si>
  <si>
    <t>430521502021</t>
  </si>
  <si>
    <t>430500352544</t>
  </si>
  <si>
    <t>湘EX8708</t>
  </si>
  <si>
    <t>2019-01-17</t>
  </si>
  <si>
    <t>430521502022</t>
  </si>
  <si>
    <t>430500353165</t>
  </si>
  <si>
    <t>湘EX9098</t>
  </si>
  <si>
    <t>2019-01-18</t>
  </si>
  <si>
    <t>430521502023</t>
  </si>
  <si>
    <t>430500372430</t>
  </si>
  <si>
    <t>湘EX6696</t>
  </si>
  <si>
    <t>2019-03-11</t>
  </si>
  <si>
    <t>430521502046</t>
  </si>
  <si>
    <t>430500805416</t>
  </si>
  <si>
    <t>湘EX9355</t>
  </si>
  <si>
    <t>2022-08-24</t>
  </si>
  <si>
    <t>430521502047</t>
  </si>
  <si>
    <t>430500913861</t>
  </si>
  <si>
    <t>湘EDX1618</t>
  </si>
  <si>
    <t>1.36</t>
  </si>
  <si>
    <t>2023-09-06</t>
  </si>
  <si>
    <t>430521502052</t>
  </si>
  <si>
    <t>430500924873</t>
  </si>
  <si>
    <t>湘EDX3556</t>
  </si>
  <si>
    <t>1.32</t>
  </si>
  <si>
    <t>2023-10-11</t>
  </si>
  <si>
    <t>430521502053</t>
  </si>
  <si>
    <t>430500924848</t>
  </si>
  <si>
    <t>湘EDX0969</t>
  </si>
  <si>
    <t>430521502054</t>
  </si>
  <si>
    <t>430500924859</t>
  </si>
  <si>
    <t>湘EDX3313</t>
  </si>
  <si>
    <t>430521502065</t>
  </si>
  <si>
    <t>430500932044</t>
  </si>
  <si>
    <t>湘EDX7719</t>
  </si>
  <si>
    <t>2023-11-06</t>
  </si>
  <si>
    <t>430521502069</t>
  </si>
  <si>
    <t>430500933116</t>
  </si>
  <si>
    <t>湘EDX8272</t>
  </si>
  <si>
    <t>2023-11-09</t>
  </si>
  <si>
    <t>430521502071</t>
  </si>
  <si>
    <t>430500937041</t>
  </si>
  <si>
    <t>湘EDX7568</t>
  </si>
  <si>
    <t>1.19</t>
  </si>
  <si>
    <t>2023-11-24</t>
  </si>
  <si>
    <t>430521502076</t>
  </si>
  <si>
    <t>430500939475</t>
  </si>
  <si>
    <t>湘EDX6557</t>
  </si>
  <si>
    <t>1.15</t>
  </si>
  <si>
    <t>2023-12-04</t>
  </si>
  <si>
    <t>430521502080</t>
  </si>
  <si>
    <t>430500943761</t>
  </si>
  <si>
    <t>湘EDX3369</t>
  </si>
  <si>
    <t>2023-12-20</t>
  </si>
  <si>
    <t>430521502081</t>
  </si>
  <si>
    <t>430500943747</t>
  </si>
  <si>
    <t>湘EDX9822</t>
  </si>
  <si>
    <t>430521502091</t>
  </si>
  <si>
    <t>4310032806010</t>
  </si>
  <si>
    <t>湘EDX4555</t>
  </si>
  <si>
    <t>0.72</t>
  </si>
  <si>
    <t>2024.03.28</t>
  </si>
  <si>
    <t>430521502092</t>
  </si>
  <si>
    <t>43X0032855113</t>
  </si>
  <si>
    <t>湘EDX3578</t>
  </si>
  <si>
    <t>0.65</t>
  </si>
  <si>
    <t>2024.04.25</t>
  </si>
  <si>
    <t>430521502095</t>
  </si>
  <si>
    <t>4310032856448</t>
  </si>
  <si>
    <t>湘EDX6962</t>
  </si>
  <si>
    <t>0.50</t>
  </si>
  <si>
    <t>2024.06.06</t>
  </si>
  <si>
    <t>430521502099</t>
  </si>
  <si>
    <t>4390032847875</t>
  </si>
  <si>
    <t>湘EDX9219</t>
  </si>
  <si>
    <t>430521502103</t>
  </si>
  <si>
    <t>4360032846123</t>
  </si>
  <si>
    <t>湘EDX5618</t>
  </si>
  <si>
    <t>0.40</t>
  </si>
  <si>
    <t>2024-07-18</t>
  </si>
  <si>
    <t>430521502105</t>
  </si>
  <si>
    <t>4370032846095</t>
  </si>
  <si>
    <t>湘EDX7527</t>
  </si>
  <si>
    <t>430521502104</t>
  </si>
  <si>
    <t>4330032846102</t>
  </si>
  <si>
    <t>湘EDX3615</t>
  </si>
  <si>
    <t>430521502106</t>
  </si>
  <si>
    <t>4320032846422</t>
  </si>
  <si>
    <t>湘EDX3700</t>
  </si>
  <si>
    <t>430521502117</t>
  </si>
  <si>
    <t>4350032846552</t>
  </si>
  <si>
    <t>湘EDX9532</t>
  </si>
  <si>
    <t>0.32</t>
  </si>
  <si>
    <t>430521502118</t>
  </si>
  <si>
    <t>4340032846639</t>
  </si>
  <si>
    <t>湘EDX4488</t>
  </si>
  <si>
    <t>430521502116</t>
  </si>
  <si>
    <t>43X0032846622</t>
  </si>
  <si>
    <t>湘EDX0780</t>
  </si>
  <si>
    <t>430521502127</t>
  </si>
  <si>
    <t>4370032846579</t>
  </si>
  <si>
    <t>湘EDX3218</t>
  </si>
  <si>
    <t>0.31</t>
  </si>
  <si>
    <t>2024.08.22</t>
  </si>
  <si>
    <t>430521502126</t>
  </si>
  <si>
    <t>4380032846587</t>
  </si>
  <si>
    <t>湘EDX2827</t>
  </si>
  <si>
    <t>430521502128</t>
  </si>
  <si>
    <t>4380032849361</t>
  </si>
  <si>
    <t>湘EDX3259</t>
  </si>
  <si>
    <t>430521502133</t>
  </si>
  <si>
    <t>43X0032847146</t>
  </si>
  <si>
    <t>湘EDX9985</t>
  </si>
  <si>
    <t>430521502132</t>
  </si>
  <si>
    <t>4370032856406</t>
  </si>
  <si>
    <t>湘EDX6360</t>
  </si>
  <si>
    <t>430521502143</t>
  </si>
  <si>
    <t>4380035426992</t>
  </si>
  <si>
    <t>湘EDX1909</t>
  </si>
  <si>
    <t>430521502153</t>
  </si>
  <si>
    <t>4380032845567</t>
  </si>
  <si>
    <t>湘EDX1109</t>
  </si>
  <si>
    <t>0.23</t>
  </si>
  <si>
    <t>430521502155</t>
  </si>
  <si>
    <t>4350032845563</t>
  </si>
  <si>
    <t>湘EDX1985</t>
  </si>
  <si>
    <t>430521502154</t>
  </si>
  <si>
    <t>4370032845559</t>
  </si>
  <si>
    <t>湘EDX0679</t>
  </si>
  <si>
    <t>430521502169</t>
  </si>
  <si>
    <t>4370032887240</t>
  </si>
  <si>
    <t>湘EDX3329</t>
  </si>
  <si>
    <t>430521502170</t>
  </si>
  <si>
    <t>4350032887202</t>
  </si>
  <si>
    <t>湘EDX6769</t>
  </si>
  <si>
    <t>2024.09.29</t>
  </si>
  <si>
    <t>430521502185</t>
  </si>
  <si>
    <t>4380035426071</t>
  </si>
  <si>
    <t>湘EDX2733</t>
  </si>
  <si>
    <t>0.15</t>
  </si>
  <si>
    <t>430521502186</t>
  </si>
  <si>
    <t>43X0032845884</t>
  </si>
  <si>
    <t>湘EDX2156</t>
  </si>
  <si>
    <t>2024.10.21</t>
  </si>
  <si>
    <t>430521502190</t>
  </si>
  <si>
    <t>4320032845900</t>
  </si>
  <si>
    <t>湘EDX1296</t>
  </si>
  <si>
    <t>0.14</t>
  </si>
  <si>
    <t>2024.10.28</t>
  </si>
  <si>
    <t>430521502199</t>
  </si>
  <si>
    <t>4300032845963</t>
  </si>
  <si>
    <t>湘EDX3085</t>
  </si>
  <si>
    <t>430521502209</t>
  </si>
  <si>
    <t>4300035658181</t>
  </si>
  <si>
    <t>湘EDX6580</t>
  </si>
  <si>
    <t>0.07</t>
  </si>
  <si>
    <t>2024.11.14</t>
  </si>
  <si>
    <t>430521502207</t>
  </si>
  <si>
    <t>4390035426464</t>
  </si>
  <si>
    <t>湘EDX0468</t>
  </si>
  <si>
    <t>430521502208</t>
  </si>
  <si>
    <t>4300035658141</t>
  </si>
  <si>
    <t>湘EDX3567</t>
  </si>
  <si>
    <t>430521502211</t>
  </si>
  <si>
    <t>4330035426460</t>
  </si>
  <si>
    <t>湘EDX6729</t>
  </si>
  <si>
    <t>430521502210</t>
  </si>
  <si>
    <t>4310035657166</t>
  </si>
  <si>
    <t>湘EDX3209</t>
  </si>
  <si>
    <t>2024.11.19</t>
  </si>
  <si>
    <t>430521502214</t>
  </si>
  <si>
    <t>4350035658332</t>
  </si>
  <si>
    <t>湘EDX5522</t>
  </si>
  <si>
    <t>0.06</t>
  </si>
  <si>
    <t>430521502229</t>
  </si>
  <si>
    <t>4380035655131</t>
  </si>
  <si>
    <t>湘EDX6191</t>
  </si>
  <si>
    <t>2024.12.09</t>
  </si>
  <si>
    <t>430521502228</t>
  </si>
  <si>
    <t>43X0035655127</t>
  </si>
  <si>
    <t>湘EDX1363</t>
  </si>
  <si>
    <t>430521502230</t>
  </si>
  <si>
    <t>4300035655135</t>
  </si>
  <si>
    <t>湘EDX0208</t>
  </si>
  <si>
    <t>430521502236</t>
  </si>
  <si>
    <t>4390035658506</t>
  </si>
  <si>
    <t>湘EDX0578</t>
  </si>
  <si>
    <t>0.02</t>
  </si>
  <si>
    <t>2024.12.18</t>
  </si>
  <si>
    <t>430521502235</t>
  </si>
  <si>
    <t>4360035658502</t>
  </si>
  <si>
    <t>湘EDX6772</t>
  </si>
  <si>
    <t>430521502242</t>
  </si>
  <si>
    <t>4300035659878</t>
  </si>
  <si>
    <t>湘EDX3779</t>
  </si>
  <si>
    <t>430521502243</t>
  </si>
  <si>
    <t>43X0035656908</t>
  </si>
  <si>
    <t>湘EDX4566</t>
  </si>
  <si>
    <t>2024/12/31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</si>
  <si>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</si>
  <si>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</si>
  <si>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</si>
  <si>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</si>
  <si>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</si>
  <si>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</si>
  <si>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</si>
  <si>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</si>
  <si>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</si>
  <si>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</si>
  <si>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</si>
  <si>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</si>
  <si>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</si>
  <si>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</si>
  <si>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</si>
  <si>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</si>
  <si>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</si>
  <si>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</si>
  <si>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</si>
  <si>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</si>
  <si>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</si>
  <si>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</si>
  <si>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</si>
  <si>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</si>
  <si>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</si>
  <si>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</si>
  <si>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</si>
  <si>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</si>
  <si>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</si>
  <si>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</si>
  <si>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</si>
  <si>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</si>
  <si>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</si>
  <si>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</si>
  <si>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</si>
  <si>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</si>
  <si>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</si>
  <si>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</si>
  <si>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</si>
  <si>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</si>
  <si>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</si>
  <si>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</si>
  <si>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</si>
  <si>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</si>
  <si>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</si>
  <si>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</si>
  <si>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</si>
  <si>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</si>
  <si>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</si>
  <si>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</si>
  <si>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</si>
  <si>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</si>
  <si>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</si>
  <si>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</si>
  <si>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</si>
  <si>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</si>
  <si>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</si>
  <si>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</si>
  <si>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</si>
  <si>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</si>
  <si>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</si>
  <si>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</si>
  <si>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</si>
  <si>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</si>
  <si>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</si>
  <si>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</si>
  <si>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</si>
  <si>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</si>
  <si>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</si>
  <si>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</si>
  <si>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</si>
  <si>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</si>
  <si>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</si>
  <si>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</si>
  <si>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</si>
  <si>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</si>
  <si>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</si>
  <si>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</si>
  <si>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</si>
  <si>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</si>
  <si>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</si>
  <si>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</si>
  <si>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</si>
  <si>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</si>
  <si>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</si>
  <si>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</si>
  <si>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</si>
  <si>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</si>
  <si>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</si>
  <si>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</si>
  <si>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</si>
  <si>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</si>
  <si>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</si>
  <si>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</si>
  <si>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</si>
  <si>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</si>
  <si>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</si>
  <si>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</si>
  <si>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</si>
  <si>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</si>
  <si>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</si>
  <si>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</si>
  <si>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</si>
  <si>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</si>
  <si>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</si>
  <si>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</si>
  <si>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</si>
  <si>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</si>
  <si>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</si>
  <si>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</si>
  <si>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</si>
  <si>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</si>
  <si>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</si>
  <si>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</si>
  <si>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</si>
  <si>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</si>
  <si>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</si>
  <si>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</si>
  <si>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</si>
  <si>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</si>
  <si>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</si>
  <si>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</si>
  <si>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</si>
  <si>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</si>
  <si>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</si>
  <si>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</si>
  <si>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</si>
  <si>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</si>
  <si>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</si>
  <si>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</si>
  <si>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</si>
  <si>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</si>
  <si>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</si>
  <si>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</si>
  <si>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</si>
  <si>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</si>
  <si>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</si>
  <si>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</si>
  <si>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</si>
  <si>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</si>
  <si>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</si>
  <si>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</si>
  <si>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</si>
  <si>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</si>
  <si>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</si>
  <si>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</si>
  <si>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</si>
  <si>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</si>
  <si>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</si>
  <si>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</si>
  <si>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</si>
  <si>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</si>
  <si>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</si>
  <si>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</si>
  <si>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</si>
  <si>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</si>
  <si>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</si>
  <si>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</si>
  <si>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</si>
  <si>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</si>
  <si>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</si>
  <si>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</si>
  <si>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</si>
  <si>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</si>
  <si>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</si>
  <si>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</si>
  <si>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</si>
  <si>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</si>
  <si>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</si>
  <si>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</si>
  <si>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</si>
  <si>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</si>
  <si>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</si>
  <si>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</si>
  <si>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</si>
  <si>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</si>
  <si>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</si>
  <si>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</si>
  <si>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</si>
  <si>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</si>
  <si>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</si>
  <si>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</si>
  <si>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</si>
  <si>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</si>
  <si>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</si>
  <si>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</si>
  <si>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</si>
  <si>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</si>
  <si>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</si>
  <si>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</si>
  <si>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</si>
  <si>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</si>
  <si>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</si>
  <si>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</si>
  <si>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</si>
  <si>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</si>
  <si>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</si>
  <si>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</si>
  <si>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</si>
  <si>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</si>
  <si>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</si>
  <si>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</si>
  <si>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</si>
  <si>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</si>
  <si>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</si>
  <si>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</si>
  <si>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</si>
  <si>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</si>
  <si>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</si>
  <si>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</si>
  <si>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</si>
  <si>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</si>
  <si>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</si>
  <si>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</si>
  <si>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</si>
  <si>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</si>
  <si>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</si>
  <si>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</si>
  <si>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</si>
  <si>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</si>
  <si>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</si>
  <si>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</si>
  <si>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</si>
  <si>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</si>
  <si>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</si>
  <si>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</si>
  <si>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</si>
  <si>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</si>
  <si>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</si>
  <si>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</si>
  <si>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</si>
  <si>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</si>
  <si>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</si>
  <si>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</si>
  <si>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</si>
  <si>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</si>
  <si>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</si>
  <si>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</si>
  <si>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</si>
  <si>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</si>
  <si>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</si>
  <si>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</si>
  <si>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</si>
  <si>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</si>
  <si>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</si>
  <si>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</si>
  <si>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</si>
  <si>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</si>
  <si>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</si>
  <si>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</si>
  <si>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</si>
  <si>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</si>
  <si>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</si>
  <si>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</si>
  <si>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</si>
  <si>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</si>
  <si>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</si>
  <si>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</si>
  <si>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</si>
  <si>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</si>
  <si>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</si>
  <si>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</si>
  <si>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</si>
  <si>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</si>
  <si>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</si>
  <si>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</si>
  <si>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</si>
  <si>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</si>
  <si>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</si>
  <si>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</si>
  <si>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</si>
  <si>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</si>
  <si>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</si>
  <si>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</si>
  <si>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</si>
  <si>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</si>
  <si>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</si>
  <si>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</si>
  <si>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</si>
  <si>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</si>
  <si>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</si>
  <si>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</si>
  <si>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</si>
  <si>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</si>
  <si>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</si>
  <si>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</si>
  <si>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</si>
  <si>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</si>
  <si>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</si>
  <si>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</si>
  <si>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</si>
  <si>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</si>
  <si>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</si>
  <si>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</si>
  <si>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</si>
  <si>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</si>
  <si>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</si>
  <si>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</si>
  <si>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</si>
  <si>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</si>
  <si>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</si>
  <si>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</si>
  <si>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</si>
  <si>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</si>
  <si>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</si>
  <si>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</si>
  <si>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</si>
  <si>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</si>
  <si>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</si>
  <si>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</si>
  <si>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</si>
  <si>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</si>
  <si>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</si>
  <si>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</si>
  <si>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</si>
  <si>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</si>
  <si>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</si>
  <si>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</si>
  <si>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</si>
  <si>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</si>
  <si>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</si>
  <si>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</si>
  <si>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</si>
  <si>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</si>
  <si>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</si>
  <si>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</si>
  <si>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</si>
  <si>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</si>
  <si>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</si>
  <si>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</si>
  <si>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</si>
  <si>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</si>
  <si>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</si>
  <si>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</si>
  <si>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</si>
  <si>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</si>
  <si>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</si>
  <si>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</si>
  <si>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</si>
  <si>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</si>
  <si>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</si>
  <si>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</si>
  <si>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</si>
  <si>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</si>
  <si>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</si>
  <si>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</si>
  <si>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</si>
  <si>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</si>
  <si>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</si>
  <si>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</si>
  <si>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</si>
  <si>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</si>
  <si>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</si>
  <si>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</si>
  <si>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</si>
  <si>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</si>
  <si>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</si>
  <si>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</si>
  <si>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</si>
  <si>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</si>
  <si>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</si>
  <si>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</si>
  <si>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</si>
  <si>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</si>
  <si>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</si>
  <si>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</si>
  <si>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</si>
  <si>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</si>
  <si>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</si>
  <si>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</si>
  <si>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</si>
  <si>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</si>
  <si>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</si>
  <si>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</si>
  <si>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</si>
  <si>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</si>
  <si>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</si>
  <si>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</si>
  <si>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</si>
  <si>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</si>
  <si>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</si>
  <si>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</si>
  <si>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</si>
  <si>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</si>
  <si>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</si>
  <si>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</si>
  <si>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</si>
  <si>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</si>
  <si>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</si>
  <si>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</si>
  <si>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</si>
  <si>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</si>
  <si>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</si>
  <si>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</si>
  <si>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</si>
  <si>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</si>
  <si>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</si>
  <si>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</si>
  <si>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</si>
  <si>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</si>
  <si>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</si>
  <si>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</si>
  <si>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</si>
  <si>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</si>
  <si>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</si>
  <si>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</si>
  <si>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</si>
  <si>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</si>
  <si>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</si>
  <si>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</si>
  <si>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</si>
  <si>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</si>
  <si>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</si>
  <si>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</si>
  <si>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</si>
  <si>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</si>
  <si>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</si>
  <si>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</si>
  <si>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</si>
  <si>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</si>
  <si>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</si>
  <si>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</si>
  <si>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</si>
  <si>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</si>
  <si>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</si>
  <si>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</si>
  <si>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</si>
  <si>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</si>
  <si>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</si>
  <si>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</si>
  <si>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</si>
  <si>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</si>
  <si>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</si>
  <si>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</si>
  <si>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</si>
  <si>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</si>
  <si>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</si>
  <si>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</si>
  <si>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</si>
  <si>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</si>
  <si>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</si>
  <si>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</si>
  <si>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</si>
  <si>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</si>
  <si>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</si>
  <si>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</si>
  <si>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</si>
  <si>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</si>
  <si>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</si>
  <si>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</si>
  <si>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</si>
  <si>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</si>
  <si>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</si>
  <si>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</si>
  <si>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</si>
  <si>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</si>
  <si>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</si>
  <si>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</si>
  <si>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</si>
  <si>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</si>
  <si>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</si>
  <si>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</si>
  <si>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</si>
  <si>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</si>
  <si>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</si>
  <si>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</si>
  <si>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</si>
  <si>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</si>
  <si>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</si>
  <si>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</si>
  <si>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</si>
  <si>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</si>
  <si>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</si>
  <si>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</si>
  <si>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</si>
  <si>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</si>
  <si>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</si>
  <si>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</si>
  <si>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</si>
  <si>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</si>
  <si>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</si>
  <si>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</si>
  <si>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</si>
  <si>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</si>
  <si>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</si>
  <si>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</si>
  <si>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</si>
  <si>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</si>
  <si>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</si>
  <si>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</si>
  <si>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</si>
  <si>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</si>
  <si>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</si>
  <si>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</si>
  <si>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</si>
  <si>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</si>
  <si>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</si>
  <si>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</si>
  <si>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</si>
  <si>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</si>
  <si>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</si>
  <si>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</si>
  <si>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</si>
  <si>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</si>
  <si>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</si>
  <si>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</si>
  <si>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</si>
  <si>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</si>
  <si>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</si>
  <si>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</si>
  <si>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</si>
  <si>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</si>
  <si>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</si>
  <si>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</si>
  <si>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</si>
  <si>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</si>
  <si>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</si>
  <si>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</si>
  <si>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</si>
  <si>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</si>
  <si>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</si>
  <si>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</si>
  <si>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</si>
  <si>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</si>
  <si>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</si>
  <si>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</si>
  <si>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</si>
  <si>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</si>
  <si>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</si>
  <si>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</si>
  <si>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</si>
  <si>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</si>
  <si>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</si>
  <si>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</si>
  <si>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</si>
  <si>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</si>
  <si>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</si>
  <si>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</si>
  <si>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</si>
  <si>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</si>
  <si>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</si>
  <si>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</si>
  <si>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</si>
  <si>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</si>
  <si>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</si>
  <si>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</si>
  <si>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</si>
  <si>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</si>
  <si>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</si>
  <si>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</si>
  <si>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</si>
  <si>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</si>
  <si>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</si>
  <si>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</si>
  <si>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</si>
  <si>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</si>
  <si>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</si>
  <si>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</si>
  <si>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</si>
  <si>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</si>
  <si>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</si>
  <si>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城步县</t>
  </si>
  <si>
    <t>儒林镇</t>
  </si>
  <si>
    <t>八角亭社区</t>
  </si>
  <si>
    <r>
      <rPr>
        <sz val="12"/>
        <rFont val="宋体"/>
        <family val="3"/>
        <charset val="134"/>
        <scheme val="minor"/>
      </rPr>
      <t>湘</t>
    </r>
    <r>
      <rPr>
        <sz val="12"/>
        <color indexed="8"/>
        <rFont val="宋体"/>
        <family val="3"/>
        <charset val="134"/>
      </rPr>
      <t xml:space="preserve"> EX7238</t>
    </r>
  </si>
  <si>
    <r>
      <rPr>
        <sz val="12"/>
        <rFont val="宋体"/>
        <family val="3"/>
        <charset val="134"/>
        <scheme val="minor"/>
      </rPr>
      <t xml:space="preserve">湘 </t>
    </r>
    <r>
      <rPr>
        <sz val="12"/>
        <rFont val="宋体"/>
        <family val="3"/>
        <charset val="134"/>
        <scheme val="minor"/>
      </rPr>
      <t>EX7318</t>
    </r>
  </si>
  <si>
    <r>
      <rPr>
        <sz val="12"/>
        <rFont val="宋体"/>
        <family val="3"/>
        <charset val="134"/>
        <scheme val="minor"/>
      </rPr>
      <t xml:space="preserve">湘 </t>
    </r>
    <r>
      <rPr>
        <sz val="12"/>
        <rFont val="宋体"/>
        <family val="3"/>
        <charset val="134"/>
        <scheme val="minor"/>
      </rPr>
      <t>EX7332</t>
    </r>
  </si>
  <si>
    <r>
      <rPr>
        <sz val="12"/>
        <rFont val="宋体"/>
        <family val="3"/>
        <charset val="134"/>
        <scheme val="minor"/>
      </rPr>
      <t xml:space="preserve">湘 </t>
    </r>
    <r>
      <rPr>
        <sz val="12"/>
        <rFont val="宋体"/>
        <family val="3"/>
        <charset val="134"/>
        <scheme val="minor"/>
      </rPr>
      <t>EX7336</t>
    </r>
  </si>
  <si>
    <r>
      <rPr>
        <sz val="12"/>
        <rFont val="宋体"/>
        <family val="3"/>
        <charset val="134"/>
        <scheme val="minor"/>
      </rPr>
      <t xml:space="preserve">湘 </t>
    </r>
    <r>
      <rPr>
        <sz val="12"/>
        <rFont val="宋体"/>
        <family val="3"/>
        <charset val="134"/>
        <scheme val="minor"/>
      </rPr>
      <t>EX7339</t>
    </r>
  </si>
  <si>
    <r>
      <rPr>
        <sz val="12"/>
        <rFont val="宋体"/>
        <family val="3"/>
        <charset val="134"/>
        <scheme val="minor"/>
      </rPr>
      <t xml:space="preserve">湘 </t>
    </r>
    <r>
      <rPr>
        <sz val="12"/>
        <rFont val="宋体"/>
        <family val="3"/>
        <charset val="134"/>
        <scheme val="minor"/>
      </rPr>
      <t>EX7353</t>
    </r>
  </si>
  <si>
    <t>合计</t>
    <phoneticPr fontId="35" type="noConversion"/>
  </si>
  <si>
    <t>填报日期：2025年02月10日</t>
    <phoneticPr fontId="35" type="noConversion"/>
  </si>
  <si>
    <t>填报单位：                                                                                  日期：2025年02月08日</t>
    <phoneticPr fontId="35" type="noConversion"/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</si>
  <si>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</si>
  <si>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</si>
  <si>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</si>
  <si>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</si>
  <si>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</si>
  <si>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</si>
  <si>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</si>
  <si>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</si>
  <si>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</si>
  <si>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</si>
  <si>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</si>
  <si>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</si>
  <si>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</si>
  <si>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</si>
  <si>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</si>
  <si>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</si>
  <si>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</si>
  <si>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</si>
  <si>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</si>
  <si>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</si>
  <si>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</si>
  <si>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</si>
  <si>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</si>
  <si>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</si>
  <si>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</si>
  <si>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</si>
  <si>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</si>
  <si>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</si>
  <si>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</si>
  <si>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</si>
  <si>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</si>
  <si>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</si>
  <si>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</si>
  <si>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</si>
  <si>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</si>
  <si>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</si>
  <si>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</si>
  <si>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</si>
  <si>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</si>
  <si>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</si>
  <si>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</si>
  <si>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</si>
  <si>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</si>
  <si>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</si>
  <si>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</si>
  <si>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</si>
  <si>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</si>
  <si>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</si>
  <si>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</si>
  <si>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</si>
  <si>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</si>
  <si>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</si>
  <si>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</si>
  <si>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</si>
  <si>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</si>
  <si>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</si>
  <si>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</si>
  <si>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</si>
  <si>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</si>
  <si>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</si>
  <si>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</si>
  <si>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</si>
  <si>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</si>
  <si>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</si>
  <si>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</si>
  <si>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</si>
  <si>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</si>
  <si>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</si>
  <si>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</si>
  <si>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</si>
  <si>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</si>
  <si>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</si>
  <si>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</si>
  <si>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</si>
  <si>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</si>
  <si>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</si>
  <si>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</si>
  <si>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</si>
  <si>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</si>
  <si>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</si>
  <si>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</si>
  <si>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</si>
  <si>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</si>
  <si>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</si>
  <si>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水西门街道</t>
  </si>
  <si>
    <t>湘EDX8888</t>
    <phoneticPr fontId="35" type="noConversion"/>
  </si>
  <si>
    <t>湘EDX7005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</si>
</sst>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0"/>
    <numFmt numFmtId="177" formatCode="0.00_ "/>
    <numFmt numFmtId="178" formatCode="#0.00"/>
    <numFmt numFmtId="179" formatCode="yyyy/m/d;@"/>
    <numFmt numFmtId="180" formatCode="000000"/>
    <numFmt numFmtId="181" formatCode="[$-409]yyyy/mm/dd;@"/>
    <numFmt numFmtId="182" formatCode="0.0_ "/>
    <numFmt numFmtId="183" formatCode="#,##0.00_ "/>
    <numFmt numFmtId="184" formatCode="0_ "/>
    <numFmt numFmtId="186" formatCode="h:mm:ss;@"/>
    <numFmt numFmtId="187" formatCode="[$-409]yyyy\-mm\-dd;@"/>
    <numFmt numFmtId="188" formatCode="0.0_);[Red]\(0.0\)"/>
  </numFmts>
  <fonts count="60">
    <font>
      <sz val="11"/>
      <color indexed="8"/>
      <name val="宋体"/>
      <charset val="134"/>
      <scheme val="minor"/>
    </font>
    <font>
      <sz val="16"/>
      <name val="黑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3.5"/>
      <name val="黑体"/>
      <family val="3"/>
      <charset val="134"/>
    </font>
    <font>
      <sz val="20"/>
      <name val="方正小标宋简体"/>
      <charset val="134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</font>
    <font>
      <sz val="12.5"/>
      <name val="宋体"/>
      <family val="3"/>
      <charset val="134"/>
      <scheme val="major"/>
    </font>
    <font>
      <sz val="18"/>
      <name val="方正小标宋简体"/>
      <charset val="134"/>
    </font>
    <font>
      <b/>
      <sz val="12"/>
      <name val="宋体"/>
      <family val="3"/>
      <charset val="134"/>
      <scheme val="minor"/>
    </font>
    <font>
      <sz val="14"/>
      <name val="仿宋"/>
      <family val="3"/>
      <charset val="134"/>
    </font>
    <font>
      <sz val="14"/>
      <name val="仿宋"/>
      <family val="3"/>
      <charset val="134"/>
    </font>
    <font>
      <sz val="10"/>
      <name val="Arial"/>
      <family val="2"/>
    </font>
    <font>
      <sz val="12"/>
      <color indexed="10"/>
      <name val="Arial"/>
      <family val="2"/>
    </font>
    <font>
      <sz val="22"/>
      <color indexed="8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b/>
      <sz val="13"/>
      <name val="宋体"/>
      <family val="3"/>
      <charset val="134"/>
      <scheme val="minor"/>
    </font>
    <font>
      <sz val="10"/>
      <name val="方正小标宋简体"/>
      <charset val="134"/>
    </font>
    <font>
      <sz val="22"/>
      <name val="方正小标宋简体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3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8"/>
      <color indexed="8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22"/>
      <name val="黑体"/>
      <family val="3"/>
      <charset val="134"/>
    </font>
    <font>
      <sz val="36"/>
      <name val="方正小标宋简体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8"/>
      <name val="Courier New"/>
      <family val="3"/>
    </font>
    <font>
      <sz val="18"/>
      <color theme="1"/>
      <name val="宋体"/>
      <family val="3"/>
      <charset val="134"/>
      <scheme val="minor"/>
    </font>
    <font>
      <b/>
      <sz val="16"/>
      <name val="Nimbus Roman No9 L"/>
      <family val="1"/>
    </font>
    <font>
      <b/>
      <sz val="18"/>
      <name val="Courier New"/>
      <family val="3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12"/>
      <color rgb="FFFF0000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.5"/>
      <name val="宋体"/>
      <family val="3"/>
      <charset val="134"/>
      <scheme val="minor"/>
    </font>
    <font>
      <b/>
      <sz val="18"/>
      <name val="方正小标宋简体"/>
      <charset val="134"/>
    </font>
    <font>
      <sz val="13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2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6">
    <xf numFmtId="0" fontId="0" fillId="0" borderId="0">
      <alignment vertical="center"/>
    </xf>
    <xf numFmtId="0" fontId="13" fillId="0" borderId="0"/>
    <xf numFmtId="9" fontId="36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vertical="center"/>
    </xf>
    <xf numFmtId="0" fontId="40" fillId="0" borderId="0">
      <alignment vertical="center"/>
    </xf>
    <xf numFmtId="0" fontId="23" fillId="0" borderId="0"/>
    <xf numFmtId="0" fontId="3" fillId="0" borderId="0"/>
    <xf numFmtId="0" fontId="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367">
    <xf numFmtId="0" fontId="0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0" xfId="0" applyNumberFormat="1" applyFont="1" applyFill="1" applyBorder="1" applyAlignment="1">
      <alignment horizontal="center" vertical="center"/>
    </xf>
    <xf numFmtId="177" fontId="11" fillId="0" borderId="9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78" fontId="11" fillId="0" borderId="9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176" fontId="14" fillId="0" borderId="10" xfId="0" applyNumberFormat="1" applyFont="1" applyFill="1" applyBorder="1" applyAlignment="1">
      <alignment horizontal="right" vertical="center"/>
    </xf>
    <xf numFmtId="176" fontId="14" fillId="0" borderId="8" xfId="0" applyNumberFormat="1" applyFont="1" applyFill="1" applyBorder="1" applyAlignment="1">
      <alignment horizontal="right" vertical="center"/>
    </xf>
    <xf numFmtId="176" fontId="14" fillId="0" borderId="9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/>
    <xf numFmtId="0" fontId="2" fillId="0" borderId="9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Fill="1" applyAlignment="1">
      <alignment horizontal="center" vertical="center"/>
    </xf>
    <xf numFmtId="49" fontId="0" fillId="0" borderId="0" xfId="0" applyNumberFormat="1" applyFont="1" applyAlignment="1"/>
    <xf numFmtId="0" fontId="13" fillId="0" borderId="0" xfId="0" applyFont="1" applyFill="1" applyBorder="1" applyAlignment="1"/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/>
    <xf numFmtId="0" fontId="20" fillId="0" borderId="0" xfId="0" applyFont="1" applyFill="1" applyBorder="1" applyAlignment="1">
      <alignment horizontal="left" vertical="center"/>
    </xf>
    <xf numFmtId="49" fontId="16" fillId="0" borderId="0" xfId="0" applyNumberFormat="1" applyFont="1" applyAlignment="1"/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1" fillId="0" borderId="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76" fontId="11" fillId="0" borderId="10" xfId="1" applyNumberFormat="1" applyFont="1" applyBorder="1" applyAlignment="1">
      <alignment horizontal="center" vertical="center"/>
    </xf>
    <xf numFmtId="176" fontId="11" fillId="0" borderId="8" xfId="1" applyNumberFormat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 applyFill="1" applyAlignment="1"/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24" fillId="3" borderId="11" xfId="0" applyFont="1" applyFill="1" applyBorder="1" applyAlignment="1">
      <alignment horizontal="center" vertical="center" wrapText="1"/>
    </xf>
    <xf numFmtId="0" fontId="32" fillId="0" borderId="0" xfId="0" applyFont="1" applyFill="1" applyAlignment="1"/>
    <xf numFmtId="0" fontId="32" fillId="0" borderId="0" xfId="0" applyFont="1" applyFill="1" applyAlignment="1">
      <alignment horizontal="center" vertical="center"/>
    </xf>
    <xf numFmtId="49" fontId="25" fillId="0" borderId="0" xfId="0" applyNumberFormat="1" applyFont="1" applyAlignment="1"/>
    <xf numFmtId="0" fontId="29" fillId="0" borderId="0" xfId="0" applyFont="1" applyFill="1" applyBorder="1" applyAlignment="1">
      <alignment horizontal="left" vertical="center"/>
    </xf>
    <xf numFmtId="0" fontId="33" fillId="3" borderId="11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49" fontId="37" fillId="0" borderId="1" xfId="0" applyNumberFormat="1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38" fillId="0" borderId="1" xfId="0" quotePrefix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9" fontId="6" fillId="0" borderId="1" xfId="2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177" fontId="39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177" fontId="37" fillId="2" borderId="1" xfId="0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37" fillId="2" borderId="1" xfId="0" quotePrefix="1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49" fontId="37" fillId="2" borderId="0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/>
    </xf>
    <xf numFmtId="177" fontId="37" fillId="0" borderId="1" xfId="0" applyNumberFormat="1" applyFont="1" applyFill="1" applyBorder="1" applyAlignment="1">
      <alignment horizontal="center" vertical="center"/>
    </xf>
    <xf numFmtId="2" fontId="37" fillId="0" borderId="1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2" fontId="38" fillId="0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2" fontId="39" fillId="0" borderId="13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/>
    </xf>
    <xf numFmtId="49" fontId="39" fillId="0" borderId="1" xfId="0" quotePrefix="1" applyNumberFormat="1" applyFont="1" applyFill="1" applyBorder="1" applyAlignment="1">
      <alignment horizontal="center" vertical="center"/>
    </xf>
    <xf numFmtId="181" fontId="39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quotePrefix="1" applyFont="1" applyFill="1" applyBorder="1" applyAlignment="1">
      <alignment horizontal="center" vertical="center" wrapText="1"/>
    </xf>
    <xf numFmtId="0" fontId="42" fillId="0" borderId="1" xfId="0" quotePrefix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49" fontId="42" fillId="0" borderId="3" xfId="0" applyNumberFormat="1" applyFont="1" applyFill="1" applyBorder="1" applyAlignment="1">
      <alignment horizontal="center" vertical="center" wrapText="1"/>
    </xf>
    <xf numFmtId="182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49" fontId="43" fillId="0" borderId="0" xfId="0" applyNumberFormat="1" applyFont="1" applyAlignment="1">
      <alignment horizontal="center" vertical="center" wrapText="1"/>
    </xf>
    <xf numFmtId="0" fontId="43" fillId="0" borderId="0" xfId="0" applyFont="1">
      <alignment vertical="center"/>
    </xf>
    <xf numFmtId="49" fontId="43" fillId="0" borderId="0" xfId="0" applyNumberFormat="1" applyFont="1" applyAlignment="1"/>
    <xf numFmtId="0" fontId="39" fillId="0" borderId="1" xfId="0" quotePrefix="1" applyFont="1" applyFill="1" applyBorder="1" applyAlignment="1">
      <alignment horizontal="center" vertical="center"/>
    </xf>
    <xf numFmtId="49" fontId="39" fillId="2" borderId="1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 wrapText="1"/>
    </xf>
    <xf numFmtId="0" fontId="39" fillId="0" borderId="1" xfId="0" quotePrefix="1" applyFont="1" applyFill="1" applyBorder="1" applyAlignment="1">
      <alignment horizontal="center" vertical="center" wrapText="1"/>
    </xf>
    <xf numFmtId="0" fontId="37" fillId="0" borderId="1" xfId="0" applyNumberFormat="1" applyFont="1" applyBorder="1" applyAlignment="1">
      <alignment horizontal="center" vertical="center" wrapText="1"/>
    </xf>
    <xf numFmtId="177" fontId="37" fillId="0" borderId="1" xfId="0" applyNumberFormat="1" applyFont="1" applyFill="1" applyBorder="1" applyAlignment="1">
      <alignment horizontal="center" vertical="center" wrapText="1"/>
    </xf>
    <xf numFmtId="177" fontId="37" fillId="0" borderId="1" xfId="0" applyNumberFormat="1" applyFont="1" applyBorder="1" applyAlignment="1">
      <alignment horizontal="center" vertical="center" wrapText="1"/>
    </xf>
    <xf numFmtId="183" fontId="6" fillId="0" borderId="1" xfId="0" quotePrefix="1" applyNumberFormat="1" applyFont="1" applyFill="1" applyBorder="1" applyAlignment="1">
      <alignment horizontal="center" vertical="center" wrapText="1"/>
    </xf>
    <xf numFmtId="183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9" fillId="0" borderId="2" xfId="0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9" fontId="37" fillId="0" borderId="0" xfId="0" applyNumberFormat="1" applyFont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7" fillId="0" borderId="1" xfId="0" applyFont="1" applyFill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vertical="center" wrapText="1"/>
    </xf>
    <xf numFmtId="177" fontId="47" fillId="0" borderId="1" xfId="0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184" fontId="47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7" fillId="0" borderId="1" xfId="10" applyFont="1" applyBorder="1" applyAlignment="1">
      <alignment horizontal="center" vertical="center" wrapText="1"/>
    </xf>
    <xf numFmtId="49" fontId="43" fillId="0" borderId="1" xfId="11" applyNumberFormat="1" applyFont="1" applyFill="1" applyBorder="1" applyAlignment="1">
      <alignment horizontal="center" vertical="center" wrapText="1"/>
    </xf>
    <xf numFmtId="49" fontId="47" fillId="0" borderId="1" xfId="10" applyNumberFormat="1" applyFont="1" applyBorder="1" applyAlignment="1">
      <alignment horizontal="center" vertical="center" wrapText="1"/>
    </xf>
    <xf numFmtId="0" fontId="43" fillId="0" borderId="1" xfId="12" applyFont="1" applyFill="1" applyBorder="1" applyAlignment="1">
      <alignment horizontal="center" vertical="center" wrapText="1"/>
    </xf>
    <xf numFmtId="49" fontId="43" fillId="0" borderId="1" xfId="13" applyNumberFormat="1" applyFont="1" applyFill="1" applyBorder="1" applyAlignment="1">
      <alignment horizontal="center" vertical="center" wrapText="1"/>
    </xf>
    <xf numFmtId="49" fontId="43" fillId="0" borderId="1" xfId="14" applyNumberFormat="1" applyFont="1" applyFill="1" applyBorder="1" applyAlignment="1">
      <alignment horizontal="center" vertical="center" wrapText="1"/>
    </xf>
    <xf numFmtId="0" fontId="43" fillId="0" borderId="1" xfId="15" applyFont="1" applyFill="1" applyBorder="1" applyAlignment="1">
      <alignment horizontal="center" vertical="center" wrapText="1"/>
    </xf>
    <xf numFmtId="49" fontId="43" fillId="0" borderId="1" xfId="16" applyNumberFormat="1" applyFont="1" applyFill="1" applyBorder="1" applyAlignment="1">
      <alignment horizontal="center" vertical="center" wrapText="1"/>
    </xf>
    <xf numFmtId="0" fontId="43" fillId="0" borderId="1" xfId="17" applyFont="1" applyFill="1" applyBorder="1" applyAlignment="1">
      <alignment horizontal="center" vertical="center" wrapText="1"/>
    </xf>
    <xf numFmtId="0" fontId="43" fillId="0" borderId="1" xfId="18" applyFont="1" applyFill="1" applyBorder="1" applyAlignment="1">
      <alignment horizontal="center" vertical="center" wrapText="1"/>
    </xf>
    <xf numFmtId="0" fontId="43" fillId="0" borderId="1" xfId="19" applyFont="1" applyFill="1" applyBorder="1" applyAlignment="1">
      <alignment horizontal="center" vertical="center" wrapText="1"/>
    </xf>
    <xf numFmtId="0" fontId="47" fillId="0" borderId="1" xfId="17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0" fontId="43" fillId="0" borderId="1" xfId="20" applyFont="1" applyFill="1" applyBorder="1" applyAlignment="1">
      <alignment horizontal="center" vertical="center" wrapText="1"/>
    </xf>
    <xf numFmtId="0" fontId="43" fillId="0" borderId="1" xfId="21" applyFont="1" applyFill="1" applyBorder="1" applyAlignment="1">
      <alignment horizontal="center" vertical="center" wrapText="1"/>
    </xf>
    <xf numFmtId="49" fontId="47" fillId="0" borderId="1" xfId="11" applyNumberFormat="1" applyFont="1" applyFill="1" applyBorder="1" applyAlignment="1">
      <alignment horizontal="center" vertical="center" wrapText="1"/>
    </xf>
    <xf numFmtId="49" fontId="47" fillId="0" borderId="1" xfId="22" applyNumberFormat="1" applyFont="1" applyFill="1" applyBorder="1" applyAlignment="1">
      <alignment horizontal="center" vertical="center" wrapText="1"/>
    </xf>
    <xf numFmtId="0" fontId="43" fillId="0" borderId="1" xfId="23" applyFont="1" applyFill="1" applyBorder="1" applyAlignment="1">
      <alignment horizontal="center" vertical="center" wrapText="1"/>
    </xf>
    <xf numFmtId="0" fontId="47" fillId="0" borderId="1" xfId="15" applyFont="1" applyFill="1" applyBorder="1" applyAlignment="1">
      <alignment horizontal="center" vertical="center" wrapText="1"/>
    </xf>
    <xf numFmtId="0" fontId="43" fillId="0" borderId="1" xfId="24" applyFont="1" applyFill="1" applyBorder="1" applyAlignment="1">
      <alignment horizontal="center" vertical="center" wrapText="1"/>
    </xf>
    <xf numFmtId="0" fontId="43" fillId="0" borderId="1" xfId="25" applyFont="1" applyFill="1" applyBorder="1" applyAlignment="1">
      <alignment horizontal="center" vertical="center" wrapText="1"/>
    </xf>
    <xf numFmtId="0" fontId="47" fillId="0" borderId="1" xfId="25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177" fontId="47" fillId="0" borderId="14" xfId="0" applyNumberFormat="1" applyFont="1" applyFill="1" applyBorder="1" applyAlignment="1">
      <alignment horizontal="center" vertical="center" wrapText="1"/>
    </xf>
    <xf numFmtId="177" fontId="47" fillId="0" borderId="5" xfId="0" applyNumberFormat="1" applyFont="1" applyFill="1" applyBorder="1" applyAlignment="1">
      <alignment horizontal="center" vertical="center" wrapText="1"/>
    </xf>
    <xf numFmtId="177" fontId="47" fillId="0" borderId="3" xfId="0" applyNumberFormat="1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center" vertical="center" wrapText="1"/>
    </xf>
    <xf numFmtId="182" fontId="47" fillId="0" borderId="1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horizontal="center" vertical="center" wrapText="1"/>
    </xf>
    <xf numFmtId="182" fontId="47" fillId="0" borderId="3" xfId="0" applyNumberFormat="1" applyFont="1" applyFill="1" applyBorder="1" applyAlignment="1">
      <alignment horizontal="center" vertical="center" wrapText="1"/>
    </xf>
    <xf numFmtId="49" fontId="47" fillId="0" borderId="8" xfId="0" applyNumberFormat="1" applyFont="1" applyFill="1" applyBorder="1" applyAlignment="1">
      <alignment horizontal="center" vertical="center" wrapText="1"/>
    </xf>
    <xf numFmtId="0" fontId="47" fillId="0" borderId="1" xfId="0" applyNumberFormat="1" applyFont="1" applyFill="1" applyBorder="1" applyAlignment="1" applyProtection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188" fontId="47" fillId="0" borderId="9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177" fontId="3" fillId="0" borderId="17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0" fontId="50" fillId="0" borderId="1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/>
    </xf>
    <xf numFmtId="177" fontId="6" fillId="0" borderId="2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7" fontId="6" fillId="0" borderId="10" xfId="0" applyNumberFormat="1" applyFont="1" applyFill="1" applyBorder="1" applyAlignment="1">
      <alignment horizontal="center" vertical="center"/>
    </xf>
    <xf numFmtId="49" fontId="45" fillId="0" borderId="0" xfId="0" applyNumberFormat="1" applyFont="1" applyAlignment="1"/>
    <xf numFmtId="0" fontId="45" fillId="0" borderId="0" xfId="0" applyFont="1">
      <alignment vertical="center"/>
    </xf>
    <xf numFmtId="182" fontId="3" fillId="0" borderId="17" xfId="0" applyNumberFormat="1" applyFont="1" applyFill="1" applyBorder="1" applyAlignment="1" applyProtection="1">
      <alignment horizontal="right" vertical="center"/>
    </xf>
    <xf numFmtId="0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quotePrefix="1" applyNumberFormat="1" applyFont="1" applyFill="1" applyBorder="1" applyAlignment="1" applyProtection="1">
      <alignment horizontal="center" vertical="center"/>
    </xf>
    <xf numFmtId="0" fontId="45" fillId="0" borderId="1" xfId="0" applyFont="1" applyBorder="1" applyAlignment="1">
      <alignment vertical="center" wrapText="1"/>
    </xf>
    <xf numFmtId="0" fontId="4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49" fontId="5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83" fontId="3" fillId="0" borderId="1" xfId="0" applyNumberFormat="1" applyFont="1" applyFill="1" applyBorder="1" applyAlignment="1">
      <alignment horizontal="right" vertical="center" wrapText="1"/>
    </xf>
    <xf numFmtId="0" fontId="52" fillId="0" borderId="1" xfId="0" quotePrefix="1" applyFont="1" applyBorder="1" applyAlignment="1">
      <alignment vertical="center" wrapText="1"/>
    </xf>
    <xf numFmtId="0" fontId="52" fillId="0" borderId="1" xfId="0" applyFont="1" applyFill="1" applyBorder="1" applyAlignment="1">
      <alignment vertical="center" wrapText="1"/>
    </xf>
    <xf numFmtId="0" fontId="45" fillId="0" borderId="1" xfId="0" applyFont="1" applyBorder="1">
      <alignment vertical="center"/>
    </xf>
    <xf numFmtId="0" fontId="45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49" fontId="45" fillId="0" borderId="1" xfId="0" applyNumberFormat="1" applyFont="1" applyBorder="1">
      <alignment vertical="center"/>
    </xf>
    <xf numFmtId="49" fontId="52" fillId="0" borderId="1" xfId="0" applyNumberFormat="1" applyFont="1" applyFill="1" applyBorder="1" applyAlignment="1">
      <alignment horizontal="center" vertical="center"/>
    </xf>
    <xf numFmtId="0" fontId="45" fillId="0" borderId="1" xfId="0" quotePrefix="1" applyFont="1" applyFill="1" applyBorder="1">
      <alignment vertical="center"/>
    </xf>
    <xf numFmtId="0" fontId="45" fillId="0" borderId="1" xfId="0" quotePrefix="1" applyFont="1" applyBorder="1">
      <alignment vertical="center"/>
    </xf>
    <xf numFmtId="49" fontId="45" fillId="0" borderId="1" xfId="0" quotePrefix="1" applyNumberFormat="1" applyFont="1" applyBorder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3" fillId="0" borderId="14" xfId="0" quotePrefix="1" applyFont="1" applyFill="1" applyBorder="1" applyAlignment="1">
      <alignment horizontal="center" vertical="center" wrapText="1"/>
    </xf>
    <xf numFmtId="0" fontId="3" fillId="0" borderId="14" xfId="21" applyFont="1" applyFill="1" applyBorder="1" applyAlignment="1">
      <alignment horizontal="center" vertical="center" wrapText="1"/>
    </xf>
    <xf numFmtId="180" fontId="3" fillId="0" borderId="1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quotePrefix="1" applyFont="1" applyFill="1" applyBorder="1" applyAlignment="1">
      <alignment horizontal="center" vertical="center" wrapText="1"/>
    </xf>
    <xf numFmtId="49" fontId="39" fillId="0" borderId="14" xfId="0" applyNumberFormat="1" applyFont="1" applyFill="1" applyBorder="1" applyAlignment="1">
      <alignment horizontal="center" vertical="center" wrapText="1"/>
    </xf>
    <xf numFmtId="177" fontId="39" fillId="0" borderId="1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53" fillId="0" borderId="0" xfId="0" applyFo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54" fillId="0" borderId="14" xfId="0" applyNumberFormat="1" applyFont="1" applyFill="1" applyBorder="1" applyAlignment="1">
      <alignment horizontal="center" vertical="center"/>
    </xf>
    <xf numFmtId="0" fontId="55" fillId="0" borderId="14" xfId="0" quotePrefix="1" applyFont="1" applyFill="1" applyBorder="1" applyAlignment="1">
      <alignment horizontal="center" vertical="center"/>
    </xf>
    <xf numFmtId="49" fontId="51" fillId="0" borderId="14" xfId="0" applyNumberFormat="1" applyFont="1" applyFill="1" applyBorder="1" applyAlignment="1" applyProtection="1">
      <alignment horizontal="center" vertical="center" wrapText="1"/>
    </xf>
    <xf numFmtId="184" fontId="21" fillId="0" borderId="14" xfId="0" applyNumberFormat="1" applyFont="1" applyFill="1" applyBorder="1" applyAlignment="1">
      <alignment horizontal="center" vertical="center"/>
    </xf>
    <xf numFmtId="177" fontId="23" fillId="0" borderId="14" xfId="0" applyNumberFormat="1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/>
    </xf>
    <xf numFmtId="0" fontId="57" fillId="0" borderId="14" xfId="0" quotePrefix="1" applyFont="1" applyFill="1" applyBorder="1" applyAlignment="1">
      <alignment horizontal="center" vertical="center"/>
    </xf>
    <xf numFmtId="177" fontId="54" fillId="0" borderId="14" xfId="0" applyNumberFormat="1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/>
    </xf>
    <xf numFmtId="0" fontId="0" fillId="0" borderId="14" xfId="0" quotePrefix="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37" fillId="0" borderId="1" xfId="0" quotePrefix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/>
    </xf>
    <xf numFmtId="176" fontId="6" fillId="0" borderId="15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7" fontId="39" fillId="0" borderId="1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37" fillId="0" borderId="0" xfId="0" applyFont="1">
      <alignment vertical="center"/>
    </xf>
    <xf numFmtId="182" fontId="6" fillId="0" borderId="18" xfId="0" applyNumberFormat="1" applyFont="1" applyFill="1" applyBorder="1" applyAlignment="1" applyProtection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4" xfId="0" applyNumberFormat="1" applyFont="1" applyFill="1" applyBorder="1" applyAlignment="1">
      <alignment horizontal="center" vertical="center" wrapText="1"/>
    </xf>
    <xf numFmtId="49" fontId="54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44" fillId="0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44" fillId="2" borderId="14" xfId="0" applyFont="1" applyFill="1" applyBorder="1" applyAlignment="1">
      <alignment horizontal="center" vertical="center" wrapText="1"/>
    </xf>
    <xf numFmtId="0" fontId="39" fillId="0" borderId="14" xfId="0" quotePrefix="1" applyFont="1" applyFill="1" applyBorder="1" applyAlignment="1">
      <alignment horizontal="center" vertical="center" wrapText="1"/>
    </xf>
    <xf numFmtId="0" fontId="39" fillId="2" borderId="14" xfId="0" quotePrefix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0" fontId="37" fillId="0" borderId="14" xfId="0" applyNumberFormat="1" applyFont="1" applyFill="1" applyBorder="1" applyAlignment="1">
      <alignment horizontal="center" vertical="center" wrapText="1"/>
    </xf>
    <xf numFmtId="49" fontId="37" fillId="0" borderId="14" xfId="0" applyNumberFormat="1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2" fontId="37" fillId="0" borderId="14" xfId="0" applyNumberFormat="1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7" fillId="2" borderId="14" xfId="0" applyNumberFormat="1" applyFont="1" applyFill="1" applyBorder="1" applyAlignment="1">
      <alignment horizontal="center" vertical="center" wrapText="1"/>
    </xf>
    <xf numFmtId="49" fontId="37" fillId="2" borderId="14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9" fillId="2" borderId="2" xfId="0" quotePrefix="1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/>
    </xf>
    <xf numFmtId="2" fontId="37" fillId="2" borderId="14" xfId="0" applyNumberFormat="1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14" xfId="0" quotePrefix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180" fontId="6" fillId="2" borderId="17" xfId="0" applyNumberFormat="1" applyFont="1" applyFill="1" applyBorder="1" applyAlignment="1">
      <alignment horizontal="center" vertical="center" wrapText="1"/>
    </xf>
    <xf numFmtId="177" fontId="6" fillId="2" borderId="17" xfId="0" applyNumberFormat="1" applyFont="1" applyFill="1" applyBorder="1" applyAlignment="1">
      <alignment horizontal="center" vertical="center" wrapText="1"/>
    </xf>
    <xf numFmtId="177" fontId="6" fillId="0" borderId="17" xfId="0" applyNumberFormat="1" applyFont="1" applyFill="1" applyBorder="1" applyAlignment="1">
      <alignment horizontal="center" vertical="center" wrapText="1"/>
    </xf>
    <xf numFmtId="0" fontId="6" fillId="2" borderId="17" xfId="0" quotePrefix="1" applyFont="1" applyFill="1" applyBorder="1" applyAlignment="1">
      <alignment horizontal="center" vertical="center" wrapText="1"/>
    </xf>
    <xf numFmtId="49" fontId="6" fillId="2" borderId="17" xfId="0" quotePrefix="1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186" fontId="6" fillId="2" borderId="17" xfId="0" applyNumberFormat="1" applyFont="1" applyFill="1" applyBorder="1" applyAlignment="1">
      <alignment horizontal="center" vertical="center" wrapText="1"/>
    </xf>
    <xf numFmtId="187" fontId="6" fillId="2" borderId="17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8" xfId="0" quotePrefix="1" applyFont="1" applyFill="1" applyBorder="1" applyAlignment="1">
      <alignment horizontal="center" vertical="center" wrapText="1"/>
    </xf>
    <xf numFmtId="177" fontId="6" fillId="2" borderId="28" xfId="0" applyNumberFormat="1" applyFont="1" applyFill="1" applyBorder="1" applyAlignment="1">
      <alignment horizontal="center" vertical="center" wrapText="1"/>
    </xf>
    <xf numFmtId="49" fontId="6" fillId="2" borderId="26" xfId="0" applyNumberFormat="1" applyFont="1" applyFill="1" applyBorder="1" applyAlignment="1">
      <alignment horizontal="center" vertical="center" wrapText="1"/>
    </xf>
    <xf numFmtId="49" fontId="36" fillId="0" borderId="0" xfId="0" applyNumberFormat="1" applyFont="1">
      <alignment vertical="center"/>
    </xf>
    <xf numFmtId="49" fontId="16" fillId="0" borderId="0" xfId="0" applyNumberFormat="1" applyFont="1">
      <alignment vertical="center"/>
    </xf>
    <xf numFmtId="49" fontId="59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23" fillId="0" borderId="14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/>
    </xf>
    <xf numFmtId="0" fontId="31" fillId="0" borderId="0" xfId="0" applyFont="1" applyFill="1" applyAlignment="1">
      <alignment horizontal="left" vertical="center"/>
    </xf>
    <xf numFmtId="0" fontId="31" fillId="0" borderId="0" xfId="0" applyNumberFormat="1" applyFont="1" applyFill="1" applyAlignment="1">
      <alignment horizontal="left" vertical="center"/>
    </xf>
    <xf numFmtId="0" fontId="29" fillId="0" borderId="0" xfId="0" applyFont="1" applyFill="1" applyAlignment="1">
      <alignment horizontal="center"/>
    </xf>
    <xf numFmtId="0" fontId="31" fillId="0" borderId="0" xfId="0" applyFont="1" applyFill="1" applyAlignment="1">
      <alignment horizontal="justify" wrapText="1"/>
    </xf>
    <xf numFmtId="0" fontId="31" fillId="0" borderId="0" xfId="0" applyFont="1" applyFill="1" applyAlignment="1">
      <alignment horizontal="justify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justify" wrapText="1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58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</cellXfs>
  <cellStyles count="26">
    <cellStyle name="百分比" xfId="2" builtinId="5"/>
    <cellStyle name="常规" xfId="0" builtinId="0"/>
    <cellStyle name="常规 10 10" xfId="6"/>
    <cellStyle name="常规 11" xfId="11"/>
    <cellStyle name="常规 15" xfId="17"/>
    <cellStyle name="常规 15 3" xfId="23"/>
    <cellStyle name="常规 19" xfId="14"/>
    <cellStyle name="常规 2" xfId="1"/>
    <cellStyle name="常规 2 2 3 4" xfId="7"/>
    <cellStyle name="常规 2 4 2" xfId="5"/>
    <cellStyle name="常规 3" xfId="21"/>
    <cellStyle name="常规 3 2" xfId="8"/>
    <cellStyle name="常规 4" xfId="18"/>
    <cellStyle name="常规 5" xfId="19"/>
    <cellStyle name="常规 54" xfId="12"/>
    <cellStyle name="常规 6" xfId="20"/>
    <cellStyle name="常规 63" xfId="24"/>
    <cellStyle name="常规 7 3" xfId="4"/>
    <cellStyle name="常规 71" xfId="13"/>
    <cellStyle name="常规 71 2" xfId="22"/>
    <cellStyle name="常规 73" xfId="16"/>
    <cellStyle name="常规 76" xfId="15"/>
    <cellStyle name="常规 76 2" xfId="25"/>
    <cellStyle name="常规 78" xfId="10"/>
    <cellStyle name="常规 8" xfId="3"/>
    <cellStyle name="常规 8 3 2" xfId="9"/>
  </cellStyles>
  <dxfs count="4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  <tableStyle name="PivotStylePreset2_Accent1" table="0" count="10">
      <tableStyleElement type="headerRow" dxfId="35"/>
      <tableStyleElement type="totalRow" dxfId="34"/>
      <tableStyleElement type="firstRowStripe" dxfId="33"/>
      <tableStyleElement type="firstColumnStripe" dxfId="32"/>
      <tableStyleElement type="firstSubtotalRow" dxfId="31"/>
      <tableStyleElement type="second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123;&#27833;&#36153;&#30456;&#20851;&#25991;&#20214;/2024&#24180;&#27833;&#34917;&#36896;&#34920;/&#21315;&#24180;&#20255;&#19994;&#21457;&#26469;&#30340;&#25968;&#25454;/&#26368;&#32456;&#29256;-&#27704;&#36890;&#20844;&#21496;&#21335;&#20140;&#36890;&#29992;&#32479;&#3574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邵阳市永通出租汽车有限公司车辆营运情况调查</v>
          </cell>
        </row>
        <row r="3">
          <cell r="A3" t="str">
            <v>车牌号码</v>
          </cell>
          <cell r="B3" t="str">
            <v>车队</v>
          </cell>
          <cell r="C3" t="str">
            <v>厂牌
型号</v>
          </cell>
          <cell r="D3" t="str">
            <v>|起始时间</v>
          </cell>
          <cell r="E3" t="str">
            <v>|结束时间</v>
          </cell>
          <cell r="F3" t="str">
            <v>|运营天数</v>
          </cell>
          <cell r="G3" t="str">
            <v>|金额(元)</v>
          </cell>
          <cell r="H3" t="str">
            <v>|次数</v>
          </cell>
          <cell r="I3" t="str">
            <v>|营运里程(KM)</v>
          </cell>
        </row>
        <row r="4">
          <cell r="A4" t="str">
            <v>湘EDX0011</v>
          </cell>
          <cell r="C4">
            <v>5</v>
          </cell>
          <cell r="D4">
            <v>45292</v>
          </cell>
          <cell r="E4">
            <v>45657</v>
          </cell>
          <cell r="F4">
            <v>355</v>
          </cell>
          <cell r="G4">
            <v>64990</v>
          </cell>
          <cell r="H4">
            <v>1106</v>
          </cell>
          <cell r="I4">
            <v>59045.8</v>
          </cell>
        </row>
        <row r="5">
          <cell r="A5" t="str">
            <v>湘EDX5967</v>
          </cell>
          <cell r="C5">
            <v>5</v>
          </cell>
          <cell r="D5">
            <v>45292</v>
          </cell>
          <cell r="E5">
            <v>45657</v>
          </cell>
          <cell r="F5">
            <v>359</v>
          </cell>
          <cell r="G5">
            <v>134174</v>
          </cell>
          <cell r="H5">
            <v>5207</v>
          </cell>
          <cell r="I5">
            <v>83117.2</v>
          </cell>
        </row>
        <row r="6">
          <cell r="A6" t="str">
            <v>湘EDX9607</v>
          </cell>
          <cell r="C6">
            <v>5</v>
          </cell>
          <cell r="D6">
            <v>45292</v>
          </cell>
          <cell r="E6">
            <v>45657</v>
          </cell>
          <cell r="F6">
            <v>360</v>
          </cell>
          <cell r="G6">
            <v>68240</v>
          </cell>
          <cell r="H6">
            <v>4804</v>
          </cell>
          <cell r="I6">
            <v>70072</v>
          </cell>
        </row>
        <row r="7">
          <cell r="A7" t="str">
            <v>湘EX0000</v>
          </cell>
          <cell r="C7">
            <v>1</v>
          </cell>
          <cell r="D7">
            <v>45292</v>
          </cell>
          <cell r="E7">
            <v>45657</v>
          </cell>
          <cell r="F7">
            <v>356</v>
          </cell>
          <cell r="G7">
            <v>227925</v>
          </cell>
          <cell r="H7">
            <v>17183</v>
          </cell>
          <cell r="I7">
            <v>127811.8</v>
          </cell>
        </row>
        <row r="8">
          <cell r="A8" t="str">
            <v>湘EX0099</v>
          </cell>
          <cell r="C8">
            <v>1</v>
          </cell>
          <cell r="D8">
            <v>45292</v>
          </cell>
          <cell r="E8">
            <v>45657</v>
          </cell>
          <cell r="F8">
            <v>359</v>
          </cell>
          <cell r="G8">
            <v>167815</v>
          </cell>
          <cell r="H8">
            <v>13260</v>
          </cell>
          <cell r="I8">
            <v>104939</v>
          </cell>
        </row>
        <row r="9">
          <cell r="A9" t="str">
            <v>湘EX0107</v>
          </cell>
          <cell r="C9">
            <v>1</v>
          </cell>
          <cell r="D9">
            <v>45292</v>
          </cell>
          <cell r="E9">
            <v>45657</v>
          </cell>
          <cell r="F9">
            <v>358</v>
          </cell>
          <cell r="G9">
            <v>178804</v>
          </cell>
          <cell r="H9">
            <v>13388</v>
          </cell>
          <cell r="I9">
            <v>116111.2</v>
          </cell>
        </row>
        <row r="10">
          <cell r="A10" t="str">
            <v>湘EX0108</v>
          </cell>
          <cell r="C10">
            <v>1</v>
          </cell>
          <cell r="D10">
            <v>45292</v>
          </cell>
          <cell r="E10">
            <v>45657</v>
          </cell>
          <cell r="F10">
            <v>354</v>
          </cell>
          <cell r="G10">
            <v>63111</v>
          </cell>
          <cell r="H10">
            <v>5100</v>
          </cell>
          <cell r="I10">
            <v>63080.5</v>
          </cell>
        </row>
        <row r="11">
          <cell r="A11" t="str">
            <v>湘EX0110</v>
          </cell>
          <cell r="C11">
            <v>1</v>
          </cell>
          <cell r="D11">
            <v>45292</v>
          </cell>
          <cell r="E11">
            <v>45657</v>
          </cell>
          <cell r="F11">
            <v>358</v>
          </cell>
          <cell r="G11">
            <v>68510</v>
          </cell>
          <cell r="H11">
            <v>4217</v>
          </cell>
          <cell r="I11">
            <v>57364.800000000003</v>
          </cell>
        </row>
        <row r="12">
          <cell r="A12" t="str">
            <v>湘EX0115</v>
          </cell>
          <cell r="C12">
            <v>1</v>
          </cell>
          <cell r="D12">
            <v>45292</v>
          </cell>
          <cell r="E12">
            <v>45657</v>
          </cell>
          <cell r="F12">
            <v>356</v>
          </cell>
          <cell r="G12">
            <v>137555</v>
          </cell>
          <cell r="H12">
            <v>10316</v>
          </cell>
          <cell r="I12">
            <v>82381.100000000006</v>
          </cell>
        </row>
        <row r="13">
          <cell r="A13" t="str">
            <v>湘EX0116</v>
          </cell>
          <cell r="C13">
            <v>1</v>
          </cell>
          <cell r="D13">
            <v>45292</v>
          </cell>
          <cell r="E13">
            <v>45657</v>
          </cell>
          <cell r="F13">
            <v>357</v>
          </cell>
          <cell r="G13">
            <v>171355</v>
          </cell>
          <cell r="H13">
            <v>12311</v>
          </cell>
          <cell r="I13">
            <v>99319.5</v>
          </cell>
        </row>
        <row r="14">
          <cell r="A14" t="str">
            <v>湘EX0117</v>
          </cell>
          <cell r="C14">
            <v>1</v>
          </cell>
          <cell r="D14">
            <v>45292</v>
          </cell>
          <cell r="E14">
            <v>45657</v>
          </cell>
          <cell r="F14">
            <v>360</v>
          </cell>
          <cell r="G14">
            <v>185325</v>
          </cell>
          <cell r="H14">
            <v>14502</v>
          </cell>
          <cell r="I14">
            <v>110440.1</v>
          </cell>
        </row>
        <row r="15">
          <cell r="A15" t="str">
            <v>湘EX0118</v>
          </cell>
          <cell r="C15">
            <v>1</v>
          </cell>
          <cell r="D15">
            <v>45292</v>
          </cell>
          <cell r="E15">
            <v>45657</v>
          </cell>
          <cell r="F15">
            <v>356</v>
          </cell>
          <cell r="G15">
            <v>57557</v>
          </cell>
          <cell r="H15">
            <v>4501</v>
          </cell>
          <cell r="I15">
            <v>57425</v>
          </cell>
        </row>
        <row r="16">
          <cell r="A16" t="str">
            <v>湘EX0119</v>
          </cell>
          <cell r="C16">
            <v>1</v>
          </cell>
          <cell r="D16">
            <v>45292</v>
          </cell>
          <cell r="E16">
            <v>45657</v>
          </cell>
          <cell r="F16">
            <v>355</v>
          </cell>
          <cell r="G16">
            <v>163076</v>
          </cell>
          <cell r="H16">
            <v>12772</v>
          </cell>
          <cell r="I16">
            <v>108733.4</v>
          </cell>
        </row>
        <row r="17">
          <cell r="A17" t="str">
            <v>湘EX0121</v>
          </cell>
          <cell r="C17">
            <v>1</v>
          </cell>
          <cell r="D17">
            <v>45292</v>
          </cell>
          <cell r="E17">
            <v>45657</v>
          </cell>
          <cell r="F17">
            <v>357</v>
          </cell>
          <cell r="G17">
            <v>71439</v>
          </cell>
          <cell r="H17">
            <v>5509</v>
          </cell>
          <cell r="I17">
            <v>51499.9</v>
          </cell>
        </row>
        <row r="18">
          <cell r="A18" t="str">
            <v>湘EX0123</v>
          </cell>
          <cell r="C18">
            <v>1</v>
          </cell>
          <cell r="D18">
            <v>45292</v>
          </cell>
          <cell r="E18">
            <v>45657</v>
          </cell>
          <cell r="F18">
            <v>357</v>
          </cell>
          <cell r="G18">
            <v>185564</v>
          </cell>
          <cell r="H18">
            <v>13854</v>
          </cell>
          <cell r="I18">
            <v>125931.5</v>
          </cell>
        </row>
        <row r="19">
          <cell r="A19" t="str">
            <v>湘EX0125</v>
          </cell>
          <cell r="C19">
            <v>1</v>
          </cell>
          <cell r="D19">
            <v>45292</v>
          </cell>
          <cell r="E19">
            <v>45657</v>
          </cell>
          <cell r="F19">
            <v>359</v>
          </cell>
          <cell r="G19">
            <v>202877</v>
          </cell>
          <cell r="H19">
            <v>11436</v>
          </cell>
          <cell r="I19">
            <v>112503.6</v>
          </cell>
        </row>
        <row r="20">
          <cell r="A20" t="str">
            <v>湘EX0126</v>
          </cell>
          <cell r="C20">
            <v>1</v>
          </cell>
          <cell r="D20">
            <v>45292</v>
          </cell>
          <cell r="E20">
            <v>45657</v>
          </cell>
          <cell r="F20">
            <v>360</v>
          </cell>
          <cell r="G20">
            <v>128321</v>
          </cell>
          <cell r="H20">
            <v>9232</v>
          </cell>
          <cell r="I20">
            <v>97448.3</v>
          </cell>
        </row>
        <row r="21">
          <cell r="A21" t="str">
            <v>湘EX0129</v>
          </cell>
          <cell r="C21">
            <v>1</v>
          </cell>
          <cell r="D21">
            <v>45292</v>
          </cell>
          <cell r="E21">
            <v>45657</v>
          </cell>
          <cell r="F21">
            <v>357</v>
          </cell>
          <cell r="G21">
            <v>69582</v>
          </cell>
          <cell r="H21">
            <v>4510</v>
          </cell>
          <cell r="I21">
            <v>83464.600000000006</v>
          </cell>
        </row>
        <row r="22">
          <cell r="A22" t="str">
            <v>湘EX0130</v>
          </cell>
          <cell r="C22">
            <v>1</v>
          </cell>
          <cell r="D22">
            <v>45292</v>
          </cell>
          <cell r="E22">
            <v>45657</v>
          </cell>
          <cell r="F22">
            <v>359</v>
          </cell>
          <cell r="G22">
            <v>63631</v>
          </cell>
          <cell r="H22">
            <v>4516</v>
          </cell>
          <cell r="I22">
            <v>39313.699999999997</v>
          </cell>
        </row>
        <row r="23">
          <cell r="A23" t="str">
            <v>湘EX0131</v>
          </cell>
          <cell r="C23">
            <v>1</v>
          </cell>
          <cell r="D23">
            <v>45292</v>
          </cell>
          <cell r="E23">
            <v>45657</v>
          </cell>
          <cell r="F23">
            <v>359</v>
          </cell>
          <cell r="G23">
            <v>183110</v>
          </cell>
          <cell r="H23">
            <v>14089</v>
          </cell>
          <cell r="I23">
            <v>124162</v>
          </cell>
        </row>
        <row r="24">
          <cell r="A24" t="str">
            <v>湘EX0133</v>
          </cell>
          <cell r="C24">
            <v>1</v>
          </cell>
          <cell r="D24">
            <v>45292</v>
          </cell>
          <cell r="E24">
            <v>45657</v>
          </cell>
          <cell r="F24">
            <v>355</v>
          </cell>
          <cell r="G24">
            <v>171029</v>
          </cell>
          <cell r="H24">
            <v>12442</v>
          </cell>
          <cell r="I24">
            <v>117967.4</v>
          </cell>
        </row>
        <row r="25">
          <cell r="A25" t="str">
            <v>湘EX0135</v>
          </cell>
          <cell r="C25">
            <v>1</v>
          </cell>
          <cell r="D25">
            <v>45292</v>
          </cell>
          <cell r="E25">
            <v>45657</v>
          </cell>
          <cell r="F25">
            <v>357</v>
          </cell>
          <cell r="G25">
            <v>132438</v>
          </cell>
          <cell r="H25">
            <v>10133</v>
          </cell>
          <cell r="I25">
            <v>97470.6</v>
          </cell>
        </row>
        <row r="26">
          <cell r="A26" t="str">
            <v>湘EX0136</v>
          </cell>
          <cell r="C26">
            <v>1</v>
          </cell>
          <cell r="D26">
            <v>45292</v>
          </cell>
          <cell r="E26">
            <v>45657</v>
          </cell>
          <cell r="F26">
            <v>358</v>
          </cell>
          <cell r="G26">
            <v>96276</v>
          </cell>
          <cell r="H26">
            <v>7057</v>
          </cell>
          <cell r="I26">
            <v>57335</v>
          </cell>
        </row>
        <row r="27">
          <cell r="A27" t="str">
            <v>湘EX0137</v>
          </cell>
          <cell r="C27">
            <v>1</v>
          </cell>
          <cell r="D27">
            <v>45292</v>
          </cell>
          <cell r="E27">
            <v>45657</v>
          </cell>
          <cell r="F27">
            <v>354</v>
          </cell>
          <cell r="G27">
            <v>98183</v>
          </cell>
          <cell r="H27">
            <v>7210</v>
          </cell>
          <cell r="I27">
            <v>78445.3</v>
          </cell>
        </row>
        <row r="28">
          <cell r="A28" t="str">
            <v>湘EX0138</v>
          </cell>
          <cell r="C28">
            <v>1</v>
          </cell>
          <cell r="D28">
            <v>45292</v>
          </cell>
          <cell r="E28">
            <v>45657</v>
          </cell>
          <cell r="F28">
            <v>357</v>
          </cell>
          <cell r="G28">
            <v>130163</v>
          </cell>
          <cell r="H28">
            <v>10285</v>
          </cell>
          <cell r="I28">
            <v>79770.3</v>
          </cell>
        </row>
        <row r="29">
          <cell r="A29" t="str">
            <v>湘EX0139</v>
          </cell>
          <cell r="C29">
            <v>1</v>
          </cell>
          <cell r="D29">
            <v>45292</v>
          </cell>
          <cell r="E29">
            <v>45657</v>
          </cell>
          <cell r="F29">
            <v>358</v>
          </cell>
          <cell r="G29">
            <v>61689</v>
          </cell>
          <cell r="H29">
            <v>4099</v>
          </cell>
          <cell r="I29">
            <v>78470.8</v>
          </cell>
        </row>
        <row r="30">
          <cell r="A30" t="str">
            <v>湘EX0151</v>
          </cell>
          <cell r="C30">
            <v>1</v>
          </cell>
          <cell r="D30">
            <v>45292</v>
          </cell>
          <cell r="E30">
            <v>45657</v>
          </cell>
          <cell r="F30">
            <v>351</v>
          </cell>
          <cell r="G30">
            <v>103876</v>
          </cell>
          <cell r="H30">
            <v>7129</v>
          </cell>
          <cell r="I30">
            <v>82099.600000000006</v>
          </cell>
        </row>
        <row r="31">
          <cell r="A31" t="str">
            <v>湘EX0152</v>
          </cell>
          <cell r="C31">
            <v>1</v>
          </cell>
          <cell r="D31">
            <v>45292</v>
          </cell>
          <cell r="E31">
            <v>45657</v>
          </cell>
          <cell r="F31">
            <v>353</v>
          </cell>
          <cell r="G31">
            <v>68882</v>
          </cell>
          <cell r="H31">
            <v>5194</v>
          </cell>
          <cell r="I31">
            <v>57208.800000000003</v>
          </cell>
        </row>
        <row r="32">
          <cell r="A32" t="str">
            <v>湘EX0155</v>
          </cell>
          <cell r="C32">
            <v>1</v>
          </cell>
          <cell r="D32">
            <v>45292</v>
          </cell>
          <cell r="E32">
            <v>45657</v>
          </cell>
          <cell r="F32">
            <v>353</v>
          </cell>
          <cell r="G32">
            <v>123319</v>
          </cell>
          <cell r="H32">
            <v>7929</v>
          </cell>
          <cell r="I32">
            <v>89285</v>
          </cell>
        </row>
        <row r="33">
          <cell r="A33" t="str">
            <v>湘EX0157</v>
          </cell>
          <cell r="C33">
            <v>1</v>
          </cell>
          <cell r="D33">
            <v>45292</v>
          </cell>
          <cell r="E33">
            <v>45657</v>
          </cell>
          <cell r="F33">
            <v>359</v>
          </cell>
          <cell r="G33">
            <v>109709</v>
          </cell>
          <cell r="H33">
            <v>8609</v>
          </cell>
          <cell r="I33">
            <v>75744.899999999994</v>
          </cell>
        </row>
        <row r="34">
          <cell r="A34" t="str">
            <v>湘EX0158</v>
          </cell>
          <cell r="C34">
            <v>1</v>
          </cell>
          <cell r="D34">
            <v>45292</v>
          </cell>
          <cell r="E34">
            <v>45657</v>
          </cell>
          <cell r="F34">
            <v>360</v>
          </cell>
          <cell r="G34">
            <v>185594</v>
          </cell>
          <cell r="H34">
            <v>13952</v>
          </cell>
          <cell r="I34">
            <v>123843.9</v>
          </cell>
        </row>
        <row r="35">
          <cell r="A35" t="str">
            <v>湘EX0159</v>
          </cell>
          <cell r="C35">
            <v>1</v>
          </cell>
          <cell r="D35">
            <v>45292</v>
          </cell>
          <cell r="E35">
            <v>45657</v>
          </cell>
          <cell r="F35">
            <v>355</v>
          </cell>
          <cell r="G35">
            <v>79750</v>
          </cell>
          <cell r="H35">
            <v>5938</v>
          </cell>
          <cell r="I35">
            <v>56989.8</v>
          </cell>
        </row>
        <row r="36">
          <cell r="A36" t="str">
            <v>湘EX0160</v>
          </cell>
          <cell r="C36">
            <v>1</v>
          </cell>
          <cell r="D36">
            <v>45292</v>
          </cell>
          <cell r="E36">
            <v>45657</v>
          </cell>
          <cell r="F36">
            <v>357</v>
          </cell>
          <cell r="G36">
            <v>82633</v>
          </cell>
          <cell r="H36">
            <v>5926</v>
          </cell>
          <cell r="I36">
            <v>73543.3</v>
          </cell>
        </row>
        <row r="37">
          <cell r="A37" t="str">
            <v>湘EX0161</v>
          </cell>
          <cell r="C37">
            <v>1</v>
          </cell>
          <cell r="D37">
            <v>45292</v>
          </cell>
          <cell r="E37">
            <v>45657</v>
          </cell>
          <cell r="F37">
            <v>354</v>
          </cell>
          <cell r="G37">
            <v>106684</v>
          </cell>
          <cell r="H37">
            <v>8534</v>
          </cell>
          <cell r="I37">
            <v>71911.100000000006</v>
          </cell>
        </row>
        <row r="38">
          <cell r="A38" t="str">
            <v>湘EX0162</v>
          </cell>
          <cell r="C38">
            <v>1</v>
          </cell>
          <cell r="D38">
            <v>45292</v>
          </cell>
          <cell r="E38">
            <v>45657</v>
          </cell>
          <cell r="F38">
            <v>357</v>
          </cell>
          <cell r="G38">
            <v>21552</v>
          </cell>
          <cell r="H38">
            <v>1235</v>
          </cell>
          <cell r="I38">
            <v>60136</v>
          </cell>
        </row>
        <row r="39">
          <cell r="A39" t="str">
            <v>湘EX0166</v>
          </cell>
          <cell r="C39">
            <v>1</v>
          </cell>
          <cell r="D39">
            <v>45292</v>
          </cell>
          <cell r="E39">
            <v>45657</v>
          </cell>
          <cell r="F39">
            <v>352</v>
          </cell>
          <cell r="G39">
            <v>97851</v>
          </cell>
          <cell r="H39">
            <v>6651</v>
          </cell>
          <cell r="I39">
            <v>64153.1</v>
          </cell>
        </row>
        <row r="40">
          <cell r="A40" t="str">
            <v>湘EX0169</v>
          </cell>
          <cell r="C40">
            <v>1</v>
          </cell>
          <cell r="D40">
            <v>45292</v>
          </cell>
          <cell r="E40">
            <v>45657</v>
          </cell>
          <cell r="F40">
            <v>353</v>
          </cell>
          <cell r="G40">
            <v>137916</v>
          </cell>
          <cell r="H40">
            <v>8053</v>
          </cell>
          <cell r="I40">
            <v>80965.2</v>
          </cell>
        </row>
        <row r="41">
          <cell r="A41" t="str">
            <v>湘EX0170</v>
          </cell>
          <cell r="C41">
            <v>1</v>
          </cell>
          <cell r="D41">
            <v>45292</v>
          </cell>
          <cell r="E41">
            <v>45657</v>
          </cell>
          <cell r="F41">
            <v>356</v>
          </cell>
          <cell r="G41">
            <v>113417</v>
          </cell>
          <cell r="H41">
            <v>8305</v>
          </cell>
          <cell r="I41">
            <v>66953.600000000006</v>
          </cell>
        </row>
        <row r="42">
          <cell r="A42" t="str">
            <v>湘EX0175</v>
          </cell>
          <cell r="C42">
            <v>1</v>
          </cell>
          <cell r="D42">
            <v>45292</v>
          </cell>
          <cell r="E42">
            <v>45657</v>
          </cell>
          <cell r="F42">
            <v>352</v>
          </cell>
          <cell r="G42">
            <v>101347</v>
          </cell>
          <cell r="H42">
            <v>6234</v>
          </cell>
          <cell r="I42">
            <v>52193.3</v>
          </cell>
        </row>
        <row r="43">
          <cell r="A43" t="str">
            <v>湘EX0176</v>
          </cell>
          <cell r="C43">
            <v>1</v>
          </cell>
          <cell r="D43">
            <v>45292</v>
          </cell>
          <cell r="E43">
            <v>45657</v>
          </cell>
          <cell r="F43">
            <v>355</v>
          </cell>
          <cell r="G43">
            <v>131972</v>
          </cell>
          <cell r="H43">
            <v>10107</v>
          </cell>
          <cell r="I43">
            <v>135714.6</v>
          </cell>
        </row>
        <row r="44">
          <cell r="A44" t="str">
            <v>湘EX0177</v>
          </cell>
          <cell r="C44">
            <v>1</v>
          </cell>
          <cell r="D44">
            <v>45292</v>
          </cell>
          <cell r="E44">
            <v>45657</v>
          </cell>
          <cell r="F44">
            <v>360</v>
          </cell>
          <cell r="G44">
            <v>174252</v>
          </cell>
          <cell r="H44">
            <v>13840</v>
          </cell>
          <cell r="I44">
            <v>123001.5</v>
          </cell>
        </row>
        <row r="45">
          <cell r="A45" t="str">
            <v>湘EX0179</v>
          </cell>
          <cell r="C45">
            <v>1</v>
          </cell>
          <cell r="D45">
            <v>45292</v>
          </cell>
          <cell r="E45">
            <v>45657</v>
          </cell>
          <cell r="F45">
            <v>361</v>
          </cell>
          <cell r="G45">
            <v>136144</v>
          </cell>
          <cell r="H45">
            <v>9125</v>
          </cell>
          <cell r="I45">
            <v>94597.4</v>
          </cell>
        </row>
        <row r="46">
          <cell r="A46" t="str">
            <v>湘EX0180</v>
          </cell>
          <cell r="C46">
            <v>1</v>
          </cell>
          <cell r="D46">
            <v>45292</v>
          </cell>
          <cell r="E46">
            <v>45657</v>
          </cell>
          <cell r="F46">
            <v>357</v>
          </cell>
          <cell r="G46">
            <v>110387</v>
          </cell>
          <cell r="H46">
            <v>8322</v>
          </cell>
          <cell r="I46">
            <v>73782.2</v>
          </cell>
        </row>
        <row r="47">
          <cell r="A47" t="str">
            <v>湘EX0181</v>
          </cell>
          <cell r="C47">
            <v>1</v>
          </cell>
          <cell r="D47">
            <v>45292</v>
          </cell>
          <cell r="E47">
            <v>45657</v>
          </cell>
          <cell r="F47">
            <v>356</v>
          </cell>
          <cell r="G47">
            <v>118588</v>
          </cell>
          <cell r="H47">
            <v>8815</v>
          </cell>
          <cell r="I47">
            <v>94292.4</v>
          </cell>
        </row>
        <row r="48">
          <cell r="A48" t="str">
            <v>湘EX0182</v>
          </cell>
          <cell r="C48">
            <v>1</v>
          </cell>
          <cell r="D48">
            <v>45292</v>
          </cell>
          <cell r="E48">
            <v>45657</v>
          </cell>
          <cell r="F48">
            <v>358</v>
          </cell>
          <cell r="G48">
            <v>68510</v>
          </cell>
          <cell r="H48">
            <v>4217</v>
          </cell>
          <cell r="I48">
            <v>57364.800000000003</v>
          </cell>
        </row>
        <row r="49">
          <cell r="A49" t="str">
            <v>湘EX0183</v>
          </cell>
          <cell r="C49">
            <v>1</v>
          </cell>
          <cell r="D49">
            <v>45292</v>
          </cell>
          <cell r="E49">
            <v>45657</v>
          </cell>
          <cell r="F49">
            <v>360</v>
          </cell>
          <cell r="G49">
            <v>158327</v>
          </cell>
          <cell r="H49">
            <v>10898</v>
          </cell>
          <cell r="I49">
            <v>116773.6</v>
          </cell>
        </row>
        <row r="50">
          <cell r="A50" t="str">
            <v>湘EX0185</v>
          </cell>
          <cell r="C50">
            <v>1</v>
          </cell>
          <cell r="D50">
            <v>45292</v>
          </cell>
          <cell r="E50">
            <v>45657</v>
          </cell>
          <cell r="F50">
            <v>360</v>
          </cell>
          <cell r="G50">
            <v>112096</v>
          </cell>
          <cell r="H50">
            <v>8632</v>
          </cell>
          <cell r="I50">
            <v>71021.7</v>
          </cell>
        </row>
        <row r="51">
          <cell r="A51" t="str">
            <v>湘EX0187</v>
          </cell>
          <cell r="C51">
            <v>1</v>
          </cell>
          <cell r="D51">
            <v>45292</v>
          </cell>
          <cell r="E51">
            <v>45657</v>
          </cell>
          <cell r="F51">
            <v>353</v>
          </cell>
          <cell r="G51">
            <v>137066</v>
          </cell>
          <cell r="H51">
            <v>11262</v>
          </cell>
          <cell r="I51">
            <v>94468.800000000003</v>
          </cell>
        </row>
        <row r="52">
          <cell r="A52" t="str">
            <v>湘EX0191</v>
          </cell>
          <cell r="C52">
            <v>1</v>
          </cell>
          <cell r="D52">
            <v>45292</v>
          </cell>
          <cell r="E52">
            <v>45657</v>
          </cell>
          <cell r="F52">
            <v>358</v>
          </cell>
          <cell r="G52">
            <v>113396</v>
          </cell>
          <cell r="H52">
            <v>8265</v>
          </cell>
          <cell r="I52">
            <v>77869.3</v>
          </cell>
        </row>
        <row r="53">
          <cell r="A53" t="str">
            <v>湘EX0193</v>
          </cell>
          <cell r="C53">
            <v>1</v>
          </cell>
          <cell r="D53">
            <v>45292</v>
          </cell>
          <cell r="E53">
            <v>45657</v>
          </cell>
          <cell r="F53">
            <v>356</v>
          </cell>
          <cell r="G53">
            <v>135147</v>
          </cell>
          <cell r="H53">
            <v>10680</v>
          </cell>
          <cell r="I53">
            <v>86011.9</v>
          </cell>
        </row>
        <row r="54">
          <cell r="A54" t="str">
            <v>湘EX0195</v>
          </cell>
          <cell r="C54">
            <v>1</v>
          </cell>
          <cell r="D54">
            <v>45292</v>
          </cell>
          <cell r="E54">
            <v>45657</v>
          </cell>
          <cell r="F54">
            <v>359</v>
          </cell>
          <cell r="G54">
            <v>54267</v>
          </cell>
          <cell r="H54">
            <v>4304</v>
          </cell>
          <cell r="I54">
            <v>49034.6</v>
          </cell>
        </row>
        <row r="55">
          <cell r="A55" t="str">
            <v>湘EX0196</v>
          </cell>
          <cell r="C55">
            <v>1</v>
          </cell>
          <cell r="D55">
            <v>45292</v>
          </cell>
          <cell r="E55">
            <v>45657</v>
          </cell>
          <cell r="F55">
            <v>361</v>
          </cell>
          <cell r="G55">
            <v>201898</v>
          </cell>
          <cell r="H55">
            <v>14854</v>
          </cell>
          <cell r="I55">
            <v>126916.9</v>
          </cell>
        </row>
        <row r="56">
          <cell r="A56" t="str">
            <v>湘EX0828</v>
          </cell>
          <cell r="C56">
            <v>1</v>
          </cell>
          <cell r="D56">
            <v>45292</v>
          </cell>
          <cell r="E56">
            <v>45657</v>
          </cell>
          <cell r="F56">
            <v>356</v>
          </cell>
          <cell r="G56">
            <v>105905</v>
          </cell>
          <cell r="H56">
            <v>8133</v>
          </cell>
          <cell r="I56">
            <v>73911.7</v>
          </cell>
        </row>
        <row r="57">
          <cell r="A57" t="str">
            <v>湘EX0833</v>
          </cell>
          <cell r="C57">
            <v>1</v>
          </cell>
          <cell r="D57">
            <v>45292</v>
          </cell>
          <cell r="E57">
            <v>45657</v>
          </cell>
          <cell r="F57">
            <v>355</v>
          </cell>
          <cell r="G57">
            <v>35867</v>
          </cell>
          <cell r="H57">
            <v>1928</v>
          </cell>
          <cell r="I57">
            <v>33074.6</v>
          </cell>
        </row>
        <row r="58">
          <cell r="A58" t="str">
            <v>湘EX0836</v>
          </cell>
          <cell r="C58">
            <v>1</v>
          </cell>
          <cell r="D58">
            <v>45292</v>
          </cell>
          <cell r="E58">
            <v>45657</v>
          </cell>
          <cell r="F58">
            <v>363</v>
          </cell>
          <cell r="G58">
            <v>130634</v>
          </cell>
          <cell r="H58">
            <v>9307</v>
          </cell>
          <cell r="I58">
            <v>108369.9</v>
          </cell>
        </row>
        <row r="59">
          <cell r="A59" t="str">
            <v>湘EX0846</v>
          </cell>
          <cell r="C59">
            <v>1</v>
          </cell>
          <cell r="D59">
            <v>45292</v>
          </cell>
          <cell r="E59">
            <v>45657</v>
          </cell>
          <cell r="F59">
            <v>356</v>
          </cell>
          <cell r="G59">
            <v>132849</v>
          </cell>
          <cell r="H59">
            <v>10036</v>
          </cell>
          <cell r="I59">
            <v>81839.399999999994</v>
          </cell>
        </row>
        <row r="60">
          <cell r="A60" t="str">
            <v>湘EX0850</v>
          </cell>
          <cell r="C60">
            <v>1</v>
          </cell>
          <cell r="D60">
            <v>45292</v>
          </cell>
          <cell r="E60">
            <v>45657</v>
          </cell>
          <cell r="F60">
            <v>361</v>
          </cell>
          <cell r="G60">
            <v>95721</v>
          </cell>
          <cell r="H60">
            <v>6221</v>
          </cell>
          <cell r="I60">
            <v>67209.899999999994</v>
          </cell>
        </row>
        <row r="61">
          <cell r="A61" t="str">
            <v>湘EX0856</v>
          </cell>
          <cell r="C61">
            <v>1</v>
          </cell>
          <cell r="D61">
            <v>45292</v>
          </cell>
          <cell r="E61">
            <v>45657</v>
          </cell>
          <cell r="F61">
            <v>359</v>
          </cell>
          <cell r="G61">
            <v>51088</v>
          </cell>
          <cell r="H61">
            <v>3656</v>
          </cell>
          <cell r="I61">
            <v>45059</v>
          </cell>
        </row>
        <row r="62">
          <cell r="A62" t="str">
            <v>湘EX0865</v>
          </cell>
          <cell r="C62">
            <v>1</v>
          </cell>
          <cell r="D62">
            <v>45292</v>
          </cell>
          <cell r="E62">
            <v>45657</v>
          </cell>
          <cell r="F62">
            <v>353</v>
          </cell>
          <cell r="G62">
            <v>103062</v>
          </cell>
          <cell r="H62">
            <v>7645</v>
          </cell>
          <cell r="I62">
            <v>71714.100000000006</v>
          </cell>
        </row>
        <row r="63">
          <cell r="A63" t="str">
            <v>湘EX0876</v>
          </cell>
          <cell r="C63">
            <v>1</v>
          </cell>
          <cell r="D63">
            <v>45292</v>
          </cell>
          <cell r="E63">
            <v>45657</v>
          </cell>
          <cell r="F63">
            <v>351</v>
          </cell>
          <cell r="G63">
            <v>129849</v>
          </cell>
          <cell r="H63">
            <v>9590</v>
          </cell>
          <cell r="I63">
            <v>92619.4</v>
          </cell>
        </row>
        <row r="64">
          <cell r="A64" t="str">
            <v>湘EX0881</v>
          </cell>
          <cell r="C64">
            <v>1</v>
          </cell>
          <cell r="D64">
            <v>45292</v>
          </cell>
          <cell r="E64">
            <v>45657</v>
          </cell>
          <cell r="F64">
            <v>357</v>
          </cell>
          <cell r="G64">
            <v>89253</v>
          </cell>
          <cell r="H64">
            <v>6038</v>
          </cell>
          <cell r="I64">
            <v>66291</v>
          </cell>
        </row>
        <row r="65">
          <cell r="A65" t="str">
            <v>湘EX0882</v>
          </cell>
          <cell r="C65">
            <v>1</v>
          </cell>
          <cell r="D65">
            <v>45292</v>
          </cell>
          <cell r="E65">
            <v>45657</v>
          </cell>
          <cell r="F65">
            <v>355</v>
          </cell>
          <cell r="G65">
            <v>39945</v>
          </cell>
          <cell r="H65">
            <v>2836</v>
          </cell>
          <cell r="I65">
            <v>40860.199999999997</v>
          </cell>
        </row>
        <row r="66">
          <cell r="A66" t="str">
            <v>湘EX0883</v>
          </cell>
          <cell r="C66">
            <v>1</v>
          </cell>
          <cell r="D66">
            <v>45292</v>
          </cell>
          <cell r="E66">
            <v>45657</v>
          </cell>
          <cell r="F66">
            <v>354</v>
          </cell>
          <cell r="G66">
            <v>66574</v>
          </cell>
          <cell r="H66">
            <v>5123</v>
          </cell>
          <cell r="I66">
            <v>57974</v>
          </cell>
        </row>
        <row r="67">
          <cell r="A67" t="str">
            <v>湘EX1013</v>
          </cell>
          <cell r="C67">
            <v>1</v>
          </cell>
          <cell r="D67">
            <v>45292</v>
          </cell>
          <cell r="E67">
            <v>45657</v>
          </cell>
          <cell r="F67">
            <v>352</v>
          </cell>
          <cell r="G67">
            <v>75592</v>
          </cell>
          <cell r="H67">
            <v>5010</v>
          </cell>
          <cell r="I67">
            <v>64132.6</v>
          </cell>
        </row>
        <row r="68">
          <cell r="A68" t="str">
            <v>湘EX1136</v>
          </cell>
          <cell r="C68">
            <v>1</v>
          </cell>
          <cell r="D68">
            <v>45292</v>
          </cell>
          <cell r="E68">
            <v>45657</v>
          </cell>
          <cell r="F68">
            <v>357</v>
          </cell>
          <cell r="G68">
            <v>123452</v>
          </cell>
          <cell r="H68">
            <v>8948</v>
          </cell>
          <cell r="I68">
            <v>76453.600000000006</v>
          </cell>
        </row>
        <row r="69">
          <cell r="A69" t="str">
            <v>湘EX1139</v>
          </cell>
          <cell r="C69">
            <v>1</v>
          </cell>
          <cell r="D69">
            <v>45292</v>
          </cell>
          <cell r="E69">
            <v>45657</v>
          </cell>
          <cell r="F69">
            <v>354</v>
          </cell>
          <cell r="G69">
            <v>79417</v>
          </cell>
          <cell r="H69">
            <v>6509</v>
          </cell>
          <cell r="I69">
            <v>63452.800000000003</v>
          </cell>
        </row>
        <row r="70">
          <cell r="A70" t="str">
            <v>湘EX1155</v>
          </cell>
          <cell r="C70">
            <v>1</v>
          </cell>
          <cell r="D70">
            <v>45292</v>
          </cell>
          <cell r="E70">
            <v>45657</v>
          </cell>
          <cell r="F70">
            <v>354</v>
          </cell>
          <cell r="G70">
            <v>126549</v>
          </cell>
          <cell r="H70">
            <v>8633</v>
          </cell>
          <cell r="I70">
            <v>86120.1</v>
          </cell>
        </row>
        <row r="71">
          <cell r="A71" t="str">
            <v>湘EX1158</v>
          </cell>
          <cell r="C71">
            <v>1</v>
          </cell>
          <cell r="D71">
            <v>45292</v>
          </cell>
          <cell r="E71">
            <v>45657</v>
          </cell>
          <cell r="F71">
            <v>357</v>
          </cell>
          <cell r="G71">
            <v>101593</v>
          </cell>
          <cell r="H71">
            <v>5814</v>
          </cell>
          <cell r="I71">
            <v>62558</v>
          </cell>
        </row>
        <row r="72">
          <cell r="A72" t="str">
            <v>湘EX1169</v>
          </cell>
          <cell r="C72">
            <v>1</v>
          </cell>
          <cell r="D72">
            <v>45292</v>
          </cell>
          <cell r="E72">
            <v>45657</v>
          </cell>
          <cell r="F72">
            <v>360</v>
          </cell>
          <cell r="G72">
            <v>114008</v>
          </cell>
          <cell r="H72">
            <v>6905</v>
          </cell>
          <cell r="I72">
            <v>60461.599999999999</v>
          </cell>
        </row>
        <row r="73">
          <cell r="A73" t="str">
            <v>湘EX1170</v>
          </cell>
          <cell r="C73">
            <v>1</v>
          </cell>
          <cell r="D73">
            <v>45292</v>
          </cell>
          <cell r="E73">
            <v>45657</v>
          </cell>
          <cell r="F73">
            <v>354</v>
          </cell>
          <cell r="G73">
            <v>48049</v>
          </cell>
          <cell r="H73">
            <v>1587</v>
          </cell>
          <cell r="I73">
            <v>76952.399999999994</v>
          </cell>
        </row>
        <row r="74">
          <cell r="A74" t="str">
            <v>湘EX1198</v>
          </cell>
          <cell r="C74">
            <v>1</v>
          </cell>
          <cell r="D74">
            <v>45292</v>
          </cell>
          <cell r="E74">
            <v>45657</v>
          </cell>
          <cell r="F74">
            <v>355</v>
          </cell>
          <cell r="G74">
            <v>111433</v>
          </cell>
          <cell r="H74">
            <v>7471</v>
          </cell>
          <cell r="I74">
            <v>89636.1</v>
          </cell>
        </row>
        <row r="75">
          <cell r="A75" t="str">
            <v>湘EX1200</v>
          </cell>
          <cell r="C75">
            <v>1</v>
          </cell>
          <cell r="D75">
            <v>45292</v>
          </cell>
          <cell r="E75">
            <v>45657</v>
          </cell>
          <cell r="F75">
            <v>360</v>
          </cell>
          <cell r="G75">
            <v>106413</v>
          </cell>
          <cell r="H75">
            <v>7347</v>
          </cell>
          <cell r="I75">
            <v>93091.6</v>
          </cell>
        </row>
        <row r="76">
          <cell r="A76" t="str">
            <v>湘EX1260</v>
          </cell>
          <cell r="C76">
            <v>1</v>
          </cell>
          <cell r="D76">
            <v>45292</v>
          </cell>
          <cell r="E76">
            <v>45657</v>
          </cell>
          <cell r="F76">
            <v>360</v>
          </cell>
          <cell r="G76">
            <v>171914</v>
          </cell>
          <cell r="H76">
            <v>13213</v>
          </cell>
          <cell r="I76">
            <v>130641.5</v>
          </cell>
        </row>
        <row r="77">
          <cell r="A77" t="str">
            <v>湘EX1267</v>
          </cell>
          <cell r="C77">
            <v>1</v>
          </cell>
          <cell r="D77">
            <v>45292</v>
          </cell>
          <cell r="E77">
            <v>45657</v>
          </cell>
          <cell r="F77">
            <v>354</v>
          </cell>
          <cell r="G77">
            <v>94554</v>
          </cell>
          <cell r="H77">
            <v>6147</v>
          </cell>
          <cell r="I77">
            <v>83196.2</v>
          </cell>
        </row>
        <row r="78">
          <cell r="A78" t="str">
            <v>湘EX1283</v>
          </cell>
          <cell r="C78">
            <v>1</v>
          </cell>
          <cell r="D78">
            <v>45292</v>
          </cell>
          <cell r="E78">
            <v>45657</v>
          </cell>
          <cell r="F78">
            <v>352</v>
          </cell>
          <cell r="G78">
            <v>10260</v>
          </cell>
          <cell r="H78">
            <v>586</v>
          </cell>
          <cell r="I78">
            <v>42441.7</v>
          </cell>
        </row>
        <row r="79">
          <cell r="A79" t="str">
            <v>湘EX1306</v>
          </cell>
          <cell r="C79">
            <v>1</v>
          </cell>
          <cell r="D79">
            <v>45292</v>
          </cell>
          <cell r="E79">
            <v>45657</v>
          </cell>
          <cell r="F79">
            <v>357</v>
          </cell>
          <cell r="G79">
            <v>134385</v>
          </cell>
          <cell r="H79">
            <v>7572</v>
          </cell>
          <cell r="I79">
            <v>60919.199999999997</v>
          </cell>
        </row>
        <row r="80">
          <cell r="A80" t="str">
            <v>湘EX1309</v>
          </cell>
          <cell r="C80">
            <v>1</v>
          </cell>
          <cell r="D80">
            <v>45292</v>
          </cell>
          <cell r="E80">
            <v>45657</v>
          </cell>
          <cell r="F80">
            <v>351</v>
          </cell>
          <cell r="G80">
            <v>83942</v>
          </cell>
          <cell r="H80">
            <v>6259</v>
          </cell>
          <cell r="I80">
            <v>76923.199999999997</v>
          </cell>
        </row>
        <row r="81">
          <cell r="A81" t="str">
            <v>湘EX1337</v>
          </cell>
          <cell r="C81">
            <v>1</v>
          </cell>
          <cell r="D81">
            <v>45292</v>
          </cell>
          <cell r="E81">
            <v>45657</v>
          </cell>
          <cell r="F81">
            <v>357</v>
          </cell>
          <cell r="G81">
            <v>55890</v>
          </cell>
          <cell r="H81">
            <v>3641</v>
          </cell>
          <cell r="I81">
            <v>44910.400000000001</v>
          </cell>
        </row>
        <row r="82">
          <cell r="A82" t="str">
            <v>湘EX1381</v>
          </cell>
          <cell r="C82">
            <v>1</v>
          </cell>
          <cell r="D82">
            <v>45292</v>
          </cell>
          <cell r="E82">
            <v>45657</v>
          </cell>
          <cell r="F82">
            <v>357</v>
          </cell>
          <cell r="G82">
            <v>88296</v>
          </cell>
          <cell r="H82">
            <v>6835</v>
          </cell>
          <cell r="I82">
            <v>79239.100000000006</v>
          </cell>
        </row>
        <row r="83">
          <cell r="A83" t="str">
            <v>湘EX1528</v>
          </cell>
          <cell r="C83">
            <v>1</v>
          </cell>
          <cell r="D83">
            <v>45292</v>
          </cell>
          <cell r="E83">
            <v>45657</v>
          </cell>
          <cell r="F83">
            <v>354</v>
          </cell>
          <cell r="G83">
            <v>51989</v>
          </cell>
          <cell r="H83">
            <v>483</v>
          </cell>
          <cell r="I83">
            <v>38092</v>
          </cell>
        </row>
        <row r="84">
          <cell r="A84" t="str">
            <v>湘EX1539</v>
          </cell>
          <cell r="C84">
            <v>1</v>
          </cell>
          <cell r="D84">
            <v>45292</v>
          </cell>
          <cell r="E84">
            <v>45657</v>
          </cell>
          <cell r="F84">
            <v>358</v>
          </cell>
          <cell r="G84">
            <v>152748</v>
          </cell>
          <cell r="H84">
            <v>12467</v>
          </cell>
          <cell r="I84">
            <v>102300.1</v>
          </cell>
        </row>
        <row r="85">
          <cell r="A85" t="str">
            <v>湘EX1561</v>
          </cell>
          <cell r="C85">
            <v>1</v>
          </cell>
          <cell r="D85">
            <v>45292</v>
          </cell>
          <cell r="E85">
            <v>45657</v>
          </cell>
          <cell r="F85">
            <v>354</v>
          </cell>
          <cell r="G85">
            <v>158790</v>
          </cell>
          <cell r="H85">
            <v>10942</v>
          </cell>
          <cell r="I85">
            <v>102701.9</v>
          </cell>
        </row>
        <row r="86">
          <cell r="A86" t="str">
            <v>湘EX1576</v>
          </cell>
          <cell r="C86">
            <v>1</v>
          </cell>
          <cell r="D86">
            <v>45292</v>
          </cell>
          <cell r="E86">
            <v>45657</v>
          </cell>
          <cell r="F86">
            <v>356</v>
          </cell>
          <cell r="G86">
            <v>149184</v>
          </cell>
          <cell r="H86">
            <v>10688</v>
          </cell>
          <cell r="I86">
            <v>77572.800000000003</v>
          </cell>
        </row>
        <row r="87">
          <cell r="A87" t="str">
            <v>湘EX1585</v>
          </cell>
          <cell r="C87">
            <v>1</v>
          </cell>
          <cell r="D87">
            <v>45292</v>
          </cell>
          <cell r="E87">
            <v>45657</v>
          </cell>
          <cell r="F87">
            <v>361</v>
          </cell>
          <cell r="G87">
            <v>171981</v>
          </cell>
          <cell r="H87">
            <v>12964</v>
          </cell>
          <cell r="I87">
            <v>130032.3</v>
          </cell>
        </row>
        <row r="88">
          <cell r="A88" t="str">
            <v>湘EX1597</v>
          </cell>
          <cell r="C88">
            <v>1</v>
          </cell>
          <cell r="D88">
            <v>45292</v>
          </cell>
          <cell r="E88">
            <v>45657</v>
          </cell>
          <cell r="F88">
            <v>360</v>
          </cell>
          <cell r="G88">
            <v>160674</v>
          </cell>
          <cell r="H88">
            <v>10339</v>
          </cell>
          <cell r="I88">
            <v>125595.2</v>
          </cell>
        </row>
        <row r="89">
          <cell r="A89" t="str">
            <v>湘EX1623</v>
          </cell>
          <cell r="C89">
            <v>1</v>
          </cell>
          <cell r="D89">
            <v>45292</v>
          </cell>
          <cell r="E89">
            <v>45657</v>
          </cell>
          <cell r="F89">
            <v>360</v>
          </cell>
          <cell r="G89">
            <v>180485</v>
          </cell>
          <cell r="H89">
            <v>14297</v>
          </cell>
          <cell r="I89">
            <v>113296.8</v>
          </cell>
        </row>
        <row r="90">
          <cell r="A90" t="str">
            <v>湘EX1669</v>
          </cell>
          <cell r="C90">
            <v>1</v>
          </cell>
          <cell r="D90">
            <v>45292</v>
          </cell>
          <cell r="E90">
            <v>45657</v>
          </cell>
          <cell r="F90">
            <v>355</v>
          </cell>
          <cell r="G90">
            <v>135492</v>
          </cell>
          <cell r="H90">
            <v>8996</v>
          </cell>
          <cell r="I90">
            <v>84886.7</v>
          </cell>
        </row>
        <row r="91">
          <cell r="A91" t="str">
            <v>湘EX1693</v>
          </cell>
          <cell r="C91">
            <v>1</v>
          </cell>
          <cell r="D91">
            <v>45292</v>
          </cell>
          <cell r="E91">
            <v>45657</v>
          </cell>
          <cell r="F91">
            <v>360</v>
          </cell>
          <cell r="G91">
            <v>197522.4</v>
          </cell>
          <cell r="H91">
            <v>4781</v>
          </cell>
          <cell r="I91">
            <v>63222.400000000001</v>
          </cell>
        </row>
        <row r="92">
          <cell r="A92" t="str">
            <v>湘EX1793</v>
          </cell>
          <cell r="C92">
            <v>1</v>
          </cell>
          <cell r="D92">
            <v>45292</v>
          </cell>
          <cell r="E92">
            <v>45657</v>
          </cell>
          <cell r="F92">
            <v>358</v>
          </cell>
          <cell r="G92">
            <v>166603</v>
          </cell>
          <cell r="H92">
            <v>12504</v>
          </cell>
          <cell r="I92">
            <v>109774.8</v>
          </cell>
        </row>
        <row r="93">
          <cell r="A93" t="str">
            <v>湘EX1837</v>
          </cell>
          <cell r="C93">
            <v>1</v>
          </cell>
          <cell r="D93">
            <v>45292</v>
          </cell>
          <cell r="E93">
            <v>45657</v>
          </cell>
          <cell r="F93">
            <v>352</v>
          </cell>
          <cell r="G93">
            <v>65237</v>
          </cell>
          <cell r="H93">
            <v>1772</v>
          </cell>
          <cell r="I93">
            <v>95548.6</v>
          </cell>
        </row>
        <row r="94">
          <cell r="A94" t="str">
            <v>湘EX1880</v>
          </cell>
          <cell r="C94">
            <v>1</v>
          </cell>
          <cell r="D94">
            <v>45292</v>
          </cell>
          <cell r="E94">
            <v>45657</v>
          </cell>
          <cell r="F94">
            <v>355</v>
          </cell>
          <cell r="G94">
            <v>83601</v>
          </cell>
          <cell r="H94">
            <v>419</v>
          </cell>
          <cell r="I94">
            <v>56360.9</v>
          </cell>
        </row>
        <row r="95">
          <cell r="A95" t="str">
            <v>湘EX1882</v>
          </cell>
          <cell r="C95">
            <v>1</v>
          </cell>
          <cell r="D95">
            <v>45292</v>
          </cell>
          <cell r="E95">
            <v>45657</v>
          </cell>
          <cell r="F95">
            <v>350</v>
          </cell>
          <cell r="G95">
            <v>47035</v>
          </cell>
          <cell r="H95">
            <v>3432</v>
          </cell>
          <cell r="I95">
            <v>39821.5</v>
          </cell>
        </row>
        <row r="96">
          <cell r="A96" t="str">
            <v>湘EX1886</v>
          </cell>
          <cell r="C96">
            <v>1</v>
          </cell>
          <cell r="D96">
            <v>45292</v>
          </cell>
          <cell r="E96">
            <v>45657</v>
          </cell>
          <cell r="F96">
            <v>360</v>
          </cell>
          <cell r="G96">
            <v>118717</v>
          </cell>
          <cell r="H96">
            <v>8427</v>
          </cell>
          <cell r="I96">
            <v>74870.8</v>
          </cell>
        </row>
        <row r="97">
          <cell r="A97" t="str">
            <v>湘EX1903</v>
          </cell>
          <cell r="C97">
            <v>1</v>
          </cell>
          <cell r="D97">
            <v>45292</v>
          </cell>
          <cell r="E97">
            <v>45657</v>
          </cell>
          <cell r="F97">
            <v>359</v>
          </cell>
          <cell r="G97">
            <v>72867</v>
          </cell>
          <cell r="H97">
            <v>5089</v>
          </cell>
          <cell r="I97">
            <v>56385.5</v>
          </cell>
        </row>
        <row r="98">
          <cell r="A98" t="str">
            <v>湘EX2177</v>
          </cell>
          <cell r="C98">
            <v>1</v>
          </cell>
          <cell r="D98">
            <v>45292</v>
          </cell>
          <cell r="E98">
            <v>45657</v>
          </cell>
          <cell r="F98">
            <v>355</v>
          </cell>
          <cell r="G98">
            <v>129050</v>
          </cell>
          <cell r="H98">
            <v>1468</v>
          </cell>
          <cell r="I98">
            <v>59881.4</v>
          </cell>
        </row>
        <row r="99">
          <cell r="A99" t="str">
            <v>湘EX2193</v>
          </cell>
          <cell r="C99">
            <v>1</v>
          </cell>
          <cell r="D99">
            <v>45292</v>
          </cell>
          <cell r="E99">
            <v>45657</v>
          </cell>
          <cell r="F99">
            <v>355</v>
          </cell>
          <cell r="G99">
            <v>113992</v>
          </cell>
          <cell r="H99">
            <v>8777</v>
          </cell>
          <cell r="I99">
            <v>80066.399999999994</v>
          </cell>
        </row>
        <row r="100">
          <cell r="A100" t="str">
            <v>湘EX2200</v>
          </cell>
          <cell r="C100">
            <v>1</v>
          </cell>
          <cell r="D100">
            <v>45292</v>
          </cell>
          <cell r="E100">
            <v>45657</v>
          </cell>
          <cell r="F100">
            <v>358</v>
          </cell>
          <cell r="G100">
            <v>143410</v>
          </cell>
          <cell r="H100">
            <v>11128</v>
          </cell>
          <cell r="I100">
            <v>92685.7</v>
          </cell>
        </row>
        <row r="101">
          <cell r="A101" t="str">
            <v>湘EX2306</v>
          </cell>
          <cell r="C101">
            <v>1</v>
          </cell>
          <cell r="D101">
            <v>45292</v>
          </cell>
          <cell r="E101">
            <v>45657</v>
          </cell>
          <cell r="F101">
            <v>359</v>
          </cell>
          <cell r="G101">
            <v>159824</v>
          </cell>
          <cell r="H101">
            <v>12918</v>
          </cell>
          <cell r="I101">
            <v>108627.2</v>
          </cell>
        </row>
        <row r="102">
          <cell r="A102" t="str">
            <v>湘EX2333</v>
          </cell>
          <cell r="C102">
            <v>1</v>
          </cell>
          <cell r="D102">
            <v>45292</v>
          </cell>
          <cell r="E102">
            <v>45657</v>
          </cell>
          <cell r="F102">
            <v>355</v>
          </cell>
          <cell r="G102">
            <v>57321</v>
          </cell>
          <cell r="H102">
            <v>3970</v>
          </cell>
          <cell r="I102">
            <v>64402.5</v>
          </cell>
        </row>
        <row r="103">
          <cell r="A103" t="str">
            <v>湘EX2350</v>
          </cell>
          <cell r="C103">
            <v>1</v>
          </cell>
          <cell r="D103">
            <v>45292</v>
          </cell>
          <cell r="E103">
            <v>45657</v>
          </cell>
          <cell r="F103">
            <v>357</v>
          </cell>
          <cell r="G103">
            <v>80883</v>
          </cell>
          <cell r="H103">
            <v>3008</v>
          </cell>
          <cell r="I103">
            <v>83620.2</v>
          </cell>
        </row>
        <row r="104">
          <cell r="A104" t="str">
            <v>湘EX2375</v>
          </cell>
          <cell r="C104">
            <v>1</v>
          </cell>
          <cell r="D104">
            <v>45292</v>
          </cell>
          <cell r="E104">
            <v>45657</v>
          </cell>
          <cell r="F104">
            <v>356</v>
          </cell>
          <cell r="G104">
            <v>112418</v>
          </cell>
          <cell r="H104">
            <v>1423</v>
          </cell>
          <cell r="I104">
            <v>69373.2</v>
          </cell>
        </row>
        <row r="105">
          <cell r="A105" t="str">
            <v>湘EX2393</v>
          </cell>
          <cell r="C105">
            <v>1</v>
          </cell>
          <cell r="D105">
            <v>45292</v>
          </cell>
          <cell r="E105">
            <v>45657</v>
          </cell>
          <cell r="F105">
            <v>354</v>
          </cell>
          <cell r="G105">
            <v>154539</v>
          </cell>
          <cell r="H105">
            <v>11802</v>
          </cell>
          <cell r="I105">
            <v>88306.1</v>
          </cell>
        </row>
        <row r="106">
          <cell r="A106" t="str">
            <v>湘EX2428</v>
          </cell>
          <cell r="C106">
            <v>1</v>
          </cell>
          <cell r="D106">
            <v>45292</v>
          </cell>
          <cell r="E106">
            <v>45657</v>
          </cell>
          <cell r="F106">
            <v>355</v>
          </cell>
          <cell r="G106">
            <v>106349</v>
          </cell>
          <cell r="H106">
            <v>7660</v>
          </cell>
          <cell r="I106">
            <v>76818</v>
          </cell>
        </row>
        <row r="107">
          <cell r="A107" t="str">
            <v>湘EX2528</v>
          </cell>
          <cell r="C107">
            <v>1</v>
          </cell>
          <cell r="D107">
            <v>45292</v>
          </cell>
          <cell r="E107">
            <v>45657</v>
          </cell>
          <cell r="F107">
            <v>356</v>
          </cell>
          <cell r="G107">
            <v>135017</v>
          </cell>
          <cell r="H107">
            <v>9229</v>
          </cell>
          <cell r="I107">
            <v>100761</v>
          </cell>
        </row>
        <row r="108">
          <cell r="A108" t="str">
            <v>湘EX2532</v>
          </cell>
          <cell r="C108">
            <v>1</v>
          </cell>
          <cell r="D108">
            <v>45292</v>
          </cell>
          <cell r="E108">
            <v>45657</v>
          </cell>
          <cell r="F108">
            <v>361</v>
          </cell>
          <cell r="G108">
            <v>187147</v>
          </cell>
          <cell r="H108">
            <v>13323</v>
          </cell>
          <cell r="I108">
            <v>113408.8</v>
          </cell>
        </row>
        <row r="109">
          <cell r="A109" t="str">
            <v>湘EX2533</v>
          </cell>
          <cell r="C109">
            <v>1</v>
          </cell>
          <cell r="D109">
            <v>45292</v>
          </cell>
          <cell r="E109">
            <v>45657</v>
          </cell>
          <cell r="F109">
            <v>356</v>
          </cell>
          <cell r="G109">
            <v>40078</v>
          </cell>
          <cell r="H109">
            <v>698</v>
          </cell>
          <cell r="I109">
            <v>62252.800000000003</v>
          </cell>
        </row>
        <row r="110">
          <cell r="A110" t="str">
            <v>湘EX2538</v>
          </cell>
          <cell r="C110">
            <v>1</v>
          </cell>
          <cell r="D110">
            <v>45292</v>
          </cell>
          <cell r="E110">
            <v>45657</v>
          </cell>
          <cell r="F110">
            <v>360</v>
          </cell>
          <cell r="G110">
            <v>129525</v>
          </cell>
          <cell r="H110">
            <v>9987</v>
          </cell>
          <cell r="I110">
            <v>99416</v>
          </cell>
        </row>
        <row r="111">
          <cell r="A111" t="str">
            <v>湘EX2539</v>
          </cell>
          <cell r="C111">
            <v>1</v>
          </cell>
          <cell r="D111">
            <v>45292</v>
          </cell>
          <cell r="E111">
            <v>45657</v>
          </cell>
          <cell r="F111">
            <v>358</v>
          </cell>
          <cell r="G111">
            <v>50505</v>
          </cell>
          <cell r="H111">
            <v>1415</v>
          </cell>
          <cell r="I111">
            <v>51810.6</v>
          </cell>
        </row>
        <row r="112">
          <cell r="A112" t="str">
            <v>湘EX2549</v>
          </cell>
          <cell r="C112">
            <v>1</v>
          </cell>
          <cell r="D112">
            <v>45292</v>
          </cell>
          <cell r="E112">
            <v>45657</v>
          </cell>
          <cell r="F112">
            <v>356</v>
          </cell>
          <cell r="G112">
            <v>138763</v>
          </cell>
          <cell r="H112">
            <v>11420</v>
          </cell>
          <cell r="I112">
            <v>92137.2</v>
          </cell>
        </row>
        <row r="113">
          <cell r="A113" t="str">
            <v>湘EX2551</v>
          </cell>
          <cell r="C113">
            <v>1</v>
          </cell>
          <cell r="D113">
            <v>45292</v>
          </cell>
          <cell r="E113">
            <v>45657</v>
          </cell>
          <cell r="F113">
            <v>358</v>
          </cell>
          <cell r="G113">
            <v>119790</v>
          </cell>
          <cell r="H113">
            <v>9517</v>
          </cell>
          <cell r="I113">
            <v>70149.8</v>
          </cell>
        </row>
        <row r="114">
          <cell r="A114" t="str">
            <v>湘EX2553</v>
          </cell>
          <cell r="C114">
            <v>1</v>
          </cell>
          <cell r="D114">
            <v>45292</v>
          </cell>
          <cell r="E114">
            <v>45657</v>
          </cell>
          <cell r="F114">
            <v>358</v>
          </cell>
          <cell r="G114">
            <v>169070</v>
          </cell>
          <cell r="H114">
            <v>11604</v>
          </cell>
          <cell r="I114">
            <v>106489.1</v>
          </cell>
        </row>
        <row r="115">
          <cell r="A115" t="str">
            <v>湘EX2555</v>
          </cell>
          <cell r="C115">
            <v>1</v>
          </cell>
          <cell r="D115">
            <v>45292</v>
          </cell>
          <cell r="E115">
            <v>45657</v>
          </cell>
          <cell r="F115">
            <v>349</v>
          </cell>
          <cell r="G115">
            <v>107345</v>
          </cell>
          <cell r="H115">
            <v>7040</v>
          </cell>
          <cell r="I115">
            <v>69195.7</v>
          </cell>
        </row>
        <row r="116">
          <cell r="A116" t="str">
            <v>湘EX2557</v>
          </cell>
          <cell r="C116">
            <v>1</v>
          </cell>
          <cell r="D116">
            <v>45292</v>
          </cell>
          <cell r="E116">
            <v>45657</v>
          </cell>
          <cell r="F116">
            <v>355</v>
          </cell>
          <cell r="G116">
            <v>55793</v>
          </cell>
          <cell r="H116">
            <v>4198</v>
          </cell>
          <cell r="I116">
            <v>76557.899999999994</v>
          </cell>
        </row>
        <row r="117">
          <cell r="A117" t="str">
            <v>湘EX2558</v>
          </cell>
          <cell r="C117">
            <v>1</v>
          </cell>
          <cell r="D117">
            <v>45292</v>
          </cell>
          <cell r="E117">
            <v>45657</v>
          </cell>
          <cell r="F117">
            <v>357</v>
          </cell>
          <cell r="G117">
            <v>88296</v>
          </cell>
          <cell r="H117">
            <v>6835</v>
          </cell>
          <cell r="I117">
            <v>79239.100000000006</v>
          </cell>
        </row>
        <row r="118">
          <cell r="A118" t="str">
            <v>湘EX2560</v>
          </cell>
          <cell r="C118">
            <v>1</v>
          </cell>
          <cell r="D118">
            <v>45292</v>
          </cell>
          <cell r="E118">
            <v>45657</v>
          </cell>
          <cell r="F118">
            <v>355</v>
          </cell>
          <cell r="G118">
            <v>60752</v>
          </cell>
          <cell r="H118">
            <v>3704</v>
          </cell>
          <cell r="I118">
            <v>45078.2</v>
          </cell>
        </row>
        <row r="119">
          <cell r="A119" t="str">
            <v>湘EX2563</v>
          </cell>
          <cell r="C119">
            <v>1</v>
          </cell>
          <cell r="D119">
            <v>45292</v>
          </cell>
          <cell r="E119">
            <v>45657</v>
          </cell>
          <cell r="F119">
            <v>353</v>
          </cell>
          <cell r="G119">
            <v>82397</v>
          </cell>
          <cell r="H119">
            <v>5701</v>
          </cell>
          <cell r="I119">
            <v>63003.5</v>
          </cell>
        </row>
        <row r="120">
          <cell r="A120" t="str">
            <v>湘EX2565</v>
          </cell>
          <cell r="C120">
            <v>1</v>
          </cell>
          <cell r="D120">
            <v>45292</v>
          </cell>
          <cell r="E120">
            <v>45657</v>
          </cell>
          <cell r="F120">
            <v>359</v>
          </cell>
          <cell r="G120">
            <v>57204</v>
          </cell>
          <cell r="H120">
            <v>4317</v>
          </cell>
          <cell r="I120">
            <v>43290</v>
          </cell>
        </row>
        <row r="121">
          <cell r="A121" t="str">
            <v>湘EX2567</v>
          </cell>
          <cell r="C121">
            <v>1</v>
          </cell>
          <cell r="D121">
            <v>45292</v>
          </cell>
          <cell r="E121">
            <v>45657</v>
          </cell>
          <cell r="F121">
            <v>360</v>
          </cell>
          <cell r="G121">
            <v>175820</v>
          </cell>
          <cell r="H121">
            <v>12499</v>
          </cell>
          <cell r="I121">
            <v>123344.6</v>
          </cell>
        </row>
        <row r="122">
          <cell r="A122" t="str">
            <v>湘EX2568</v>
          </cell>
          <cell r="C122">
            <v>1</v>
          </cell>
          <cell r="D122">
            <v>45292</v>
          </cell>
          <cell r="E122">
            <v>45657</v>
          </cell>
          <cell r="F122">
            <v>357</v>
          </cell>
          <cell r="G122">
            <v>75075</v>
          </cell>
          <cell r="H122">
            <v>5910</v>
          </cell>
          <cell r="I122">
            <v>66295.600000000006</v>
          </cell>
        </row>
        <row r="123">
          <cell r="A123" t="str">
            <v>湘EX2570</v>
          </cell>
          <cell r="C123">
            <v>1</v>
          </cell>
          <cell r="D123">
            <v>45292</v>
          </cell>
          <cell r="E123">
            <v>45657</v>
          </cell>
          <cell r="F123">
            <v>358</v>
          </cell>
          <cell r="G123">
            <v>38753</v>
          </cell>
          <cell r="H123">
            <v>2630</v>
          </cell>
          <cell r="I123">
            <v>61374.6</v>
          </cell>
        </row>
        <row r="124">
          <cell r="A124" t="str">
            <v>湘EX2573</v>
          </cell>
          <cell r="C124">
            <v>1</v>
          </cell>
          <cell r="D124">
            <v>45292</v>
          </cell>
          <cell r="E124">
            <v>45657</v>
          </cell>
          <cell r="F124">
            <v>359</v>
          </cell>
          <cell r="G124">
            <v>96446</v>
          </cell>
          <cell r="H124">
            <v>6303</v>
          </cell>
          <cell r="I124">
            <v>68459.199999999997</v>
          </cell>
        </row>
        <row r="125">
          <cell r="A125" t="str">
            <v>湘EX2576</v>
          </cell>
          <cell r="C125">
            <v>1</v>
          </cell>
          <cell r="D125">
            <v>45292</v>
          </cell>
          <cell r="E125">
            <v>45657</v>
          </cell>
          <cell r="F125">
            <v>352</v>
          </cell>
          <cell r="G125">
            <v>92642</v>
          </cell>
          <cell r="H125">
            <v>7269</v>
          </cell>
          <cell r="I125">
            <v>84665.2</v>
          </cell>
        </row>
        <row r="126">
          <cell r="A126" t="str">
            <v>湘EX2578</v>
          </cell>
          <cell r="C126">
            <v>1</v>
          </cell>
          <cell r="D126">
            <v>45292</v>
          </cell>
          <cell r="E126">
            <v>45657</v>
          </cell>
          <cell r="F126">
            <v>351</v>
          </cell>
          <cell r="G126">
            <v>116111</v>
          </cell>
          <cell r="H126">
            <v>8864</v>
          </cell>
          <cell r="I126">
            <v>76758</v>
          </cell>
        </row>
        <row r="127">
          <cell r="A127" t="str">
            <v>湘EX2579</v>
          </cell>
          <cell r="C127">
            <v>1</v>
          </cell>
          <cell r="D127">
            <v>45292</v>
          </cell>
          <cell r="E127">
            <v>45657</v>
          </cell>
          <cell r="F127">
            <v>358</v>
          </cell>
          <cell r="G127">
            <v>78571</v>
          </cell>
          <cell r="H127">
            <v>6292</v>
          </cell>
          <cell r="I127">
            <v>55267.199999999997</v>
          </cell>
        </row>
        <row r="128">
          <cell r="A128" t="str">
            <v>湘EX2662</v>
          </cell>
          <cell r="C128">
            <v>1</v>
          </cell>
          <cell r="D128">
            <v>45292</v>
          </cell>
          <cell r="E128">
            <v>45657</v>
          </cell>
          <cell r="F128">
            <v>353</v>
          </cell>
          <cell r="G128">
            <v>222392</v>
          </cell>
          <cell r="H128">
            <v>2308</v>
          </cell>
          <cell r="I128">
            <v>121780.2</v>
          </cell>
        </row>
        <row r="129">
          <cell r="A129" t="str">
            <v>湘EX2665</v>
          </cell>
          <cell r="C129">
            <v>1</v>
          </cell>
          <cell r="D129">
            <v>45292</v>
          </cell>
          <cell r="E129">
            <v>45657</v>
          </cell>
          <cell r="F129">
            <v>352</v>
          </cell>
          <cell r="G129">
            <v>138516</v>
          </cell>
          <cell r="H129">
            <v>7803</v>
          </cell>
          <cell r="I129">
            <v>74679.600000000006</v>
          </cell>
        </row>
        <row r="130">
          <cell r="A130" t="str">
            <v>湘EX2826</v>
          </cell>
          <cell r="C130">
            <v>1</v>
          </cell>
          <cell r="D130">
            <v>45292</v>
          </cell>
          <cell r="E130">
            <v>45657</v>
          </cell>
          <cell r="F130">
            <v>358</v>
          </cell>
          <cell r="G130">
            <v>251262</v>
          </cell>
          <cell r="H130">
            <v>5389</v>
          </cell>
          <cell r="I130">
            <v>73014.899999999994</v>
          </cell>
        </row>
        <row r="131">
          <cell r="A131" t="str">
            <v>湘EX2831</v>
          </cell>
          <cell r="C131">
            <v>1</v>
          </cell>
          <cell r="D131">
            <v>45292</v>
          </cell>
          <cell r="E131">
            <v>45657</v>
          </cell>
          <cell r="F131">
            <v>358</v>
          </cell>
          <cell r="G131">
            <v>51503</v>
          </cell>
          <cell r="H131">
            <v>4130</v>
          </cell>
          <cell r="I131">
            <v>42863.6</v>
          </cell>
        </row>
        <row r="132">
          <cell r="A132" t="str">
            <v>湘EX2833</v>
          </cell>
          <cell r="C132">
            <v>1</v>
          </cell>
          <cell r="D132">
            <v>45292</v>
          </cell>
          <cell r="E132">
            <v>45657</v>
          </cell>
          <cell r="F132">
            <v>359</v>
          </cell>
          <cell r="G132">
            <v>200112</v>
          </cell>
          <cell r="H132">
            <v>2853</v>
          </cell>
          <cell r="I132">
            <v>81195.199999999997</v>
          </cell>
        </row>
        <row r="133">
          <cell r="A133" t="str">
            <v>湘EX2838</v>
          </cell>
          <cell r="C133">
            <v>1</v>
          </cell>
          <cell r="D133">
            <v>45292</v>
          </cell>
          <cell r="E133">
            <v>45657</v>
          </cell>
          <cell r="F133">
            <v>355</v>
          </cell>
          <cell r="G133">
            <v>111121</v>
          </cell>
          <cell r="H133">
            <v>7914</v>
          </cell>
          <cell r="I133">
            <v>80518.3</v>
          </cell>
        </row>
        <row r="134">
          <cell r="A134" t="str">
            <v>湘EX2839</v>
          </cell>
          <cell r="C134">
            <v>1</v>
          </cell>
          <cell r="D134">
            <v>45292</v>
          </cell>
          <cell r="E134">
            <v>45657</v>
          </cell>
          <cell r="F134">
            <v>357</v>
          </cell>
          <cell r="G134">
            <v>123240</v>
          </cell>
          <cell r="H134">
            <v>9874</v>
          </cell>
          <cell r="I134">
            <v>79248.100000000006</v>
          </cell>
        </row>
        <row r="135">
          <cell r="A135" t="str">
            <v>湘EX2952</v>
          </cell>
          <cell r="C135">
            <v>1</v>
          </cell>
          <cell r="D135">
            <v>45292</v>
          </cell>
          <cell r="E135">
            <v>45657</v>
          </cell>
          <cell r="F135">
            <v>353</v>
          </cell>
          <cell r="G135">
            <v>35287</v>
          </cell>
          <cell r="H135">
            <v>2659</v>
          </cell>
          <cell r="I135">
            <v>36526.300000000003</v>
          </cell>
        </row>
        <row r="136">
          <cell r="A136" t="str">
            <v>湘EX2960</v>
          </cell>
          <cell r="C136">
            <v>1</v>
          </cell>
          <cell r="D136">
            <v>45292</v>
          </cell>
          <cell r="E136">
            <v>45657</v>
          </cell>
          <cell r="F136">
            <v>350</v>
          </cell>
          <cell r="G136">
            <v>107657</v>
          </cell>
          <cell r="H136">
            <v>7700</v>
          </cell>
          <cell r="I136">
            <v>80080.899999999994</v>
          </cell>
        </row>
        <row r="137">
          <cell r="A137" t="str">
            <v>湘EX2961</v>
          </cell>
          <cell r="C137">
            <v>1</v>
          </cell>
          <cell r="D137">
            <v>45292</v>
          </cell>
          <cell r="E137">
            <v>45657</v>
          </cell>
          <cell r="F137">
            <v>359</v>
          </cell>
          <cell r="G137">
            <v>124864</v>
          </cell>
          <cell r="H137">
            <v>9792</v>
          </cell>
          <cell r="I137">
            <v>95417.8</v>
          </cell>
        </row>
        <row r="138">
          <cell r="A138" t="str">
            <v>湘EX2966</v>
          </cell>
          <cell r="C138">
            <v>1</v>
          </cell>
          <cell r="D138">
            <v>45292</v>
          </cell>
          <cell r="E138">
            <v>45657</v>
          </cell>
          <cell r="F138">
            <v>350</v>
          </cell>
          <cell r="G138">
            <v>98527</v>
          </cell>
          <cell r="H138">
            <v>5275</v>
          </cell>
          <cell r="I138">
            <v>67745.5</v>
          </cell>
        </row>
        <row r="139">
          <cell r="A139" t="str">
            <v>湘EX2970</v>
          </cell>
          <cell r="C139">
            <v>1</v>
          </cell>
          <cell r="D139">
            <v>45292</v>
          </cell>
          <cell r="E139">
            <v>45657</v>
          </cell>
          <cell r="F139">
            <v>359</v>
          </cell>
          <cell r="G139">
            <v>104797</v>
          </cell>
          <cell r="H139">
            <v>1430</v>
          </cell>
          <cell r="I139">
            <v>67526.2</v>
          </cell>
        </row>
        <row r="140">
          <cell r="A140" t="str">
            <v>湘EX2977</v>
          </cell>
          <cell r="C140">
            <v>1</v>
          </cell>
          <cell r="D140">
            <v>45292</v>
          </cell>
          <cell r="E140">
            <v>45657</v>
          </cell>
          <cell r="F140">
            <v>360</v>
          </cell>
          <cell r="G140">
            <v>171385</v>
          </cell>
          <cell r="H140">
            <v>13791</v>
          </cell>
          <cell r="I140">
            <v>113841.2</v>
          </cell>
        </row>
        <row r="141">
          <cell r="A141" t="str">
            <v>湘EX2981</v>
          </cell>
          <cell r="C141">
            <v>1</v>
          </cell>
          <cell r="D141">
            <v>45292</v>
          </cell>
          <cell r="E141">
            <v>45657</v>
          </cell>
          <cell r="F141">
            <v>357</v>
          </cell>
          <cell r="G141">
            <v>80883</v>
          </cell>
          <cell r="H141">
            <v>3008</v>
          </cell>
          <cell r="I141">
            <v>83620.2</v>
          </cell>
        </row>
        <row r="142">
          <cell r="A142" t="str">
            <v>湘EX2982</v>
          </cell>
          <cell r="C142">
            <v>1</v>
          </cell>
          <cell r="D142">
            <v>45292</v>
          </cell>
          <cell r="E142">
            <v>45657</v>
          </cell>
          <cell r="F142">
            <v>355</v>
          </cell>
          <cell r="G142">
            <v>151735</v>
          </cell>
          <cell r="H142">
            <v>11202</v>
          </cell>
          <cell r="I142">
            <v>98071.9</v>
          </cell>
        </row>
        <row r="143">
          <cell r="A143" t="str">
            <v>湘EX2987</v>
          </cell>
          <cell r="C143">
            <v>1</v>
          </cell>
          <cell r="D143">
            <v>45292</v>
          </cell>
          <cell r="E143">
            <v>45657</v>
          </cell>
          <cell r="F143">
            <v>350</v>
          </cell>
          <cell r="G143">
            <v>119932</v>
          </cell>
          <cell r="H143">
            <v>8574</v>
          </cell>
          <cell r="I143">
            <v>83131.5</v>
          </cell>
        </row>
        <row r="144">
          <cell r="A144" t="str">
            <v>湘EX2990</v>
          </cell>
          <cell r="C144">
            <v>1</v>
          </cell>
          <cell r="D144">
            <v>45292</v>
          </cell>
          <cell r="E144">
            <v>45657</v>
          </cell>
          <cell r="F144">
            <v>356</v>
          </cell>
          <cell r="G144">
            <v>79116</v>
          </cell>
          <cell r="H144">
            <v>6079</v>
          </cell>
          <cell r="I144">
            <v>47353.8</v>
          </cell>
        </row>
        <row r="145">
          <cell r="A145" t="str">
            <v>湘EX2992</v>
          </cell>
          <cell r="C145">
            <v>1</v>
          </cell>
          <cell r="D145">
            <v>45292</v>
          </cell>
          <cell r="E145">
            <v>45657</v>
          </cell>
          <cell r="F145">
            <v>358</v>
          </cell>
          <cell r="G145">
            <v>102328</v>
          </cell>
          <cell r="H145">
            <v>7004</v>
          </cell>
          <cell r="I145">
            <v>88814.7</v>
          </cell>
        </row>
        <row r="146">
          <cell r="A146" t="str">
            <v>湘EX2997</v>
          </cell>
          <cell r="C146">
            <v>1</v>
          </cell>
          <cell r="D146">
            <v>45292</v>
          </cell>
          <cell r="E146">
            <v>45657</v>
          </cell>
          <cell r="F146">
            <v>356</v>
          </cell>
          <cell r="G146">
            <v>152778</v>
          </cell>
          <cell r="H146">
            <v>10801</v>
          </cell>
          <cell r="I146">
            <v>105283.5</v>
          </cell>
        </row>
        <row r="147">
          <cell r="A147" t="str">
            <v>湘EX3005</v>
          </cell>
          <cell r="C147">
            <v>1</v>
          </cell>
          <cell r="D147">
            <v>45292</v>
          </cell>
          <cell r="E147">
            <v>45657</v>
          </cell>
          <cell r="F147">
            <v>355</v>
          </cell>
          <cell r="G147">
            <v>96643</v>
          </cell>
          <cell r="H147">
            <v>6755</v>
          </cell>
          <cell r="I147">
            <v>57789.9</v>
          </cell>
        </row>
        <row r="148">
          <cell r="A148" t="str">
            <v>湘EX3006</v>
          </cell>
          <cell r="C148">
            <v>1</v>
          </cell>
          <cell r="D148">
            <v>45292</v>
          </cell>
          <cell r="E148">
            <v>45657</v>
          </cell>
          <cell r="F148">
            <v>359</v>
          </cell>
          <cell r="G148">
            <v>183841</v>
          </cell>
          <cell r="H148">
            <v>14068</v>
          </cell>
          <cell r="I148">
            <v>107679.1</v>
          </cell>
        </row>
        <row r="149">
          <cell r="A149" t="str">
            <v>湘EX3033</v>
          </cell>
          <cell r="C149">
            <v>1</v>
          </cell>
          <cell r="D149">
            <v>45292</v>
          </cell>
          <cell r="E149">
            <v>45657</v>
          </cell>
          <cell r="F149">
            <v>354</v>
          </cell>
          <cell r="G149">
            <v>79324</v>
          </cell>
          <cell r="H149">
            <v>5670</v>
          </cell>
          <cell r="I149">
            <v>66056.600000000006</v>
          </cell>
        </row>
        <row r="150">
          <cell r="A150" t="str">
            <v>湘EX3066</v>
          </cell>
          <cell r="C150">
            <v>1</v>
          </cell>
          <cell r="D150">
            <v>45292</v>
          </cell>
          <cell r="E150">
            <v>45657</v>
          </cell>
          <cell r="F150">
            <v>356</v>
          </cell>
          <cell r="G150">
            <v>93228</v>
          </cell>
          <cell r="H150">
            <v>4343</v>
          </cell>
          <cell r="I150">
            <v>77329.2</v>
          </cell>
        </row>
        <row r="151">
          <cell r="A151" t="str">
            <v>湘EX3068</v>
          </cell>
          <cell r="C151">
            <v>1</v>
          </cell>
          <cell r="D151">
            <v>45292</v>
          </cell>
          <cell r="E151">
            <v>45657</v>
          </cell>
          <cell r="F151">
            <v>350</v>
          </cell>
          <cell r="G151">
            <v>121730</v>
          </cell>
          <cell r="H151">
            <v>9090</v>
          </cell>
          <cell r="I151">
            <v>104653.4</v>
          </cell>
        </row>
        <row r="152">
          <cell r="A152" t="str">
            <v>湘EX3090</v>
          </cell>
          <cell r="C152">
            <v>1</v>
          </cell>
          <cell r="D152">
            <v>45292</v>
          </cell>
          <cell r="E152">
            <v>45657</v>
          </cell>
          <cell r="F152">
            <v>355</v>
          </cell>
          <cell r="G152">
            <v>79424</v>
          </cell>
          <cell r="H152">
            <v>1683</v>
          </cell>
          <cell r="I152">
            <v>67600.100000000006</v>
          </cell>
        </row>
        <row r="153">
          <cell r="A153" t="str">
            <v>湘EX3099</v>
          </cell>
          <cell r="C153">
            <v>1</v>
          </cell>
          <cell r="D153">
            <v>45292</v>
          </cell>
          <cell r="E153">
            <v>45657</v>
          </cell>
          <cell r="F153">
            <v>357</v>
          </cell>
          <cell r="G153">
            <v>37813</v>
          </cell>
          <cell r="H153">
            <v>359</v>
          </cell>
          <cell r="I153">
            <v>69199.199999999997</v>
          </cell>
        </row>
        <row r="154">
          <cell r="A154" t="str">
            <v>湘EX3157</v>
          </cell>
          <cell r="C154">
            <v>1</v>
          </cell>
          <cell r="D154">
            <v>45292</v>
          </cell>
          <cell r="E154">
            <v>45657</v>
          </cell>
          <cell r="F154">
            <v>354</v>
          </cell>
          <cell r="G154">
            <v>71651</v>
          </cell>
          <cell r="H154">
            <v>4945</v>
          </cell>
          <cell r="I154">
            <v>43475.9</v>
          </cell>
        </row>
        <row r="155">
          <cell r="A155" t="str">
            <v>湘EX3163</v>
          </cell>
          <cell r="C155">
            <v>1</v>
          </cell>
          <cell r="D155">
            <v>45292</v>
          </cell>
          <cell r="E155">
            <v>45657</v>
          </cell>
          <cell r="F155">
            <v>353</v>
          </cell>
          <cell r="G155">
            <v>81361</v>
          </cell>
          <cell r="H155">
            <v>5712</v>
          </cell>
          <cell r="I155">
            <v>64366.7</v>
          </cell>
        </row>
        <row r="156">
          <cell r="A156" t="str">
            <v>湘EX3166</v>
          </cell>
          <cell r="C156">
            <v>1</v>
          </cell>
          <cell r="D156">
            <v>45292</v>
          </cell>
          <cell r="E156">
            <v>45657</v>
          </cell>
          <cell r="F156">
            <v>357</v>
          </cell>
          <cell r="G156">
            <v>39288</v>
          </cell>
          <cell r="H156">
            <v>2764</v>
          </cell>
          <cell r="I156">
            <v>33465.1</v>
          </cell>
        </row>
        <row r="157">
          <cell r="A157" t="str">
            <v>湘EX3182</v>
          </cell>
          <cell r="C157">
            <v>1</v>
          </cell>
          <cell r="D157">
            <v>45292</v>
          </cell>
          <cell r="E157">
            <v>45657</v>
          </cell>
          <cell r="F157">
            <v>353</v>
          </cell>
          <cell r="G157">
            <v>86012</v>
          </cell>
          <cell r="H157">
            <v>5460</v>
          </cell>
          <cell r="I157">
            <v>81531.100000000006</v>
          </cell>
        </row>
        <row r="158">
          <cell r="A158" t="str">
            <v>湘EX3187</v>
          </cell>
          <cell r="C158">
            <v>1</v>
          </cell>
          <cell r="D158">
            <v>45292</v>
          </cell>
          <cell r="E158">
            <v>45657</v>
          </cell>
          <cell r="F158">
            <v>351</v>
          </cell>
          <cell r="G158">
            <v>81483</v>
          </cell>
          <cell r="H158">
            <v>4708</v>
          </cell>
          <cell r="I158">
            <v>76348</v>
          </cell>
        </row>
        <row r="159">
          <cell r="A159" t="str">
            <v>湘EX3203</v>
          </cell>
          <cell r="C159">
            <v>1</v>
          </cell>
          <cell r="D159">
            <v>45292</v>
          </cell>
          <cell r="E159">
            <v>45657</v>
          </cell>
          <cell r="F159">
            <v>359</v>
          </cell>
          <cell r="G159">
            <v>75534</v>
          </cell>
          <cell r="H159">
            <v>5336</v>
          </cell>
          <cell r="I159">
            <v>59801.1</v>
          </cell>
        </row>
        <row r="160">
          <cell r="A160" t="str">
            <v>湘EX3218</v>
          </cell>
          <cell r="C160">
            <v>1</v>
          </cell>
          <cell r="D160">
            <v>45292</v>
          </cell>
          <cell r="E160">
            <v>45657</v>
          </cell>
          <cell r="F160">
            <v>359</v>
          </cell>
          <cell r="G160">
            <v>119645</v>
          </cell>
          <cell r="H160">
            <v>8568</v>
          </cell>
          <cell r="I160">
            <v>96503</v>
          </cell>
        </row>
        <row r="161">
          <cell r="A161" t="str">
            <v>湘EX3237</v>
          </cell>
          <cell r="C161">
            <v>1</v>
          </cell>
          <cell r="D161">
            <v>45292</v>
          </cell>
          <cell r="E161">
            <v>45657</v>
          </cell>
          <cell r="F161">
            <v>359</v>
          </cell>
          <cell r="G161">
            <v>200097</v>
          </cell>
          <cell r="H161">
            <v>14954</v>
          </cell>
          <cell r="I161">
            <v>124465.5</v>
          </cell>
        </row>
        <row r="162">
          <cell r="A162" t="str">
            <v>湘EX3266</v>
          </cell>
          <cell r="C162">
            <v>1</v>
          </cell>
          <cell r="D162">
            <v>45292</v>
          </cell>
          <cell r="E162">
            <v>45657</v>
          </cell>
          <cell r="F162">
            <v>359</v>
          </cell>
          <cell r="G162">
            <v>78522</v>
          </cell>
          <cell r="H162">
            <v>6328</v>
          </cell>
          <cell r="I162">
            <v>52803.1</v>
          </cell>
        </row>
        <row r="163">
          <cell r="A163" t="str">
            <v>湘EX3288</v>
          </cell>
          <cell r="C163">
            <v>1</v>
          </cell>
          <cell r="D163">
            <v>45292</v>
          </cell>
          <cell r="E163">
            <v>45657</v>
          </cell>
          <cell r="F163">
            <v>358</v>
          </cell>
          <cell r="G163">
            <v>88063</v>
          </cell>
          <cell r="H163">
            <v>6451</v>
          </cell>
          <cell r="I163">
            <v>60769.1</v>
          </cell>
        </row>
        <row r="164">
          <cell r="A164" t="str">
            <v>湘EX3300</v>
          </cell>
          <cell r="C164">
            <v>1</v>
          </cell>
          <cell r="D164">
            <v>45292</v>
          </cell>
          <cell r="E164">
            <v>45657</v>
          </cell>
          <cell r="F164">
            <v>357</v>
          </cell>
          <cell r="G164">
            <v>58783</v>
          </cell>
          <cell r="H164">
            <v>4219</v>
          </cell>
          <cell r="I164">
            <v>42113.7</v>
          </cell>
        </row>
        <row r="165">
          <cell r="A165" t="str">
            <v>湘EX3302</v>
          </cell>
          <cell r="C165">
            <v>1</v>
          </cell>
          <cell r="D165">
            <v>45292</v>
          </cell>
          <cell r="E165">
            <v>45657</v>
          </cell>
          <cell r="F165">
            <v>351</v>
          </cell>
          <cell r="G165">
            <v>62915</v>
          </cell>
          <cell r="H165">
            <v>3746</v>
          </cell>
          <cell r="I165">
            <v>41487</v>
          </cell>
        </row>
        <row r="166">
          <cell r="A166" t="str">
            <v>湘EX3313</v>
          </cell>
          <cell r="C166">
            <v>1</v>
          </cell>
          <cell r="D166">
            <v>45292</v>
          </cell>
          <cell r="E166">
            <v>45657</v>
          </cell>
          <cell r="F166">
            <v>355</v>
          </cell>
          <cell r="G166">
            <v>106337</v>
          </cell>
          <cell r="H166">
            <v>5837</v>
          </cell>
          <cell r="I166">
            <v>78126.399999999994</v>
          </cell>
        </row>
        <row r="167">
          <cell r="A167" t="str">
            <v>湘EX3319</v>
          </cell>
          <cell r="C167">
            <v>1</v>
          </cell>
          <cell r="D167">
            <v>45292</v>
          </cell>
          <cell r="E167">
            <v>45657</v>
          </cell>
          <cell r="F167">
            <v>358</v>
          </cell>
          <cell r="G167">
            <v>79890</v>
          </cell>
          <cell r="H167">
            <v>5110</v>
          </cell>
          <cell r="I167">
            <v>56386.5</v>
          </cell>
        </row>
        <row r="168">
          <cell r="A168" t="str">
            <v>湘EX3323</v>
          </cell>
          <cell r="C168">
            <v>1</v>
          </cell>
          <cell r="D168">
            <v>45292</v>
          </cell>
          <cell r="E168">
            <v>45657</v>
          </cell>
          <cell r="F168">
            <v>356</v>
          </cell>
          <cell r="G168">
            <v>118588</v>
          </cell>
          <cell r="H168">
            <v>8815</v>
          </cell>
          <cell r="I168">
            <v>94292.4</v>
          </cell>
        </row>
        <row r="169">
          <cell r="A169" t="str">
            <v>湘EX3333</v>
          </cell>
          <cell r="C169">
            <v>1</v>
          </cell>
          <cell r="D169">
            <v>45292</v>
          </cell>
          <cell r="E169">
            <v>45657</v>
          </cell>
          <cell r="F169">
            <v>355</v>
          </cell>
          <cell r="G169">
            <v>82067</v>
          </cell>
          <cell r="H169">
            <v>5621</v>
          </cell>
          <cell r="I169">
            <v>74066.3</v>
          </cell>
        </row>
        <row r="170">
          <cell r="A170" t="str">
            <v>湘EX3382</v>
          </cell>
          <cell r="C170">
            <v>1</v>
          </cell>
          <cell r="D170">
            <v>45292</v>
          </cell>
          <cell r="E170">
            <v>45657</v>
          </cell>
          <cell r="F170">
            <v>359</v>
          </cell>
          <cell r="G170">
            <v>141325</v>
          </cell>
          <cell r="H170">
            <v>11433</v>
          </cell>
          <cell r="I170">
            <v>87340.3</v>
          </cell>
        </row>
        <row r="171">
          <cell r="A171" t="str">
            <v>湘EX3388</v>
          </cell>
          <cell r="C171">
            <v>1</v>
          </cell>
          <cell r="D171">
            <v>45292</v>
          </cell>
          <cell r="E171">
            <v>45657</v>
          </cell>
          <cell r="F171">
            <v>359</v>
          </cell>
          <cell r="G171">
            <v>121218</v>
          </cell>
          <cell r="H171">
            <v>9636</v>
          </cell>
          <cell r="I171">
            <v>101080.5</v>
          </cell>
        </row>
        <row r="172">
          <cell r="A172" t="str">
            <v>湘EX3692</v>
          </cell>
          <cell r="C172">
            <v>1</v>
          </cell>
          <cell r="D172">
            <v>45292</v>
          </cell>
          <cell r="E172">
            <v>45657</v>
          </cell>
          <cell r="F172">
            <v>356</v>
          </cell>
          <cell r="G172">
            <v>80107</v>
          </cell>
          <cell r="H172">
            <v>6495</v>
          </cell>
          <cell r="I172">
            <v>63045.8</v>
          </cell>
        </row>
        <row r="173">
          <cell r="A173" t="str">
            <v>湘EX3883</v>
          </cell>
          <cell r="C173">
            <v>1</v>
          </cell>
          <cell r="D173">
            <v>45292</v>
          </cell>
          <cell r="E173">
            <v>45657</v>
          </cell>
          <cell r="F173">
            <v>356</v>
          </cell>
          <cell r="G173">
            <v>99158</v>
          </cell>
          <cell r="H173">
            <v>6849</v>
          </cell>
          <cell r="I173">
            <v>95109.4</v>
          </cell>
        </row>
        <row r="174">
          <cell r="A174" t="str">
            <v>湘EX5000</v>
          </cell>
          <cell r="C174">
            <v>1</v>
          </cell>
          <cell r="D174">
            <v>45292</v>
          </cell>
          <cell r="E174">
            <v>45657</v>
          </cell>
          <cell r="F174">
            <v>356</v>
          </cell>
          <cell r="G174">
            <v>84099</v>
          </cell>
          <cell r="H174">
            <v>6380</v>
          </cell>
          <cell r="I174">
            <v>50899.199999999997</v>
          </cell>
        </row>
        <row r="175">
          <cell r="A175" t="str">
            <v>湘EX5277</v>
          </cell>
          <cell r="C175">
            <v>1</v>
          </cell>
          <cell r="D175">
            <v>45292</v>
          </cell>
          <cell r="E175">
            <v>45657</v>
          </cell>
          <cell r="F175">
            <v>360</v>
          </cell>
          <cell r="G175">
            <v>155783</v>
          </cell>
          <cell r="H175">
            <v>11459</v>
          </cell>
          <cell r="I175">
            <v>96081.3</v>
          </cell>
        </row>
        <row r="176">
          <cell r="A176" t="str">
            <v>湘EX5288</v>
          </cell>
          <cell r="C176">
            <v>1</v>
          </cell>
          <cell r="D176">
            <v>45292</v>
          </cell>
          <cell r="E176">
            <v>45657</v>
          </cell>
          <cell r="F176">
            <v>356</v>
          </cell>
          <cell r="G176">
            <v>123785</v>
          </cell>
          <cell r="H176">
            <v>9060</v>
          </cell>
          <cell r="I176">
            <v>86110.8</v>
          </cell>
        </row>
        <row r="177">
          <cell r="A177" t="str">
            <v>湘EX5289</v>
          </cell>
          <cell r="C177">
            <v>1</v>
          </cell>
          <cell r="D177">
            <v>45292</v>
          </cell>
          <cell r="E177">
            <v>45657</v>
          </cell>
          <cell r="F177">
            <v>356</v>
          </cell>
          <cell r="G177">
            <v>104427</v>
          </cell>
          <cell r="H177">
            <v>7473</v>
          </cell>
          <cell r="I177">
            <v>66434.8</v>
          </cell>
        </row>
        <row r="178">
          <cell r="A178" t="str">
            <v>湘EX5299</v>
          </cell>
          <cell r="C178">
            <v>1</v>
          </cell>
          <cell r="D178">
            <v>45292</v>
          </cell>
          <cell r="E178">
            <v>45657</v>
          </cell>
          <cell r="F178">
            <v>355</v>
          </cell>
          <cell r="G178">
            <v>77356</v>
          </cell>
          <cell r="H178">
            <v>4618</v>
          </cell>
          <cell r="I178">
            <v>58058.3</v>
          </cell>
        </row>
        <row r="179">
          <cell r="A179" t="str">
            <v>湘EX5321</v>
          </cell>
          <cell r="C179">
            <v>1</v>
          </cell>
          <cell r="D179">
            <v>45292</v>
          </cell>
          <cell r="E179">
            <v>45657</v>
          </cell>
          <cell r="F179">
            <v>352</v>
          </cell>
          <cell r="G179">
            <v>68020</v>
          </cell>
          <cell r="H179">
            <v>1771</v>
          </cell>
          <cell r="I179">
            <v>83665.600000000006</v>
          </cell>
        </row>
        <row r="180">
          <cell r="A180" t="str">
            <v>湘EX5335</v>
          </cell>
          <cell r="C180">
            <v>1</v>
          </cell>
          <cell r="D180">
            <v>45292</v>
          </cell>
          <cell r="E180">
            <v>45657</v>
          </cell>
          <cell r="F180">
            <v>357</v>
          </cell>
          <cell r="G180">
            <v>72332</v>
          </cell>
          <cell r="H180">
            <v>6172</v>
          </cell>
          <cell r="I180">
            <v>47906.5</v>
          </cell>
        </row>
        <row r="181">
          <cell r="A181" t="str">
            <v>湘EX5338</v>
          </cell>
          <cell r="C181">
            <v>1</v>
          </cell>
          <cell r="D181">
            <v>45292</v>
          </cell>
          <cell r="E181">
            <v>45657</v>
          </cell>
          <cell r="F181">
            <v>358</v>
          </cell>
          <cell r="G181">
            <v>95980</v>
          </cell>
          <cell r="H181">
            <v>6762</v>
          </cell>
          <cell r="I181">
            <v>72171.199999999997</v>
          </cell>
        </row>
        <row r="182">
          <cell r="A182" t="str">
            <v>湘EX5352</v>
          </cell>
          <cell r="C182">
            <v>1</v>
          </cell>
          <cell r="D182">
            <v>45292</v>
          </cell>
          <cell r="E182">
            <v>45657</v>
          </cell>
          <cell r="F182">
            <v>350</v>
          </cell>
          <cell r="G182">
            <v>89011</v>
          </cell>
          <cell r="H182">
            <v>5705</v>
          </cell>
          <cell r="I182">
            <v>69875.3</v>
          </cell>
        </row>
        <row r="183">
          <cell r="A183" t="str">
            <v>湘EX5376</v>
          </cell>
          <cell r="C183">
            <v>1</v>
          </cell>
          <cell r="D183">
            <v>45292</v>
          </cell>
          <cell r="E183">
            <v>45657</v>
          </cell>
          <cell r="F183">
            <v>357</v>
          </cell>
          <cell r="G183">
            <v>123041</v>
          </cell>
          <cell r="H183">
            <v>7155</v>
          </cell>
          <cell r="I183">
            <v>84692.6</v>
          </cell>
        </row>
        <row r="184">
          <cell r="A184" t="str">
            <v>湘EX5668</v>
          </cell>
          <cell r="C184">
            <v>1</v>
          </cell>
          <cell r="D184">
            <v>45292</v>
          </cell>
          <cell r="E184">
            <v>45657</v>
          </cell>
          <cell r="F184">
            <v>357</v>
          </cell>
          <cell r="G184">
            <v>123522</v>
          </cell>
          <cell r="H184">
            <v>9551</v>
          </cell>
          <cell r="I184">
            <v>69728.100000000006</v>
          </cell>
        </row>
        <row r="185">
          <cell r="A185" t="str">
            <v>湘EX5879</v>
          </cell>
          <cell r="C185">
            <v>1</v>
          </cell>
          <cell r="D185">
            <v>45292</v>
          </cell>
          <cell r="E185">
            <v>45657</v>
          </cell>
          <cell r="F185">
            <v>351</v>
          </cell>
          <cell r="G185">
            <v>130373</v>
          </cell>
          <cell r="H185">
            <v>9692</v>
          </cell>
          <cell r="I185">
            <v>89927.7</v>
          </cell>
        </row>
        <row r="186">
          <cell r="A186" t="str">
            <v>湘EX5888</v>
          </cell>
          <cell r="C186">
            <v>1</v>
          </cell>
          <cell r="D186">
            <v>45292</v>
          </cell>
          <cell r="E186">
            <v>45657</v>
          </cell>
          <cell r="F186">
            <v>359</v>
          </cell>
          <cell r="G186">
            <v>103199</v>
          </cell>
          <cell r="H186">
            <v>6987</v>
          </cell>
          <cell r="I186">
            <v>82821</v>
          </cell>
        </row>
        <row r="187">
          <cell r="A187" t="str">
            <v>湘EX5918</v>
          </cell>
          <cell r="C187">
            <v>1</v>
          </cell>
          <cell r="D187">
            <v>45292</v>
          </cell>
          <cell r="E187">
            <v>45657</v>
          </cell>
          <cell r="F187">
            <v>354</v>
          </cell>
          <cell r="G187">
            <v>96257</v>
          </cell>
          <cell r="H187">
            <v>6233</v>
          </cell>
          <cell r="I187">
            <v>60243.9</v>
          </cell>
        </row>
        <row r="188">
          <cell r="A188" t="str">
            <v>湘EX5919</v>
          </cell>
          <cell r="C188">
            <v>1</v>
          </cell>
          <cell r="D188">
            <v>45292</v>
          </cell>
          <cell r="E188">
            <v>45657</v>
          </cell>
          <cell r="F188">
            <v>360</v>
          </cell>
          <cell r="G188">
            <v>162946</v>
          </cell>
          <cell r="H188">
            <v>13037</v>
          </cell>
          <cell r="I188">
            <v>127153.1</v>
          </cell>
        </row>
        <row r="189">
          <cell r="A189" t="str">
            <v>湘EX5928</v>
          </cell>
          <cell r="C189">
            <v>1</v>
          </cell>
          <cell r="D189">
            <v>45292</v>
          </cell>
          <cell r="E189">
            <v>45657</v>
          </cell>
          <cell r="F189">
            <v>356</v>
          </cell>
          <cell r="G189">
            <v>61684</v>
          </cell>
          <cell r="H189">
            <v>4643</v>
          </cell>
          <cell r="I189">
            <v>47069.9</v>
          </cell>
        </row>
        <row r="190">
          <cell r="A190" t="str">
            <v>湘EX5929</v>
          </cell>
          <cell r="C190">
            <v>1</v>
          </cell>
          <cell r="D190">
            <v>45292</v>
          </cell>
          <cell r="E190">
            <v>45657</v>
          </cell>
          <cell r="F190">
            <v>359</v>
          </cell>
          <cell r="G190">
            <v>144115</v>
          </cell>
          <cell r="H190">
            <v>10182</v>
          </cell>
          <cell r="I190">
            <v>93537.5</v>
          </cell>
        </row>
        <row r="191">
          <cell r="A191" t="str">
            <v>湘EX5997</v>
          </cell>
          <cell r="C191">
            <v>1</v>
          </cell>
          <cell r="D191">
            <v>45292</v>
          </cell>
          <cell r="E191">
            <v>45657</v>
          </cell>
          <cell r="F191">
            <v>359</v>
          </cell>
          <cell r="G191">
            <v>110277</v>
          </cell>
          <cell r="H191">
            <v>7488</v>
          </cell>
          <cell r="I191">
            <v>82312.5</v>
          </cell>
        </row>
        <row r="192">
          <cell r="A192" t="str">
            <v>湘EX6061</v>
          </cell>
          <cell r="C192">
            <v>1</v>
          </cell>
          <cell r="D192">
            <v>45292</v>
          </cell>
          <cell r="E192">
            <v>45657</v>
          </cell>
          <cell r="F192">
            <v>353</v>
          </cell>
          <cell r="G192">
            <v>39248</v>
          </cell>
          <cell r="H192">
            <v>3031</v>
          </cell>
          <cell r="I192">
            <v>25748.1</v>
          </cell>
        </row>
        <row r="193">
          <cell r="A193" t="str">
            <v>湘EX6070</v>
          </cell>
          <cell r="C193">
            <v>1</v>
          </cell>
          <cell r="D193">
            <v>45292</v>
          </cell>
          <cell r="E193">
            <v>45657</v>
          </cell>
          <cell r="F193">
            <v>357</v>
          </cell>
          <cell r="G193">
            <v>15930</v>
          </cell>
          <cell r="H193">
            <v>429</v>
          </cell>
          <cell r="I193">
            <v>46095.1</v>
          </cell>
        </row>
        <row r="194">
          <cell r="A194" t="str">
            <v>湘EX6126</v>
          </cell>
          <cell r="C194">
            <v>1</v>
          </cell>
          <cell r="D194">
            <v>45292</v>
          </cell>
          <cell r="E194">
            <v>45657</v>
          </cell>
          <cell r="F194">
            <v>358</v>
          </cell>
          <cell r="G194">
            <v>12102</v>
          </cell>
          <cell r="H194">
            <v>202</v>
          </cell>
          <cell r="I194">
            <v>13737.8</v>
          </cell>
        </row>
        <row r="195">
          <cell r="A195" t="str">
            <v>湘EX6209</v>
          </cell>
          <cell r="C195">
            <v>1</v>
          </cell>
          <cell r="D195">
            <v>45292</v>
          </cell>
          <cell r="E195">
            <v>45657</v>
          </cell>
          <cell r="F195">
            <v>356</v>
          </cell>
          <cell r="G195">
            <v>132786</v>
          </cell>
          <cell r="H195">
            <v>9042</v>
          </cell>
          <cell r="I195">
            <v>91858.6</v>
          </cell>
        </row>
        <row r="196">
          <cell r="A196" t="str">
            <v>湘EX6618</v>
          </cell>
          <cell r="C196">
            <v>1</v>
          </cell>
          <cell r="D196">
            <v>45292</v>
          </cell>
          <cell r="E196">
            <v>45657</v>
          </cell>
          <cell r="F196">
            <v>360</v>
          </cell>
          <cell r="G196">
            <v>95149</v>
          </cell>
          <cell r="H196">
            <v>6945</v>
          </cell>
          <cell r="I196">
            <v>63863.7</v>
          </cell>
        </row>
        <row r="197">
          <cell r="A197" t="str">
            <v>湘EX6675</v>
          </cell>
          <cell r="C197">
            <v>1</v>
          </cell>
          <cell r="D197">
            <v>45292</v>
          </cell>
          <cell r="E197">
            <v>45657</v>
          </cell>
          <cell r="F197">
            <v>359</v>
          </cell>
          <cell r="G197">
            <v>36973</v>
          </cell>
          <cell r="H197">
            <v>2606</v>
          </cell>
          <cell r="I197">
            <v>26948.1</v>
          </cell>
        </row>
        <row r="198">
          <cell r="A198" t="str">
            <v>湘EX6676</v>
          </cell>
          <cell r="C198">
            <v>1</v>
          </cell>
          <cell r="D198">
            <v>45292</v>
          </cell>
          <cell r="E198">
            <v>45657</v>
          </cell>
          <cell r="F198">
            <v>358</v>
          </cell>
          <cell r="G198">
            <v>149014</v>
          </cell>
          <cell r="H198">
            <v>10324</v>
          </cell>
          <cell r="I198">
            <v>107403.4</v>
          </cell>
        </row>
        <row r="199">
          <cell r="A199" t="str">
            <v>湘EX6682</v>
          </cell>
          <cell r="C199">
            <v>1</v>
          </cell>
          <cell r="D199">
            <v>45292</v>
          </cell>
          <cell r="E199">
            <v>45657</v>
          </cell>
          <cell r="F199">
            <v>359</v>
          </cell>
          <cell r="G199">
            <v>71911</v>
          </cell>
          <cell r="H199">
            <v>5768</v>
          </cell>
          <cell r="I199">
            <v>57366.5</v>
          </cell>
        </row>
        <row r="200">
          <cell r="A200" t="str">
            <v>湘EX6687</v>
          </cell>
          <cell r="C200">
            <v>1</v>
          </cell>
          <cell r="D200">
            <v>45292</v>
          </cell>
          <cell r="E200">
            <v>45657</v>
          </cell>
          <cell r="F200">
            <v>356</v>
          </cell>
          <cell r="G200">
            <v>70880</v>
          </cell>
          <cell r="H200">
            <v>5014</v>
          </cell>
          <cell r="I200">
            <v>63918.2</v>
          </cell>
        </row>
        <row r="201">
          <cell r="A201" t="str">
            <v>湘EX6698</v>
          </cell>
          <cell r="C201">
            <v>1</v>
          </cell>
          <cell r="D201">
            <v>45292</v>
          </cell>
          <cell r="E201">
            <v>45657</v>
          </cell>
          <cell r="F201">
            <v>356</v>
          </cell>
          <cell r="G201">
            <v>86166</v>
          </cell>
          <cell r="H201">
            <v>6751</v>
          </cell>
          <cell r="I201">
            <v>52909.9</v>
          </cell>
        </row>
        <row r="202">
          <cell r="A202" t="str">
            <v>湘EX6810</v>
          </cell>
          <cell r="C202">
            <v>1</v>
          </cell>
          <cell r="D202">
            <v>45292</v>
          </cell>
          <cell r="E202">
            <v>45657</v>
          </cell>
          <cell r="F202">
            <v>356</v>
          </cell>
          <cell r="G202">
            <v>180219</v>
          </cell>
          <cell r="H202">
            <v>2000</v>
          </cell>
          <cell r="I202">
            <v>110807.2</v>
          </cell>
        </row>
        <row r="203">
          <cell r="A203" t="str">
            <v>湘EX6858</v>
          </cell>
          <cell r="C203">
            <v>1</v>
          </cell>
          <cell r="D203">
            <v>45292</v>
          </cell>
          <cell r="E203">
            <v>45657</v>
          </cell>
          <cell r="F203">
            <v>356</v>
          </cell>
          <cell r="G203">
            <v>103076</v>
          </cell>
          <cell r="H203">
            <v>8357</v>
          </cell>
          <cell r="I203">
            <v>72333.7</v>
          </cell>
        </row>
        <row r="204">
          <cell r="A204" t="str">
            <v>湘EX6968</v>
          </cell>
          <cell r="C204">
            <v>1</v>
          </cell>
          <cell r="D204">
            <v>45292</v>
          </cell>
          <cell r="E204">
            <v>45657</v>
          </cell>
          <cell r="F204">
            <v>352</v>
          </cell>
          <cell r="G204">
            <v>118251</v>
          </cell>
          <cell r="H204">
            <v>8020</v>
          </cell>
          <cell r="I204">
            <v>79090.5</v>
          </cell>
        </row>
        <row r="205">
          <cell r="A205" t="str">
            <v>湘EX6990</v>
          </cell>
          <cell r="C205">
            <v>1</v>
          </cell>
          <cell r="D205">
            <v>45292</v>
          </cell>
          <cell r="E205">
            <v>45657</v>
          </cell>
          <cell r="F205">
            <v>353</v>
          </cell>
          <cell r="G205">
            <v>105575</v>
          </cell>
          <cell r="H205">
            <v>8462</v>
          </cell>
          <cell r="I205">
            <v>90832.3</v>
          </cell>
        </row>
        <row r="206">
          <cell r="A206" t="str">
            <v>湘EX7016</v>
          </cell>
          <cell r="C206">
            <v>1</v>
          </cell>
          <cell r="D206">
            <v>45292</v>
          </cell>
          <cell r="E206">
            <v>45657</v>
          </cell>
          <cell r="F206">
            <v>356</v>
          </cell>
          <cell r="G206">
            <v>95841</v>
          </cell>
          <cell r="H206">
            <v>6987</v>
          </cell>
          <cell r="I206">
            <v>59539.9</v>
          </cell>
        </row>
        <row r="207">
          <cell r="A207" t="str">
            <v>湘EX7267</v>
          </cell>
          <cell r="C207">
            <v>1</v>
          </cell>
          <cell r="D207">
            <v>45292</v>
          </cell>
          <cell r="E207">
            <v>45657</v>
          </cell>
          <cell r="F207">
            <v>355</v>
          </cell>
          <cell r="G207">
            <v>100120</v>
          </cell>
          <cell r="H207">
            <v>1222</v>
          </cell>
          <cell r="I207">
            <v>72155.3</v>
          </cell>
        </row>
        <row r="208">
          <cell r="A208" t="str">
            <v>湘EX7288</v>
          </cell>
          <cell r="C208">
            <v>1</v>
          </cell>
          <cell r="D208">
            <v>45292</v>
          </cell>
          <cell r="E208">
            <v>45657</v>
          </cell>
          <cell r="F208">
            <v>359</v>
          </cell>
          <cell r="G208">
            <v>36516</v>
          </cell>
          <cell r="H208">
            <v>2658</v>
          </cell>
          <cell r="I208">
            <v>36174.800000000003</v>
          </cell>
        </row>
        <row r="209">
          <cell r="A209" t="str">
            <v>湘EX7299</v>
          </cell>
          <cell r="C209">
            <v>1</v>
          </cell>
          <cell r="D209">
            <v>45292</v>
          </cell>
          <cell r="E209">
            <v>45657</v>
          </cell>
          <cell r="F209">
            <v>358</v>
          </cell>
          <cell r="G209">
            <v>61676</v>
          </cell>
          <cell r="H209">
            <v>1964</v>
          </cell>
          <cell r="I209">
            <v>39751.1</v>
          </cell>
        </row>
        <row r="210">
          <cell r="A210" t="str">
            <v>湘EX7359</v>
          </cell>
          <cell r="C210">
            <v>1</v>
          </cell>
          <cell r="D210">
            <v>45292</v>
          </cell>
          <cell r="E210">
            <v>45657</v>
          </cell>
          <cell r="F210">
            <v>359</v>
          </cell>
          <cell r="G210">
            <v>170897</v>
          </cell>
          <cell r="H210">
            <v>12111</v>
          </cell>
          <cell r="I210">
            <v>115578.7</v>
          </cell>
        </row>
        <row r="211">
          <cell r="A211" t="str">
            <v>湘EX7390</v>
          </cell>
          <cell r="C211">
            <v>1</v>
          </cell>
          <cell r="D211">
            <v>45292</v>
          </cell>
          <cell r="E211">
            <v>45657</v>
          </cell>
          <cell r="F211">
            <v>356</v>
          </cell>
          <cell r="G211">
            <v>60278</v>
          </cell>
          <cell r="H211">
            <v>4412</v>
          </cell>
          <cell r="I211">
            <v>39352.800000000003</v>
          </cell>
        </row>
        <row r="212">
          <cell r="A212" t="str">
            <v>湘EX7669</v>
          </cell>
          <cell r="C212">
            <v>1</v>
          </cell>
          <cell r="D212">
            <v>45292</v>
          </cell>
          <cell r="E212">
            <v>45657</v>
          </cell>
          <cell r="F212">
            <v>359</v>
          </cell>
          <cell r="G212">
            <v>101303</v>
          </cell>
          <cell r="H212">
            <v>6424</v>
          </cell>
          <cell r="I212">
            <v>60811.199999999997</v>
          </cell>
        </row>
        <row r="213">
          <cell r="A213" t="str">
            <v>湘EX7681</v>
          </cell>
          <cell r="C213">
            <v>1</v>
          </cell>
          <cell r="D213">
            <v>45292</v>
          </cell>
          <cell r="E213">
            <v>45657</v>
          </cell>
          <cell r="F213">
            <v>358</v>
          </cell>
          <cell r="G213">
            <v>61011</v>
          </cell>
          <cell r="H213">
            <v>3871</v>
          </cell>
          <cell r="I213">
            <v>59545</v>
          </cell>
        </row>
        <row r="214">
          <cell r="A214" t="str">
            <v>湘EX7721</v>
          </cell>
          <cell r="C214">
            <v>1</v>
          </cell>
          <cell r="D214">
            <v>45292</v>
          </cell>
          <cell r="E214">
            <v>45657</v>
          </cell>
          <cell r="F214">
            <v>358</v>
          </cell>
          <cell r="G214">
            <v>66877</v>
          </cell>
          <cell r="H214">
            <v>4318</v>
          </cell>
          <cell r="I214">
            <v>67464.2</v>
          </cell>
        </row>
        <row r="215">
          <cell r="A215" t="str">
            <v>湘EX7763</v>
          </cell>
          <cell r="C215">
            <v>1</v>
          </cell>
          <cell r="D215">
            <v>45292</v>
          </cell>
          <cell r="E215">
            <v>45657</v>
          </cell>
          <cell r="F215">
            <v>356</v>
          </cell>
          <cell r="G215">
            <v>166668</v>
          </cell>
          <cell r="H215">
            <v>11724</v>
          </cell>
          <cell r="I215">
            <v>99715.9</v>
          </cell>
        </row>
        <row r="216">
          <cell r="A216" t="str">
            <v>湘EX7773</v>
          </cell>
          <cell r="C216">
            <v>1</v>
          </cell>
          <cell r="D216">
            <v>45292</v>
          </cell>
          <cell r="E216">
            <v>45657</v>
          </cell>
          <cell r="F216">
            <v>356</v>
          </cell>
          <cell r="G216">
            <v>129437</v>
          </cell>
          <cell r="H216">
            <v>9072</v>
          </cell>
          <cell r="I216">
            <v>90194.9</v>
          </cell>
        </row>
        <row r="217">
          <cell r="A217" t="str">
            <v>湘EX7828</v>
          </cell>
          <cell r="C217">
            <v>1</v>
          </cell>
          <cell r="D217">
            <v>45292</v>
          </cell>
          <cell r="E217">
            <v>45657</v>
          </cell>
          <cell r="F217">
            <v>358</v>
          </cell>
          <cell r="G217">
            <v>141817</v>
          </cell>
          <cell r="H217">
            <v>8272</v>
          </cell>
          <cell r="I217">
            <v>100551.1</v>
          </cell>
        </row>
        <row r="218">
          <cell r="A218" t="str">
            <v>湘EX7859</v>
          </cell>
          <cell r="C218">
            <v>1</v>
          </cell>
          <cell r="D218">
            <v>45292</v>
          </cell>
          <cell r="E218">
            <v>45657</v>
          </cell>
          <cell r="F218">
            <v>358</v>
          </cell>
          <cell r="G218">
            <v>120630</v>
          </cell>
          <cell r="H218">
            <v>8825</v>
          </cell>
          <cell r="I218">
            <v>89898.8</v>
          </cell>
        </row>
        <row r="219">
          <cell r="A219" t="str">
            <v>湘EX7867</v>
          </cell>
          <cell r="C219">
            <v>1</v>
          </cell>
          <cell r="D219">
            <v>45292</v>
          </cell>
          <cell r="E219">
            <v>45657</v>
          </cell>
          <cell r="F219">
            <v>358</v>
          </cell>
          <cell r="G219">
            <v>56650</v>
          </cell>
          <cell r="H219">
            <v>3228</v>
          </cell>
          <cell r="I219">
            <v>60979.9</v>
          </cell>
        </row>
        <row r="220">
          <cell r="A220" t="str">
            <v>湘EX7868</v>
          </cell>
          <cell r="C220">
            <v>1</v>
          </cell>
          <cell r="D220">
            <v>45292</v>
          </cell>
          <cell r="E220">
            <v>45657</v>
          </cell>
          <cell r="F220">
            <v>359</v>
          </cell>
          <cell r="G220">
            <v>164906</v>
          </cell>
          <cell r="H220">
            <v>11596</v>
          </cell>
          <cell r="I220">
            <v>93072.5</v>
          </cell>
        </row>
        <row r="221">
          <cell r="A221" t="str">
            <v>湘EX7870</v>
          </cell>
          <cell r="C221">
            <v>1</v>
          </cell>
          <cell r="D221">
            <v>45292</v>
          </cell>
          <cell r="E221">
            <v>45657</v>
          </cell>
          <cell r="F221">
            <v>356</v>
          </cell>
          <cell r="G221">
            <v>131527</v>
          </cell>
          <cell r="H221">
            <v>8598</v>
          </cell>
          <cell r="I221">
            <v>86876</v>
          </cell>
        </row>
        <row r="222">
          <cell r="A222" t="str">
            <v>湘EX7903</v>
          </cell>
          <cell r="C222">
            <v>1</v>
          </cell>
          <cell r="D222">
            <v>45292</v>
          </cell>
          <cell r="E222">
            <v>45657</v>
          </cell>
          <cell r="F222">
            <v>360</v>
          </cell>
          <cell r="G222">
            <v>98433</v>
          </cell>
          <cell r="H222">
            <v>7149</v>
          </cell>
          <cell r="I222">
            <v>69806.2</v>
          </cell>
        </row>
        <row r="223">
          <cell r="A223" t="str">
            <v>湘EX7919</v>
          </cell>
          <cell r="C223">
            <v>1</v>
          </cell>
          <cell r="D223">
            <v>45292</v>
          </cell>
          <cell r="E223">
            <v>45657</v>
          </cell>
          <cell r="F223">
            <v>355</v>
          </cell>
          <cell r="G223">
            <v>229440</v>
          </cell>
          <cell r="H223">
            <v>18262</v>
          </cell>
          <cell r="I223">
            <v>129984.4</v>
          </cell>
        </row>
        <row r="224">
          <cell r="A224" t="str">
            <v>湘EX7988</v>
          </cell>
          <cell r="C224">
            <v>1</v>
          </cell>
          <cell r="D224">
            <v>45292</v>
          </cell>
          <cell r="E224">
            <v>45657</v>
          </cell>
          <cell r="F224">
            <v>359</v>
          </cell>
          <cell r="G224">
            <v>133183</v>
          </cell>
          <cell r="H224">
            <v>9861</v>
          </cell>
          <cell r="I224">
            <v>108266.5</v>
          </cell>
        </row>
        <row r="225">
          <cell r="A225" t="str">
            <v>湘EX7998</v>
          </cell>
          <cell r="C225">
            <v>1</v>
          </cell>
          <cell r="D225">
            <v>45292</v>
          </cell>
          <cell r="E225">
            <v>45657</v>
          </cell>
          <cell r="F225">
            <v>359</v>
          </cell>
          <cell r="G225">
            <v>53579</v>
          </cell>
          <cell r="H225">
            <v>3458</v>
          </cell>
          <cell r="I225">
            <v>37416.300000000003</v>
          </cell>
        </row>
        <row r="226">
          <cell r="A226" t="str">
            <v>湘EX7999</v>
          </cell>
          <cell r="C226">
            <v>1</v>
          </cell>
          <cell r="D226">
            <v>45292</v>
          </cell>
          <cell r="E226">
            <v>45657</v>
          </cell>
          <cell r="F226">
            <v>355</v>
          </cell>
          <cell r="G226">
            <v>143047</v>
          </cell>
          <cell r="H226">
            <v>10485</v>
          </cell>
          <cell r="I226">
            <v>96482.1</v>
          </cell>
        </row>
        <row r="227">
          <cell r="A227" t="str">
            <v>湘EX8111</v>
          </cell>
          <cell r="C227">
            <v>1</v>
          </cell>
          <cell r="D227">
            <v>45292</v>
          </cell>
          <cell r="E227">
            <v>45657</v>
          </cell>
          <cell r="F227">
            <v>360</v>
          </cell>
          <cell r="G227">
            <v>117654</v>
          </cell>
          <cell r="H227">
            <v>7020</v>
          </cell>
          <cell r="I227">
            <v>72421.899999999994</v>
          </cell>
        </row>
        <row r="228">
          <cell r="A228" t="str">
            <v>湘EX8122</v>
          </cell>
          <cell r="C228">
            <v>1</v>
          </cell>
          <cell r="D228">
            <v>45292</v>
          </cell>
          <cell r="E228">
            <v>45657</v>
          </cell>
          <cell r="F228">
            <v>360</v>
          </cell>
          <cell r="G228">
            <v>156824</v>
          </cell>
          <cell r="H228">
            <v>11558</v>
          </cell>
          <cell r="I228">
            <v>98166.3</v>
          </cell>
        </row>
        <row r="229">
          <cell r="A229" t="str">
            <v>湘EX8128</v>
          </cell>
          <cell r="C229">
            <v>1</v>
          </cell>
          <cell r="D229">
            <v>45292</v>
          </cell>
          <cell r="E229">
            <v>45657</v>
          </cell>
          <cell r="F229">
            <v>356</v>
          </cell>
          <cell r="G229">
            <v>99454</v>
          </cell>
          <cell r="H229">
            <v>7088</v>
          </cell>
          <cell r="I229">
            <v>70344.100000000006</v>
          </cell>
        </row>
        <row r="230">
          <cell r="A230" t="str">
            <v>湘EX8269</v>
          </cell>
          <cell r="C230">
            <v>1</v>
          </cell>
          <cell r="D230">
            <v>45292</v>
          </cell>
          <cell r="E230">
            <v>45657</v>
          </cell>
          <cell r="F230">
            <v>357</v>
          </cell>
          <cell r="G230">
            <v>105965</v>
          </cell>
          <cell r="H230">
            <v>7521</v>
          </cell>
          <cell r="I230">
            <v>95625.8</v>
          </cell>
        </row>
        <row r="231">
          <cell r="A231" t="str">
            <v>湘EX8279</v>
          </cell>
          <cell r="C231">
            <v>1</v>
          </cell>
          <cell r="D231">
            <v>45292</v>
          </cell>
          <cell r="E231">
            <v>45657</v>
          </cell>
          <cell r="F231">
            <v>359</v>
          </cell>
          <cell r="G231">
            <v>139182.70000000001</v>
          </cell>
          <cell r="H231">
            <v>10471</v>
          </cell>
          <cell r="I231">
            <v>127332.8</v>
          </cell>
        </row>
        <row r="232">
          <cell r="A232" t="str">
            <v>湘EX8289</v>
          </cell>
          <cell r="C232">
            <v>1</v>
          </cell>
          <cell r="D232">
            <v>45292</v>
          </cell>
          <cell r="E232">
            <v>45657</v>
          </cell>
          <cell r="F232">
            <v>360</v>
          </cell>
          <cell r="G232">
            <v>183258</v>
          </cell>
          <cell r="H232">
            <v>13049</v>
          </cell>
          <cell r="I232">
            <v>117414.9</v>
          </cell>
        </row>
        <row r="233">
          <cell r="A233" t="str">
            <v>湘EX8358</v>
          </cell>
          <cell r="C233">
            <v>1</v>
          </cell>
          <cell r="D233">
            <v>45292</v>
          </cell>
          <cell r="E233">
            <v>45657</v>
          </cell>
          <cell r="F233">
            <v>358</v>
          </cell>
          <cell r="G233">
            <v>158802</v>
          </cell>
          <cell r="H233">
            <v>8359</v>
          </cell>
          <cell r="I233">
            <v>95289.3</v>
          </cell>
        </row>
        <row r="234">
          <cell r="A234" t="str">
            <v>湘EX8359</v>
          </cell>
          <cell r="C234">
            <v>1</v>
          </cell>
          <cell r="D234">
            <v>45292</v>
          </cell>
          <cell r="E234">
            <v>45657</v>
          </cell>
          <cell r="F234">
            <v>357</v>
          </cell>
          <cell r="G234">
            <v>173982</v>
          </cell>
          <cell r="H234">
            <v>12598</v>
          </cell>
          <cell r="I234">
            <v>117936.3</v>
          </cell>
        </row>
        <row r="235">
          <cell r="A235" t="str">
            <v>湘EX8716</v>
          </cell>
          <cell r="C235">
            <v>1</v>
          </cell>
          <cell r="D235">
            <v>45292</v>
          </cell>
          <cell r="E235">
            <v>45657</v>
          </cell>
          <cell r="F235">
            <v>354</v>
          </cell>
          <cell r="G235">
            <v>158351</v>
          </cell>
          <cell r="H235">
            <v>12806</v>
          </cell>
          <cell r="I235">
            <v>107005.8</v>
          </cell>
        </row>
        <row r="236">
          <cell r="A236" t="str">
            <v>湘EX8779</v>
          </cell>
          <cell r="C236">
            <v>1</v>
          </cell>
          <cell r="D236">
            <v>45292</v>
          </cell>
          <cell r="E236">
            <v>45657</v>
          </cell>
          <cell r="F236">
            <v>358</v>
          </cell>
          <cell r="G236">
            <v>137630</v>
          </cell>
          <cell r="H236">
            <v>10668</v>
          </cell>
          <cell r="I236">
            <v>86957.8</v>
          </cell>
        </row>
        <row r="237">
          <cell r="A237" t="str">
            <v>湘EX8799</v>
          </cell>
          <cell r="C237">
            <v>1</v>
          </cell>
          <cell r="D237">
            <v>45292</v>
          </cell>
          <cell r="E237">
            <v>45657</v>
          </cell>
          <cell r="F237">
            <v>360</v>
          </cell>
          <cell r="G237">
            <v>143072</v>
          </cell>
          <cell r="H237">
            <v>9277</v>
          </cell>
          <cell r="I237">
            <v>96199.5</v>
          </cell>
        </row>
        <row r="238">
          <cell r="A238" t="str">
            <v>湘EX8968</v>
          </cell>
          <cell r="C238">
            <v>1</v>
          </cell>
          <cell r="D238">
            <v>45292</v>
          </cell>
          <cell r="E238">
            <v>45657</v>
          </cell>
          <cell r="F238">
            <v>358</v>
          </cell>
          <cell r="G238">
            <v>87185</v>
          </cell>
          <cell r="H238">
            <v>6000</v>
          </cell>
          <cell r="I238">
            <v>48458.8</v>
          </cell>
        </row>
        <row r="239">
          <cell r="A239" t="str">
            <v>湘EX8969</v>
          </cell>
          <cell r="C239">
            <v>1</v>
          </cell>
          <cell r="D239">
            <v>45292</v>
          </cell>
          <cell r="E239">
            <v>45657</v>
          </cell>
          <cell r="F239">
            <v>356</v>
          </cell>
          <cell r="G239">
            <v>61958</v>
          </cell>
          <cell r="H239">
            <v>4537</v>
          </cell>
          <cell r="I239">
            <v>84084.4</v>
          </cell>
        </row>
        <row r="240">
          <cell r="A240" t="str">
            <v>湘EX8988</v>
          </cell>
          <cell r="C240">
            <v>1</v>
          </cell>
          <cell r="D240">
            <v>45292</v>
          </cell>
          <cell r="E240">
            <v>45657</v>
          </cell>
          <cell r="F240">
            <v>357</v>
          </cell>
          <cell r="G240">
            <v>115954</v>
          </cell>
          <cell r="H240">
            <v>7059</v>
          </cell>
          <cell r="I240">
            <v>87484.2</v>
          </cell>
        </row>
        <row r="241">
          <cell r="A241" t="str">
            <v>湘EX8989</v>
          </cell>
          <cell r="C241">
            <v>1</v>
          </cell>
          <cell r="D241">
            <v>45292</v>
          </cell>
          <cell r="E241">
            <v>45657</v>
          </cell>
          <cell r="F241">
            <v>354</v>
          </cell>
          <cell r="G241">
            <v>175160</v>
          </cell>
          <cell r="H241">
            <v>13361</v>
          </cell>
          <cell r="I241">
            <v>108031.1</v>
          </cell>
        </row>
        <row r="242">
          <cell r="A242" t="str">
            <v>湘EX8991</v>
          </cell>
          <cell r="C242">
            <v>1</v>
          </cell>
          <cell r="D242">
            <v>45292</v>
          </cell>
          <cell r="E242">
            <v>45657</v>
          </cell>
          <cell r="F242">
            <v>357</v>
          </cell>
          <cell r="G242">
            <v>116259</v>
          </cell>
          <cell r="H242">
            <v>8843</v>
          </cell>
          <cell r="I242">
            <v>91340.3</v>
          </cell>
        </row>
        <row r="243">
          <cell r="A243" t="str">
            <v>湘EX8998</v>
          </cell>
          <cell r="C243">
            <v>1</v>
          </cell>
          <cell r="D243">
            <v>45292</v>
          </cell>
          <cell r="E243">
            <v>45657</v>
          </cell>
          <cell r="F243">
            <v>359</v>
          </cell>
          <cell r="G243">
            <v>200902</v>
          </cell>
          <cell r="H243">
            <v>13953</v>
          </cell>
          <cell r="I243">
            <v>129935.2</v>
          </cell>
        </row>
        <row r="244">
          <cell r="A244" t="str">
            <v>湘EX9038</v>
          </cell>
          <cell r="C244">
            <v>1</v>
          </cell>
          <cell r="D244">
            <v>45292</v>
          </cell>
          <cell r="E244">
            <v>45657</v>
          </cell>
          <cell r="F244">
            <v>356</v>
          </cell>
          <cell r="G244">
            <v>77308</v>
          </cell>
          <cell r="H244">
            <v>3974</v>
          </cell>
          <cell r="I244">
            <v>122854.39999999999</v>
          </cell>
        </row>
        <row r="245">
          <cell r="A245" t="str">
            <v>湘EX9115</v>
          </cell>
          <cell r="C245">
            <v>1</v>
          </cell>
          <cell r="D245">
            <v>45292</v>
          </cell>
          <cell r="E245">
            <v>45657</v>
          </cell>
          <cell r="F245">
            <v>354</v>
          </cell>
          <cell r="G245">
            <v>99223</v>
          </cell>
          <cell r="H245">
            <v>7571</v>
          </cell>
          <cell r="I245">
            <v>70414.600000000006</v>
          </cell>
        </row>
        <row r="246">
          <cell r="A246" t="str">
            <v>湘EX9121</v>
          </cell>
          <cell r="C246">
            <v>1</v>
          </cell>
          <cell r="D246">
            <v>45292</v>
          </cell>
          <cell r="E246">
            <v>45657</v>
          </cell>
          <cell r="F246">
            <v>359</v>
          </cell>
          <cell r="G246">
            <v>148819</v>
          </cell>
          <cell r="H246">
            <v>11005</v>
          </cell>
          <cell r="I246">
            <v>96137</v>
          </cell>
        </row>
        <row r="247">
          <cell r="A247" t="str">
            <v>湘EX9161</v>
          </cell>
          <cell r="C247">
            <v>1</v>
          </cell>
          <cell r="D247">
            <v>45292</v>
          </cell>
          <cell r="E247">
            <v>45657</v>
          </cell>
          <cell r="F247">
            <v>359</v>
          </cell>
          <cell r="G247">
            <v>108754</v>
          </cell>
          <cell r="H247">
            <v>7710</v>
          </cell>
          <cell r="I247">
            <v>71682.5</v>
          </cell>
        </row>
        <row r="248">
          <cell r="A248" t="str">
            <v>湘EX9280</v>
          </cell>
          <cell r="C248">
            <v>1</v>
          </cell>
          <cell r="D248">
            <v>45292</v>
          </cell>
          <cell r="E248">
            <v>45657</v>
          </cell>
          <cell r="F248">
            <v>357</v>
          </cell>
          <cell r="G248">
            <v>119879</v>
          </cell>
          <cell r="H248">
            <v>8917</v>
          </cell>
          <cell r="I248">
            <v>65018</v>
          </cell>
        </row>
        <row r="249">
          <cell r="A249" t="str">
            <v>湘EX9389</v>
          </cell>
          <cell r="C249">
            <v>1</v>
          </cell>
          <cell r="D249">
            <v>45292</v>
          </cell>
          <cell r="E249">
            <v>45657</v>
          </cell>
          <cell r="F249">
            <v>356</v>
          </cell>
          <cell r="G249">
            <v>87586</v>
          </cell>
          <cell r="H249">
            <v>5128</v>
          </cell>
          <cell r="I249">
            <v>49333.4</v>
          </cell>
        </row>
        <row r="250">
          <cell r="A250" t="str">
            <v>湘EX9499</v>
          </cell>
          <cell r="C250">
            <v>1</v>
          </cell>
          <cell r="D250">
            <v>45292</v>
          </cell>
          <cell r="E250">
            <v>45657</v>
          </cell>
          <cell r="F250">
            <v>356</v>
          </cell>
          <cell r="G250">
            <v>163672</v>
          </cell>
          <cell r="H250">
            <v>12111</v>
          </cell>
          <cell r="I250">
            <v>106473.2</v>
          </cell>
        </row>
        <row r="251">
          <cell r="A251" t="str">
            <v>湘EX9518</v>
          </cell>
          <cell r="C251">
            <v>1</v>
          </cell>
          <cell r="D251">
            <v>45292</v>
          </cell>
          <cell r="E251">
            <v>45657</v>
          </cell>
          <cell r="F251">
            <v>357</v>
          </cell>
          <cell r="G251">
            <v>93789</v>
          </cell>
          <cell r="H251">
            <v>6277</v>
          </cell>
          <cell r="I251">
            <v>78333.3</v>
          </cell>
        </row>
        <row r="252">
          <cell r="A252" t="str">
            <v>湘EX9587</v>
          </cell>
          <cell r="C252">
            <v>1</v>
          </cell>
          <cell r="D252">
            <v>45292</v>
          </cell>
          <cell r="E252">
            <v>45657</v>
          </cell>
          <cell r="F252">
            <v>359</v>
          </cell>
          <cell r="G252">
            <v>137344</v>
          </cell>
          <cell r="H252">
            <v>9077</v>
          </cell>
          <cell r="I252">
            <v>80386.3</v>
          </cell>
        </row>
        <row r="253">
          <cell r="A253" t="str">
            <v>湘EX9625</v>
          </cell>
          <cell r="C253">
            <v>1</v>
          </cell>
          <cell r="D253">
            <v>45292</v>
          </cell>
          <cell r="E253">
            <v>45657</v>
          </cell>
          <cell r="F253">
            <v>352</v>
          </cell>
          <cell r="G253">
            <v>79254</v>
          </cell>
          <cell r="H253">
            <v>5872</v>
          </cell>
          <cell r="I253">
            <v>59689.1</v>
          </cell>
        </row>
        <row r="254">
          <cell r="A254" t="str">
            <v>湘EX9626</v>
          </cell>
          <cell r="C254">
            <v>1</v>
          </cell>
          <cell r="D254">
            <v>45292</v>
          </cell>
          <cell r="E254">
            <v>45657</v>
          </cell>
          <cell r="F254">
            <v>357</v>
          </cell>
          <cell r="G254">
            <v>39228</v>
          </cell>
          <cell r="H254">
            <v>1247</v>
          </cell>
          <cell r="I254">
            <v>46715.3</v>
          </cell>
        </row>
        <row r="255">
          <cell r="A255" t="str">
            <v>湘EX9669</v>
          </cell>
          <cell r="C255">
            <v>1</v>
          </cell>
          <cell r="D255">
            <v>45292</v>
          </cell>
          <cell r="E255">
            <v>45657</v>
          </cell>
          <cell r="F255">
            <v>356</v>
          </cell>
          <cell r="G255">
            <v>109078</v>
          </cell>
          <cell r="H255">
            <v>8056</v>
          </cell>
          <cell r="I255">
            <v>92317.6</v>
          </cell>
        </row>
        <row r="256">
          <cell r="A256" t="str">
            <v>湘EX9677</v>
          </cell>
          <cell r="C256">
            <v>1</v>
          </cell>
          <cell r="D256">
            <v>45292</v>
          </cell>
          <cell r="E256">
            <v>45657</v>
          </cell>
          <cell r="F256">
            <v>356</v>
          </cell>
          <cell r="G256">
            <v>22258</v>
          </cell>
          <cell r="H256">
            <v>1012</v>
          </cell>
          <cell r="I256">
            <v>66120.100000000006</v>
          </cell>
        </row>
        <row r="257">
          <cell r="A257" t="str">
            <v>湘EX9678</v>
          </cell>
          <cell r="C257">
            <v>1</v>
          </cell>
          <cell r="D257">
            <v>45292</v>
          </cell>
          <cell r="E257">
            <v>45657</v>
          </cell>
          <cell r="F257">
            <v>356</v>
          </cell>
          <cell r="G257">
            <v>195847</v>
          </cell>
          <cell r="H257">
            <v>11339</v>
          </cell>
          <cell r="I257">
            <v>123824.2</v>
          </cell>
        </row>
        <row r="258">
          <cell r="A258" t="str">
            <v>湘EX9686</v>
          </cell>
          <cell r="C258">
            <v>1</v>
          </cell>
          <cell r="D258">
            <v>45292</v>
          </cell>
          <cell r="E258">
            <v>45657</v>
          </cell>
          <cell r="F258">
            <v>359</v>
          </cell>
          <cell r="G258">
            <v>245834</v>
          </cell>
          <cell r="H258">
            <v>17523</v>
          </cell>
          <cell r="I258">
            <v>135580.79999999999</v>
          </cell>
        </row>
        <row r="259">
          <cell r="A259" t="str">
            <v>湘EX9689</v>
          </cell>
          <cell r="C259">
            <v>1</v>
          </cell>
          <cell r="D259">
            <v>45292</v>
          </cell>
          <cell r="E259">
            <v>45657</v>
          </cell>
          <cell r="F259">
            <v>358</v>
          </cell>
          <cell r="G259">
            <v>68821</v>
          </cell>
          <cell r="H259">
            <v>2796</v>
          </cell>
          <cell r="I259">
            <v>46991.199999999997</v>
          </cell>
        </row>
        <row r="260">
          <cell r="A260" t="str">
            <v>湘EX9708</v>
          </cell>
          <cell r="C260">
            <v>1</v>
          </cell>
          <cell r="D260">
            <v>45292</v>
          </cell>
          <cell r="E260">
            <v>45657</v>
          </cell>
          <cell r="F260">
            <v>353</v>
          </cell>
          <cell r="G260">
            <v>99368</v>
          </cell>
          <cell r="H260">
            <v>7525</v>
          </cell>
          <cell r="I260">
            <v>63671.3</v>
          </cell>
        </row>
        <row r="261">
          <cell r="A261" t="str">
            <v>湘EX9766</v>
          </cell>
          <cell r="C261">
            <v>1</v>
          </cell>
          <cell r="D261">
            <v>45292</v>
          </cell>
          <cell r="E261">
            <v>45657</v>
          </cell>
          <cell r="F261">
            <v>357</v>
          </cell>
          <cell r="G261">
            <v>134785</v>
          </cell>
          <cell r="H261">
            <v>8700</v>
          </cell>
          <cell r="I261">
            <v>69096.3</v>
          </cell>
        </row>
        <row r="262">
          <cell r="A262" t="str">
            <v>湘EX9768</v>
          </cell>
          <cell r="C262">
            <v>1</v>
          </cell>
          <cell r="D262">
            <v>45292</v>
          </cell>
          <cell r="E262">
            <v>45657</v>
          </cell>
          <cell r="F262">
            <v>358</v>
          </cell>
          <cell r="G262">
            <v>114870</v>
          </cell>
          <cell r="H262">
            <v>7125</v>
          </cell>
          <cell r="I262">
            <v>57679.1</v>
          </cell>
        </row>
        <row r="263">
          <cell r="A263" t="str">
            <v>湘EX9787</v>
          </cell>
          <cell r="C263">
            <v>1</v>
          </cell>
          <cell r="D263">
            <v>45292</v>
          </cell>
          <cell r="E263">
            <v>45657</v>
          </cell>
          <cell r="F263">
            <v>356</v>
          </cell>
          <cell r="G263">
            <v>93862</v>
          </cell>
          <cell r="H263">
            <v>5493</v>
          </cell>
          <cell r="I263">
            <v>64595.7</v>
          </cell>
        </row>
        <row r="264">
          <cell r="A264" t="str">
            <v>湘EX9797</v>
          </cell>
          <cell r="C264">
            <v>1</v>
          </cell>
          <cell r="D264">
            <v>45292</v>
          </cell>
          <cell r="E264">
            <v>45657</v>
          </cell>
          <cell r="F264">
            <v>354</v>
          </cell>
          <cell r="G264">
            <v>96637</v>
          </cell>
          <cell r="H264">
            <v>6804</v>
          </cell>
          <cell r="I264">
            <v>69915.199999999997</v>
          </cell>
        </row>
        <row r="265">
          <cell r="A265" t="str">
            <v>湘EX9810</v>
          </cell>
          <cell r="C265">
            <v>1</v>
          </cell>
          <cell r="D265">
            <v>45292</v>
          </cell>
          <cell r="E265">
            <v>45657</v>
          </cell>
          <cell r="F265">
            <v>359</v>
          </cell>
          <cell r="G265">
            <v>118707</v>
          </cell>
          <cell r="H265">
            <v>7613</v>
          </cell>
          <cell r="I265">
            <v>64532</v>
          </cell>
        </row>
        <row r="266">
          <cell r="A266" t="str">
            <v>湘EX9869</v>
          </cell>
          <cell r="C266">
            <v>1</v>
          </cell>
          <cell r="D266">
            <v>45292</v>
          </cell>
          <cell r="E266">
            <v>45657</v>
          </cell>
          <cell r="F266">
            <v>351</v>
          </cell>
          <cell r="G266">
            <v>96997</v>
          </cell>
          <cell r="H266">
            <v>6712</v>
          </cell>
          <cell r="I266">
            <v>75227.8</v>
          </cell>
        </row>
        <row r="267">
          <cell r="A267" t="str">
            <v>湘EX9887</v>
          </cell>
          <cell r="C267">
            <v>1</v>
          </cell>
          <cell r="D267">
            <v>45292</v>
          </cell>
          <cell r="E267">
            <v>45657</v>
          </cell>
          <cell r="F267">
            <v>356</v>
          </cell>
          <cell r="G267">
            <v>82084</v>
          </cell>
          <cell r="H267">
            <v>5605</v>
          </cell>
          <cell r="I267">
            <v>68620.7</v>
          </cell>
        </row>
        <row r="268">
          <cell r="A268" t="str">
            <v>湘EX9888</v>
          </cell>
          <cell r="C268">
            <v>1</v>
          </cell>
          <cell r="D268">
            <v>45292</v>
          </cell>
          <cell r="E268">
            <v>45657</v>
          </cell>
          <cell r="F268">
            <v>357</v>
          </cell>
          <cell r="G268">
            <v>128405</v>
          </cell>
          <cell r="H268">
            <v>9259</v>
          </cell>
          <cell r="I268">
            <v>87248.7</v>
          </cell>
        </row>
        <row r="269">
          <cell r="A269" t="str">
            <v>湘EX9889</v>
          </cell>
          <cell r="C269">
            <v>1</v>
          </cell>
          <cell r="D269">
            <v>45292</v>
          </cell>
          <cell r="E269">
            <v>45657</v>
          </cell>
          <cell r="F269">
            <v>358</v>
          </cell>
          <cell r="G269">
            <v>85151</v>
          </cell>
          <cell r="H269">
            <v>6610</v>
          </cell>
          <cell r="I269">
            <v>64497.2</v>
          </cell>
        </row>
        <row r="270">
          <cell r="A270" t="str">
            <v>湘EX9890</v>
          </cell>
          <cell r="C270">
            <v>1</v>
          </cell>
          <cell r="D270">
            <v>45292</v>
          </cell>
          <cell r="E270">
            <v>45657</v>
          </cell>
          <cell r="F270">
            <v>352</v>
          </cell>
          <cell r="G270">
            <v>142218</v>
          </cell>
          <cell r="H270">
            <v>5160</v>
          </cell>
          <cell r="I270">
            <v>61069.8</v>
          </cell>
        </row>
        <row r="271">
          <cell r="A271" t="str">
            <v>湘EX9895</v>
          </cell>
          <cell r="C271">
            <v>1</v>
          </cell>
          <cell r="D271">
            <v>45292</v>
          </cell>
          <cell r="E271">
            <v>45657</v>
          </cell>
          <cell r="F271">
            <v>356</v>
          </cell>
          <cell r="G271">
            <v>67556</v>
          </cell>
          <cell r="H271">
            <v>3456</v>
          </cell>
          <cell r="I271">
            <v>35826.9</v>
          </cell>
        </row>
        <row r="272">
          <cell r="A272" t="str">
            <v>湘EX9899</v>
          </cell>
          <cell r="C272">
            <v>1</v>
          </cell>
          <cell r="D272">
            <v>45292</v>
          </cell>
          <cell r="E272">
            <v>45657</v>
          </cell>
          <cell r="F272">
            <v>355</v>
          </cell>
          <cell r="G272">
            <v>158138</v>
          </cell>
          <cell r="H272">
            <v>4685</v>
          </cell>
          <cell r="I272">
            <v>79490.7</v>
          </cell>
        </row>
        <row r="273">
          <cell r="A273" t="str">
            <v>湘EX9906</v>
          </cell>
          <cell r="C273">
            <v>1</v>
          </cell>
          <cell r="D273">
            <v>45292</v>
          </cell>
          <cell r="E273">
            <v>45657</v>
          </cell>
          <cell r="F273">
            <v>354</v>
          </cell>
          <cell r="G273">
            <v>102998</v>
          </cell>
          <cell r="H273">
            <v>6155</v>
          </cell>
          <cell r="I273">
            <v>61157.9</v>
          </cell>
        </row>
        <row r="274">
          <cell r="A274" t="str">
            <v>湘EX9910</v>
          </cell>
          <cell r="C274">
            <v>1</v>
          </cell>
          <cell r="D274">
            <v>45292</v>
          </cell>
          <cell r="E274">
            <v>45657</v>
          </cell>
          <cell r="F274">
            <v>356</v>
          </cell>
          <cell r="G274">
            <v>89682</v>
          </cell>
          <cell r="H274">
            <v>6414</v>
          </cell>
          <cell r="I274">
            <v>49790.400000000001</v>
          </cell>
        </row>
        <row r="275">
          <cell r="A275" t="str">
            <v>湘EX9930</v>
          </cell>
          <cell r="C275">
            <v>1</v>
          </cell>
          <cell r="D275">
            <v>45292</v>
          </cell>
          <cell r="E275">
            <v>45657</v>
          </cell>
          <cell r="F275">
            <v>359</v>
          </cell>
          <cell r="G275">
            <v>194903</v>
          </cell>
          <cell r="H275">
            <v>14695</v>
          </cell>
          <cell r="I275">
            <v>115125.2</v>
          </cell>
        </row>
        <row r="276">
          <cell r="A276" t="str">
            <v>湘EX9946</v>
          </cell>
          <cell r="C276">
            <v>1</v>
          </cell>
          <cell r="D276">
            <v>45292</v>
          </cell>
          <cell r="E276">
            <v>45657</v>
          </cell>
          <cell r="F276">
            <v>358</v>
          </cell>
          <cell r="G276">
            <v>106431</v>
          </cell>
          <cell r="H276">
            <v>7334</v>
          </cell>
          <cell r="I276">
            <v>80535.399999999994</v>
          </cell>
        </row>
        <row r="277">
          <cell r="A277" t="str">
            <v>湘EX9961</v>
          </cell>
          <cell r="C277">
            <v>1</v>
          </cell>
          <cell r="D277">
            <v>45292</v>
          </cell>
          <cell r="E277">
            <v>45657</v>
          </cell>
          <cell r="F277">
            <v>357</v>
          </cell>
          <cell r="G277">
            <v>74925</v>
          </cell>
          <cell r="H277">
            <v>4693</v>
          </cell>
          <cell r="I277">
            <v>62762.3</v>
          </cell>
        </row>
        <row r="278">
          <cell r="A278" t="str">
            <v>合计:</v>
          </cell>
          <cell r="D278">
            <v>274</v>
          </cell>
          <cell r="F278">
            <v>97675</v>
          </cell>
          <cell r="G278">
            <v>30414433.100000001</v>
          </cell>
          <cell r="H278">
            <v>2027726</v>
          </cell>
          <cell r="I278">
            <v>21532312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zoomScale="50" zoomScaleNormal="50" workbookViewId="0">
      <selection activeCell="AB7" sqref="A7:AB7"/>
    </sheetView>
  </sheetViews>
  <sheetFormatPr defaultColWidth="9" defaultRowHeight="13.5"/>
  <cols>
    <col min="1" max="1" width="6.75" style="36" customWidth="1"/>
    <col min="2" max="2" width="14.75" style="36" customWidth="1"/>
    <col min="3" max="3" width="15.5" style="36" customWidth="1"/>
    <col min="4" max="4" width="13.25" style="36" customWidth="1"/>
    <col min="5" max="5" width="17.375" style="36" customWidth="1"/>
    <col min="6" max="9" width="20" style="36" hidden="1" customWidth="1"/>
    <col min="10" max="10" width="13.25" style="36" customWidth="1"/>
    <col min="11" max="11" width="8.25" style="36" customWidth="1"/>
    <col min="12" max="13" width="8.5" style="36" customWidth="1"/>
    <col min="14" max="14" width="8.25" style="36" customWidth="1"/>
    <col min="15" max="15" width="9.75" style="36" customWidth="1"/>
    <col min="16" max="16" width="17.375" style="36" customWidth="1"/>
    <col min="17" max="17" width="13.75" style="36" customWidth="1"/>
    <col min="18" max="18" width="8" style="36" customWidth="1"/>
    <col min="19" max="19" width="10.5" style="36" customWidth="1"/>
    <col min="20" max="20" width="10.25" style="36" customWidth="1"/>
    <col min="21" max="21" width="8.25" style="36" customWidth="1"/>
    <col min="22" max="22" width="12.375" style="36" customWidth="1"/>
    <col min="23" max="23" width="15.75" customWidth="1"/>
    <col min="24" max="24" width="8" customWidth="1"/>
    <col min="25" max="25" width="7.75" customWidth="1"/>
    <col min="26" max="26" width="8.25" customWidth="1"/>
    <col min="27" max="27" width="10.5" customWidth="1"/>
    <col min="28" max="28" width="10.75" customWidth="1"/>
  </cols>
  <sheetData>
    <row r="1" spans="1:28" ht="27">
      <c r="A1" s="343" t="s">
        <v>0</v>
      </c>
      <c r="B1" s="344"/>
      <c r="C1" s="345"/>
      <c r="D1" s="345"/>
      <c r="E1" s="346"/>
      <c r="F1" s="346"/>
      <c r="G1" s="346"/>
      <c r="H1" s="347"/>
      <c r="I1" s="347"/>
      <c r="J1" s="347"/>
      <c r="K1" s="347"/>
      <c r="L1" s="347"/>
      <c r="M1" s="347"/>
      <c r="N1" s="347"/>
      <c r="O1" s="347"/>
      <c r="P1" s="347"/>
    </row>
    <row r="2" spans="1:28" ht="41.1" customHeight="1">
      <c r="A2" s="348" t="s">
        <v>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</row>
    <row r="3" spans="1:28" ht="14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28" s="51" customFormat="1" ht="22.5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9"/>
      <c r="M4" s="54"/>
      <c r="N4" s="59"/>
      <c r="O4" s="349"/>
      <c r="P4" s="350"/>
      <c r="Q4" s="59"/>
      <c r="R4" s="54"/>
      <c r="S4" s="58"/>
      <c r="T4" s="59" t="s">
        <v>3</v>
      </c>
      <c r="U4" s="54"/>
      <c r="V4" s="58"/>
    </row>
    <row r="5" spans="1:28" s="51" customFormat="1" ht="12.9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8"/>
      <c r="R5" s="58"/>
      <c r="S5" s="58"/>
      <c r="T5" s="58"/>
      <c r="U5" s="58"/>
      <c r="V5" s="58"/>
    </row>
    <row r="6" spans="1:28" s="51" customFormat="1" ht="30" customHeight="1">
      <c r="A6" s="53" t="s">
        <v>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350"/>
      <c r="N6" s="350"/>
      <c r="O6" s="350"/>
      <c r="P6" s="350"/>
      <c r="Q6" s="58"/>
      <c r="R6" s="58"/>
      <c r="S6" s="58"/>
      <c r="T6" s="53" t="s">
        <v>5</v>
      </c>
      <c r="U6" s="58"/>
      <c r="V6" s="53"/>
    </row>
    <row r="7" spans="1:28" s="52" customFormat="1" ht="138" customHeight="1">
      <c r="A7" s="55" t="s">
        <v>6</v>
      </c>
      <c r="B7" s="55" t="s">
        <v>7</v>
      </c>
      <c r="C7" s="55" t="s">
        <v>8</v>
      </c>
      <c r="D7" s="55" t="s">
        <v>9</v>
      </c>
      <c r="E7" s="55" t="s">
        <v>10</v>
      </c>
      <c r="F7" s="55" t="s">
        <v>11</v>
      </c>
      <c r="G7" s="55" t="s">
        <v>12</v>
      </c>
      <c r="H7" s="55" t="s">
        <v>13</v>
      </c>
      <c r="I7" s="55" t="s">
        <v>14</v>
      </c>
      <c r="J7" s="55" t="s">
        <v>15</v>
      </c>
      <c r="K7" s="55" t="s">
        <v>16</v>
      </c>
      <c r="L7" s="55" t="s">
        <v>17</v>
      </c>
      <c r="M7" s="55" t="s">
        <v>18</v>
      </c>
      <c r="N7" s="55" t="s">
        <v>19</v>
      </c>
      <c r="O7" s="55" t="s">
        <v>20</v>
      </c>
      <c r="P7" s="55" t="s">
        <v>21</v>
      </c>
      <c r="Q7" s="55" t="s">
        <v>22</v>
      </c>
      <c r="R7" s="55" t="s">
        <v>23</v>
      </c>
      <c r="S7" s="55" t="s">
        <v>24</v>
      </c>
      <c r="T7" s="55" t="s">
        <v>25</v>
      </c>
      <c r="U7" s="55" t="s">
        <v>26</v>
      </c>
      <c r="V7" s="55" t="s">
        <v>27</v>
      </c>
      <c r="W7" s="60" t="s">
        <v>28</v>
      </c>
      <c r="X7" s="55" t="s">
        <v>29</v>
      </c>
      <c r="Y7" s="61" t="s">
        <v>30</v>
      </c>
      <c r="Z7" s="62" t="s">
        <v>31</v>
      </c>
      <c r="AA7" s="62" t="s">
        <v>32</v>
      </c>
      <c r="AB7" s="62" t="s">
        <v>33</v>
      </c>
    </row>
    <row r="8" spans="1:28" ht="30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5"/>
      <c r="X8" s="45"/>
      <c r="Y8" s="63"/>
      <c r="Z8" s="45"/>
      <c r="AA8" s="45"/>
      <c r="AB8" s="45"/>
    </row>
    <row r="9" spans="1:28" ht="30" customHeight="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5"/>
      <c r="X9" s="45"/>
      <c r="Y9" s="63"/>
      <c r="Z9" s="45"/>
      <c r="AA9" s="45"/>
      <c r="AB9" s="45"/>
    </row>
    <row r="10" spans="1:28" ht="30" customHeigh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5"/>
      <c r="X10" s="45"/>
      <c r="Y10" s="63"/>
      <c r="Z10" s="45"/>
      <c r="AA10" s="45"/>
      <c r="AB10" s="45"/>
    </row>
    <row r="11" spans="1:28" ht="30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5"/>
      <c r="X11" s="45"/>
      <c r="Y11" s="63"/>
      <c r="Z11" s="45"/>
      <c r="AA11" s="45"/>
      <c r="AB11" s="45"/>
    </row>
    <row r="12" spans="1:28" ht="30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5"/>
      <c r="X12" s="45"/>
      <c r="Y12" s="63"/>
      <c r="Z12" s="45"/>
      <c r="AA12" s="45"/>
      <c r="AB12" s="45"/>
    </row>
    <row r="13" spans="1:28" ht="30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5"/>
      <c r="X13" s="45"/>
      <c r="Y13" s="63"/>
      <c r="Z13" s="45"/>
      <c r="AA13" s="45"/>
      <c r="AB13" s="45"/>
    </row>
    <row r="14" spans="1:28" ht="30" customHeight="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5"/>
      <c r="X14" s="45"/>
      <c r="Y14" s="63"/>
      <c r="Z14" s="45"/>
      <c r="AA14" s="45"/>
      <c r="AB14" s="45"/>
    </row>
    <row r="15" spans="1:28" ht="30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5"/>
      <c r="X15" s="45"/>
      <c r="Y15" s="63"/>
      <c r="Z15" s="45"/>
      <c r="AA15" s="45"/>
      <c r="AB15" s="45"/>
    </row>
    <row r="16" spans="1:28" ht="30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5"/>
      <c r="X16" s="45"/>
      <c r="Y16" s="63"/>
      <c r="Z16" s="45"/>
      <c r="AA16" s="45"/>
      <c r="AB16" s="45"/>
    </row>
    <row r="17" spans="1:28" ht="30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5"/>
      <c r="X17" s="45"/>
      <c r="Y17" s="63"/>
      <c r="Z17" s="45"/>
      <c r="AA17" s="45"/>
      <c r="AB17" s="45"/>
    </row>
    <row r="18" spans="1:28" ht="30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5"/>
      <c r="X18" s="45"/>
      <c r="Y18" s="63"/>
      <c r="Z18" s="45"/>
      <c r="AA18" s="45"/>
      <c r="AB18" s="45"/>
    </row>
    <row r="19" spans="1:28" ht="30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5"/>
      <c r="X19" s="45"/>
      <c r="Y19" s="63"/>
      <c r="Z19" s="45"/>
      <c r="AA19" s="45"/>
      <c r="AB19" s="45"/>
    </row>
    <row r="20" spans="1:28" ht="30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5"/>
      <c r="X20" s="45"/>
      <c r="Y20" s="63"/>
      <c r="Z20" s="45"/>
      <c r="AA20" s="45"/>
      <c r="AB20" s="45"/>
    </row>
    <row r="21" spans="1:28" ht="30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5"/>
      <c r="X21" s="45"/>
      <c r="Y21" s="63"/>
      <c r="Z21" s="45"/>
      <c r="AA21" s="45"/>
      <c r="AB21" s="45"/>
    </row>
    <row r="22" spans="1:28" s="51" customFormat="1" ht="33.950000000000003" customHeight="1">
      <c r="A22" s="351" t="s">
        <v>34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</row>
    <row r="23" spans="1:28" s="51" customFormat="1" ht="48" customHeight="1">
      <c r="A23" s="340" t="s">
        <v>35</v>
      </c>
      <c r="B23" s="340"/>
      <c r="C23" s="340"/>
      <c r="D23" s="337" t="s">
        <v>36</v>
      </c>
      <c r="E23" s="337"/>
      <c r="F23" s="337"/>
      <c r="G23" s="337"/>
      <c r="H23" s="337"/>
      <c r="I23" s="337"/>
      <c r="J23" s="337"/>
      <c r="K23" s="337"/>
      <c r="L23" s="338"/>
      <c r="M23" s="339"/>
      <c r="N23" s="339"/>
      <c r="O23" s="337"/>
      <c r="P23" s="337"/>
      <c r="Q23" s="58"/>
      <c r="R23" s="58"/>
      <c r="S23" s="58"/>
      <c r="T23" s="58"/>
      <c r="U23" s="58"/>
      <c r="V23" s="58"/>
    </row>
    <row r="24" spans="1:28" s="51" customFormat="1" ht="33.950000000000003" customHeight="1">
      <c r="A24" s="56"/>
      <c r="B24" s="56"/>
      <c r="C24" s="57"/>
      <c r="D24" s="337" t="s">
        <v>37</v>
      </c>
      <c r="E24" s="337"/>
      <c r="F24" s="337"/>
      <c r="G24" s="337"/>
      <c r="H24" s="337"/>
      <c r="I24" s="337"/>
      <c r="J24" s="337"/>
      <c r="K24" s="337"/>
      <c r="L24" s="338"/>
      <c r="M24" s="339"/>
      <c r="N24" s="339"/>
      <c r="O24" s="337"/>
      <c r="P24" s="337"/>
      <c r="Q24" s="58"/>
      <c r="R24" s="58"/>
      <c r="S24" s="58"/>
      <c r="T24" s="58"/>
      <c r="U24" s="58"/>
      <c r="V24" s="58"/>
    </row>
    <row r="25" spans="1:28" s="51" customFormat="1" ht="33.950000000000003" customHeight="1">
      <c r="A25" s="56"/>
      <c r="B25" s="56"/>
      <c r="C25" s="57"/>
      <c r="D25" s="341" t="s">
        <v>38</v>
      </c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</row>
    <row r="26" spans="1:28" s="51" customFormat="1" ht="33.950000000000003" customHeight="1">
      <c r="A26" s="56"/>
      <c r="B26" s="56"/>
      <c r="C26" s="57"/>
      <c r="D26" s="342" t="s">
        <v>39</v>
      </c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</row>
    <row r="27" spans="1:28" s="51" customFormat="1" ht="33.950000000000003" customHeight="1">
      <c r="A27" s="56"/>
      <c r="B27" s="56"/>
      <c r="C27" s="57"/>
      <c r="D27" s="337" t="s">
        <v>40</v>
      </c>
      <c r="E27" s="337"/>
      <c r="F27" s="337"/>
      <c r="G27" s="337"/>
      <c r="H27" s="337"/>
      <c r="I27" s="337"/>
      <c r="J27" s="337"/>
      <c r="K27" s="337"/>
      <c r="L27" s="338"/>
      <c r="M27" s="339"/>
      <c r="N27" s="339"/>
      <c r="O27" s="337"/>
      <c r="P27" s="337"/>
      <c r="Q27" s="58"/>
      <c r="R27" s="58"/>
      <c r="S27" s="58"/>
      <c r="T27" s="58"/>
      <c r="U27" s="58"/>
      <c r="V27" s="58"/>
    </row>
    <row r="28" spans="1:28" s="51" customFormat="1" ht="24.75">
      <c r="A28" s="56"/>
      <c r="B28" s="56"/>
      <c r="C28" s="57"/>
      <c r="D28" s="337"/>
      <c r="E28" s="337"/>
      <c r="F28" s="337"/>
      <c r="G28" s="337"/>
      <c r="H28" s="337"/>
      <c r="I28" s="337"/>
      <c r="J28" s="337"/>
      <c r="K28" s="337"/>
      <c r="L28" s="338"/>
      <c r="M28" s="339"/>
      <c r="N28" s="339"/>
      <c r="O28" s="337"/>
      <c r="P28" s="337"/>
      <c r="Q28" s="58"/>
      <c r="R28" s="58"/>
      <c r="S28" s="58"/>
      <c r="T28" s="58"/>
      <c r="U28" s="58"/>
      <c r="V28" s="58"/>
    </row>
    <row r="29" spans="1:28" s="51" customFormat="1" ht="22.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</row>
  </sheetData>
  <mergeCells count="12">
    <mergeCell ref="A1:P1"/>
    <mergeCell ref="A2:AB2"/>
    <mergeCell ref="O4:P4"/>
    <mergeCell ref="M6:P6"/>
    <mergeCell ref="A22:AB22"/>
    <mergeCell ref="D27:P27"/>
    <mergeCell ref="D28:P28"/>
    <mergeCell ref="A23:C23"/>
    <mergeCell ref="D23:P23"/>
    <mergeCell ref="D24:P24"/>
    <mergeCell ref="D25:AB25"/>
    <mergeCell ref="D26:AB26"/>
  </mergeCells>
  <phoneticPr fontId="35" type="noConversion"/>
  <dataValidations count="5">
    <dataValidation type="custom" allowBlank="1" showErrorMessage="1" errorTitle="该列中" error="身份证号码重复" sqref="C8:C19 C20:C21 C29:C65536 D8:D19 D20:D21 D29:D65536 E8:E19 E20:E21 E29:E65536">
      <formula1>SUMPRODUCT((C:C=C8)*1)=1</formula1>
    </dataValidation>
    <dataValidation type="list" allowBlank="1" showErrorMessage="1" sqref="G8:G19 G20:G21 G29:G65536">
      <formula1>区_市_县</formula1>
    </dataValidation>
    <dataValidation type="list" allowBlank="1" showErrorMessage="1" sqref="H8:H19 H20:H21 H29:H65536">
      <formula1>INDIRECT(INDIRECT("D"&amp;ROW()))</formula1>
    </dataValidation>
    <dataValidation type="list" allowBlank="1" showErrorMessage="1" sqref="I8:I19 I20:I21 I29:I65536">
      <formula1>INDIRECT(IF(SUBSTITUTE(SUBSTITUTE(SUBSTITUTE(SUBSTITUTE(INDIRECT("E"&amp;ROW()),"(","_"),")","_"),"（","_"),"）","_")="","",INDIRECT("D"&amp;ROW())&amp;SUBSTITUTE(SUBSTITUTE(SUBSTITUTE(SUBSTITUTE(INDIRECT("E"&amp;ROW()),"(","_"),")","_"),"（","_"),"）","_")))</formula1>
    </dataValidation>
    <dataValidation type="list" allowBlank="1" showErrorMessage="1" sqref="K8:K19 K20:K21 K29:K65536">
      <formula1>aka131_</formula1>
    </dataValidation>
  </dataValidations>
  <pageMargins left="0.43263888888888902" right="7.8472222222222193E-2" top="0.75" bottom="0.47222222222222199" header="0.3" footer="0.3"/>
  <pageSetup paperSize="9" scale="5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workbookViewId="0">
      <selection activeCell="D4" sqref="D4"/>
    </sheetView>
  </sheetViews>
  <sheetFormatPr defaultColWidth="9" defaultRowHeight="13.5"/>
  <cols>
    <col min="1" max="1" width="8.5" customWidth="1"/>
    <col min="2" max="2" width="13.75" customWidth="1"/>
    <col min="3" max="3" width="16" customWidth="1"/>
    <col min="4" max="4" width="21.375" customWidth="1"/>
    <col min="5" max="5" width="17.875" customWidth="1"/>
    <col min="6" max="6" width="22.75" customWidth="1"/>
    <col min="7" max="7" width="27.875" customWidth="1"/>
  </cols>
  <sheetData>
    <row r="1" spans="1:7" ht="20.25">
      <c r="A1" s="352" t="s">
        <v>41</v>
      </c>
      <c r="B1" s="352"/>
      <c r="C1" s="352"/>
      <c r="D1" s="352"/>
      <c r="E1" s="352"/>
      <c r="F1" s="352"/>
      <c r="G1" s="352"/>
    </row>
    <row r="2" spans="1:7" ht="22.5">
      <c r="A2" s="353" t="s">
        <v>42</v>
      </c>
      <c r="B2" s="353"/>
      <c r="C2" s="353"/>
      <c r="D2" s="353"/>
      <c r="E2" s="353"/>
      <c r="F2" s="353"/>
      <c r="G2" s="353"/>
    </row>
    <row r="3" spans="1:7" ht="33" customHeight="1">
      <c r="A3" s="354" t="s">
        <v>43</v>
      </c>
      <c r="B3" s="354"/>
      <c r="C3" s="354"/>
      <c r="D3" s="354"/>
      <c r="E3" s="355" t="s">
        <v>44</v>
      </c>
      <c r="F3" s="355"/>
      <c r="G3" s="355"/>
    </row>
    <row r="4" spans="1:7" ht="14.25">
      <c r="A4" s="6" t="s">
        <v>6</v>
      </c>
      <c r="B4" s="6" t="s">
        <v>45</v>
      </c>
      <c r="C4" s="6" t="s">
        <v>46</v>
      </c>
      <c r="D4" s="6" t="s">
        <v>47</v>
      </c>
      <c r="E4" s="6" t="s">
        <v>48</v>
      </c>
      <c r="F4" s="6" t="s">
        <v>49</v>
      </c>
      <c r="G4" s="6" t="s">
        <v>50</v>
      </c>
    </row>
    <row r="5" spans="1:7" ht="18.75">
      <c r="A5" s="7"/>
      <c r="B5" s="46"/>
      <c r="C5" s="47"/>
      <c r="D5" s="48"/>
      <c r="E5" s="49"/>
      <c r="F5" s="8"/>
      <c r="G5" s="9"/>
    </row>
    <row r="6" spans="1:7" ht="18.75">
      <c r="A6" s="7"/>
      <c r="B6" s="46"/>
      <c r="C6" s="10"/>
      <c r="D6" s="11"/>
      <c r="E6" s="12"/>
      <c r="F6" s="13"/>
      <c r="G6" s="14"/>
    </row>
    <row r="7" spans="1:7" ht="18.75">
      <c r="A7" s="7"/>
      <c r="B7" s="46"/>
      <c r="C7" s="10"/>
      <c r="D7" s="11"/>
      <c r="E7" s="12"/>
      <c r="F7" s="13"/>
      <c r="G7" s="14"/>
    </row>
    <row r="8" spans="1:7" ht="18.75">
      <c r="A8" s="7"/>
      <c r="B8" s="46"/>
      <c r="C8" s="50"/>
      <c r="D8" s="11"/>
      <c r="E8" s="12"/>
      <c r="F8" s="15"/>
      <c r="G8" s="16"/>
    </row>
    <row r="9" spans="1:7" ht="18.75">
      <c r="A9" s="7"/>
      <c r="B9" s="46"/>
      <c r="C9" s="10"/>
      <c r="D9" s="12"/>
      <c r="E9" s="17"/>
      <c r="F9" s="13"/>
      <c r="G9" s="18"/>
    </row>
    <row r="10" spans="1:7" ht="18.75">
      <c r="A10" s="7"/>
      <c r="B10" s="46"/>
      <c r="C10" s="10"/>
      <c r="D10" s="12"/>
      <c r="E10" s="17"/>
      <c r="F10" s="13"/>
      <c r="G10" s="19"/>
    </row>
    <row r="11" spans="1:7" ht="18.75">
      <c r="A11" s="20"/>
      <c r="B11" s="21"/>
      <c r="C11" s="10"/>
      <c r="D11" s="12"/>
      <c r="E11" s="17"/>
      <c r="F11" s="13"/>
      <c r="G11" s="14"/>
    </row>
    <row r="12" spans="1:7" ht="15">
      <c r="A12" s="7"/>
      <c r="B12" s="22"/>
      <c r="C12" s="23"/>
      <c r="D12" s="24"/>
      <c r="E12" s="25"/>
      <c r="F12" s="26"/>
      <c r="G12" s="27"/>
    </row>
    <row r="13" spans="1:7" ht="15">
      <c r="A13" s="7"/>
      <c r="B13" s="22"/>
      <c r="C13" s="23"/>
      <c r="D13" s="28"/>
      <c r="E13" s="29"/>
      <c r="F13" s="30"/>
      <c r="G13" s="31"/>
    </row>
    <row r="14" spans="1:7" ht="15">
      <c r="A14" s="7"/>
      <c r="B14" s="22"/>
      <c r="C14" s="23"/>
      <c r="D14" s="28"/>
      <c r="E14" s="29"/>
      <c r="F14" s="30"/>
      <c r="G14" s="31"/>
    </row>
    <row r="15" spans="1:7" ht="15">
      <c r="A15" s="7"/>
      <c r="B15" s="22"/>
      <c r="C15" s="23"/>
      <c r="D15" s="24"/>
      <c r="E15" s="25"/>
      <c r="F15" s="26"/>
      <c r="G15" s="27"/>
    </row>
    <row r="16" spans="1:7" ht="15">
      <c r="A16" s="7"/>
      <c r="B16" s="22"/>
      <c r="C16" s="23"/>
      <c r="D16" s="28"/>
      <c r="E16" s="29"/>
      <c r="F16" s="30"/>
      <c r="G16" s="31"/>
    </row>
    <row r="17" spans="1:7" ht="15">
      <c r="A17" s="7"/>
      <c r="B17" s="22"/>
      <c r="C17" s="23"/>
      <c r="D17" s="28"/>
      <c r="E17" s="29"/>
      <c r="F17" s="30"/>
      <c r="G17" s="31"/>
    </row>
    <row r="18" spans="1:7" ht="15">
      <c r="A18" s="7"/>
      <c r="B18" s="32"/>
      <c r="C18" s="23"/>
      <c r="D18" s="24"/>
      <c r="E18" s="25"/>
      <c r="F18" s="26"/>
      <c r="G18" s="27"/>
    </row>
    <row r="19" spans="1:7" ht="15">
      <c r="A19" s="7"/>
      <c r="B19" s="22" t="s">
        <v>51</v>
      </c>
      <c r="C19" s="23"/>
      <c r="D19" s="24"/>
      <c r="E19" s="25"/>
      <c r="F19" s="26"/>
      <c r="G19" s="27"/>
    </row>
  </sheetData>
  <mergeCells count="4">
    <mergeCell ref="A1:G1"/>
    <mergeCell ref="A2:G2"/>
    <mergeCell ref="A3:D3"/>
    <mergeCell ref="E3:G3"/>
  </mergeCells>
  <phoneticPr fontId="35" type="noConversion"/>
  <pageMargins left="0.90486111111111101" right="0.75" top="1" bottom="1" header="0.5" footer="0.5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77"/>
  <sheetViews>
    <sheetView zoomScale="79" zoomScaleNormal="79" workbookViewId="0">
      <selection activeCell="O1" sqref="O1:O1048576"/>
    </sheetView>
  </sheetViews>
  <sheetFormatPr defaultColWidth="9" defaultRowHeight="13.5"/>
  <cols>
    <col min="1" max="1" width="6.625" style="36" customWidth="1"/>
    <col min="2" max="2" width="12.25" style="128" customWidth="1"/>
    <col min="3" max="6" width="20" style="36" hidden="1" customWidth="1"/>
    <col min="7" max="7" width="19" style="36" customWidth="1"/>
    <col min="8" max="8" width="19.125" style="36" customWidth="1"/>
    <col min="9" max="9" width="18.625" style="36" customWidth="1"/>
    <col min="10" max="10" width="17.625" style="36" customWidth="1"/>
    <col min="11" max="11" width="6.625" style="36" customWidth="1"/>
    <col min="12" max="12" width="7.75" style="36" customWidth="1"/>
    <col min="13" max="13" width="11.5" style="36" customWidth="1"/>
    <col min="14" max="14" width="12.625" style="36" customWidth="1"/>
    <col min="15" max="15" width="7" style="36" customWidth="1"/>
    <col min="16" max="16" width="13.375" style="36" customWidth="1"/>
    <col min="17" max="17" width="9" style="324" customWidth="1"/>
    <col min="18" max="18" width="8.125" customWidth="1"/>
    <col min="19" max="19" width="16.25" customWidth="1"/>
  </cols>
  <sheetData>
    <row r="1" spans="1:19" ht="22.5">
      <c r="A1" s="352" t="s">
        <v>56</v>
      </c>
      <c r="B1" s="356"/>
      <c r="C1" s="357"/>
      <c r="D1" s="357"/>
      <c r="E1" s="358"/>
      <c r="F1" s="358"/>
      <c r="G1" s="358"/>
      <c r="H1" s="358"/>
      <c r="I1" s="358"/>
      <c r="J1" s="358"/>
      <c r="K1" s="358"/>
    </row>
    <row r="2" spans="1:19" s="33" customFormat="1" ht="41.1" customHeight="1">
      <c r="A2" s="359" t="s">
        <v>83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</row>
    <row r="3" spans="1:19" ht="14.25">
      <c r="A3" s="37"/>
      <c r="B3" s="246"/>
      <c r="C3" s="37"/>
      <c r="D3" s="37"/>
      <c r="E3" s="37"/>
      <c r="F3" s="37"/>
      <c r="G3" s="37"/>
      <c r="H3" s="37"/>
      <c r="I3" s="37"/>
      <c r="J3" s="37"/>
      <c r="K3" s="37"/>
    </row>
    <row r="4" spans="1:19" s="34" customFormat="1" ht="18.75">
      <c r="A4" s="38" t="s">
        <v>2</v>
      </c>
      <c r="B4" s="247"/>
      <c r="C4" s="38"/>
      <c r="D4" s="38"/>
      <c r="E4" s="38"/>
      <c r="F4" s="38"/>
      <c r="G4" s="42"/>
      <c r="H4" s="39"/>
      <c r="I4" s="42"/>
      <c r="J4" s="360"/>
      <c r="K4" s="361"/>
      <c r="L4" s="42"/>
      <c r="M4" s="39"/>
      <c r="N4" s="43"/>
      <c r="O4" s="39"/>
      <c r="P4" s="43"/>
      <c r="Q4" s="325"/>
    </row>
    <row r="5" spans="1:19" s="34" customFormat="1" ht="18.75">
      <c r="A5" s="39"/>
      <c r="B5" s="248"/>
      <c r="C5" s="39"/>
      <c r="D5" s="39"/>
      <c r="E5" s="39"/>
      <c r="F5" s="39"/>
      <c r="G5" s="39"/>
      <c r="H5" s="39"/>
      <c r="I5" s="39"/>
      <c r="J5" s="39"/>
      <c r="K5" s="39"/>
      <c r="L5" s="43"/>
      <c r="M5" s="43"/>
      <c r="N5" s="43"/>
      <c r="O5" s="43"/>
      <c r="P5" s="43"/>
      <c r="Q5" s="325"/>
    </row>
    <row r="6" spans="1:19" s="34" customFormat="1" ht="30" customHeight="1">
      <c r="A6" s="38" t="s">
        <v>4</v>
      </c>
      <c r="B6" s="247"/>
      <c r="C6" s="38"/>
      <c r="D6" s="38"/>
      <c r="E6" s="38"/>
      <c r="F6" s="38"/>
      <c r="G6" s="38"/>
      <c r="H6" s="361"/>
      <c r="I6" s="361"/>
      <c r="J6" s="361"/>
      <c r="K6" s="361"/>
      <c r="L6" s="43"/>
      <c r="M6" s="43"/>
      <c r="N6" s="43"/>
      <c r="O6" s="43"/>
      <c r="P6" s="38"/>
      <c r="Q6" s="325"/>
    </row>
    <row r="7" spans="1:19" s="35" customFormat="1" ht="56.1" customHeight="1">
      <c r="A7" s="40" t="s">
        <v>6</v>
      </c>
      <c r="B7" s="44" t="s">
        <v>57</v>
      </c>
      <c r="C7" s="40" t="s">
        <v>9</v>
      </c>
      <c r="D7" s="40" t="s">
        <v>10</v>
      </c>
      <c r="E7" s="40" t="s">
        <v>11</v>
      </c>
      <c r="F7" s="40" t="s">
        <v>12</v>
      </c>
      <c r="G7" s="40" t="s">
        <v>22</v>
      </c>
      <c r="H7" s="40" t="s">
        <v>21</v>
      </c>
      <c r="I7" s="40" t="s">
        <v>15</v>
      </c>
      <c r="J7" s="40" t="s">
        <v>19</v>
      </c>
      <c r="K7" s="40" t="s">
        <v>53</v>
      </c>
      <c r="L7" s="40" t="s">
        <v>54</v>
      </c>
      <c r="M7" s="40" t="s">
        <v>55</v>
      </c>
      <c r="N7" s="40" t="s">
        <v>58</v>
      </c>
      <c r="O7" s="44" t="s">
        <v>17</v>
      </c>
      <c r="P7" s="44" t="s">
        <v>52</v>
      </c>
      <c r="Q7" s="326" t="s">
        <v>30</v>
      </c>
      <c r="R7" s="44" t="s">
        <v>59</v>
      </c>
      <c r="S7" s="44" t="s">
        <v>60</v>
      </c>
    </row>
    <row r="8" spans="1:19" ht="26.1" customHeight="1">
      <c r="A8" s="64" t="s">
        <v>87</v>
      </c>
      <c r="B8" s="65" t="s">
        <v>88</v>
      </c>
      <c r="C8" s="68"/>
      <c r="D8" s="68"/>
      <c r="E8" s="68"/>
      <c r="F8" s="68"/>
      <c r="G8" s="69" t="s">
        <v>89</v>
      </c>
      <c r="H8" s="70" t="s">
        <v>90</v>
      </c>
      <c r="I8" s="71" t="s">
        <v>91</v>
      </c>
      <c r="J8" s="72" t="s">
        <v>92</v>
      </c>
      <c r="K8" s="72" t="s">
        <v>93</v>
      </c>
      <c r="L8" s="68">
        <v>2</v>
      </c>
      <c r="M8" s="68" t="s">
        <v>94</v>
      </c>
      <c r="N8" s="68"/>
      <c r="O8" s="68" t="s">
        <v>95</v>
      </c>
      <c r="P8" s="68"/>
      <c r="Q8" s="327">
        <v>362</v>
      </c>
      <c r="R8" s="74">
        <f>MIN(1,ROUND(Q8/360,2))</f>
        <v>1</v>
      </c>
      <c r="S8" s="73">
        <v>99803</v>
      </c>
    </row>
    <row r="9" spans="1:19" ht="26.1" customHeight="1">
      <c r="A9" s="64" t="s">
        <v>96</v>
      </c>
      <c r="B9" s="65" t="s">
        <v>88</v>
      </c>
      <c r="C9" s="68"/>
      <c r="D9" s="68"/>
      <c r="E9" s="68"/>
      <c r="F9" s="68"/>
      <c r="G9" s="75" t="s">
        <v>97</v>
      </c>
      <c r="H9" s="70" t="s">
        <v>98</v>
      </c>
      <c r="I9" s="71" t="s">
        <v>99</v>
      </c>
      <c r="J9" s="72" t="s">
        <v>100</v>
      </c>
      <c r="K9" s="72" t="s">
        <v>101</v>
      </c>
      <c r="L9" s="68">
        <v>3</v>
      </c>
      <c r="M9" s="68" t="s">
        <v>102</v>
      </c>
      <c r="N9" s="68"/>
      <c r="O9" s="68" t="s">
        <v>95</v>
      </c>
      <c r="P9" s="68"/>
      <c r="Q9" s="327">
        <v>353</v>
      </c>
      <c r="R9" s="74">
        <f t="shared" ref="R9:R71" si="0">MIN(1,ROUND(Q9/360,2))</f>
        <v>0.98</v>
      </c>
      <c r="S9" s="73">
        <v>82678.399999999994</v>
      </c>
    </row>
    <row r="10" spans="1:19" ht="26.1" customHeight="1">
      <c r="A10" s="64" t="s">
        <v>103</v>
      </c>
      <c r="B10" s="65" t="s">
        <v>88</v>
      </c>
      <c r="C10" s="68"/>
      <c r="D10" s="68"/>
      <c r="E10" s="68"/>
      <c r="F10" s="68"/>
      <c r="G10" s="77" t="s">
        <v>104</v>
      </c>
      <c r="H10" s="70" t="s">
        <v>105</v>
      </c>
      <c r="I10" s="71" t="s">
        <v>106</v>
      </c>
      <c r="J10" s="72" t="s">
        <v>100</v>
      </c>
      <c r="K10" s="72" t="s">
        <v>101</v>
      </c>
      <c r="L10" s="68">
        <v>4</v>
      </c>
      <c r="M10" s="68" t="s">
        <v>102</v>
      </c>
      <c r="N10" s="68"/>
      <c r="O10" s="68" t="s">
        <v>95</v>
      </c>
      <c r="P10" s="68"/>
      <c r="Q10" s="327">
        <v>351</v>
      </c>
      <c r="R10" s="74">
        <f t="shared" si="0"/>
        <v>0.98</v>
      </c>
      <c r="S10" s="73">
        <v>28065.7</v>
      </c>
    </row>
    <row r="11" spans="1:19" ht="26.1" customHeight="1">
      <c r="A11" s="64" t="s">
        <v>107</v>
      </c>
      <c r="B11" s="65" t="s">
        <v>88</v>
      </c>
      <c r="C11" s="68"/>
      <c r="D11" s="68"/>
      <c r="E11" s="68"/>
      <c r="F11" s="68"/>
      <c r="G11" s="77" t="s">
        <v>108</v>
      </c>
      <c r="H11" s="70" t="s">
        <v>109</v>
      </c>
      <c r="I11" s="71" t="s">
        <v>110</v>
      </c>
      <c r="J11" s="72" t="s">
        <v>100</v>
      </c>
      <c r="K11" s="72" t="s">
        <v>101</v>
      </c>
      <c r="L11" s="68">
        <v>5</v>
      </c>
      <c r="M11" s="68" t="s">
        <v>102</v>
      </c>
      <c r="N11" s="68"/>
      <c r="O11" s="68" t="s">
        <v>95</v>
      </c>
      <c r="P11" s="68"/>
      <c r="Q11" s="327">
        <v>352</v>
      </c>
      <c r="R11" s="74">
        <f t="shared" si="0"/>
        <v>0.98</v>
      </c>
      <c r="S11" s="73">
        <v>103542.39999999999</v>
      </c>
    </row>
    <row r="12" spans="1:19" ht="26.1" customHeight="1">
      <c r="A12" s="64" t="s">
        <v>111</v>
      </c>
      <c r="B12" s="65" t="s">
        <v>88</v>
      </c>
      <c r="C12" s="68"/>
      <c r="D12" s="68"/>
      <c r="E12" s="68"/>
      <c r="F12" s="68"/>
      <c r="G12" s="77" t="s">
        <v>112</v>
      </c>
      <c r="H12" s="70" t="s">
        <v>113</v>
      </c>
      <c r="I12" s="71" t="s">
        <v>114</v>
      </c>
      <c r="J12" s="72" t="s">
        <v>92</v>
      </c>
      <c r="K12" s="72" t="s">
        <v>115</v>
      </c>
      <c r="L12" s="68">
        <v>4</v>
      </c>
      <c r="M12" s="68" t="s">
        <v>102</v>
      </c>
      <c r="N12" s="68"/>
      <c r="O12" s="68" t="s">
        <v>95</v>
      </c>
      <c r="P12" s="68"/>
      <c r="Q12" s="327">
        <v>354</v>
      </c>
      <c r="R12" s="74">
        <f t="shared" si="0"/>
        <v>0.98</v>
      </c>
      <c r="S12" s="73">
        <v>71134.8</v>
      </c>
    </row>
    <row r="13" spans="1:19" ht="26.1" customHeight="1">
      <c r="A13" s="64" t="s">
        <v>116</v>
      </c>
      <c r="B13" s="65" t="s">
        <v>88</v>
      </c>
      <c r="C13" s="68"/>
      <c r="D13" s="68"/>
      <c r="E13" s="68"/>
      <c r="F13" s="68"/>
      <c r="G13" s="77" t="s">
        <v>117</v>
      </c>
      <c r="H13" s="70" t="s">
        <v>118</v>
      </c>
      <c r="I13" s="71" t="s">
        <v>119</v>
      </c>
      <c r="J13" s="72" t="s">
        <v>100</v>
      </c>
      <c r="K13" s="72" t="s">
        <v>101</v>
      </c>
      <c r="L13" s="68">
        <v>5</v>
      </c>
      <c r="M13" s="68" t="s">
        <v>102</v>
      </c>
      <c r="N13" s="68"/>
      <c r="O13" s="68" t="s">
        <v>95</v>
      </c>
      <c r="P13" s="68"/>
      <c r="Q13" s="327">
        <v>355</v>
      </c>
      <c r="R13" s="74">
        <f t="shared" si="0"/>
        <v>0.99</v>
      </c>
      <c r="S13" s="73">
        <v>90134.1</v>
      </c>
    </row>
    <row r="14" spans="1:19" ht="26.1" customHeight="1">
      <c r="A14" s="64" t="s">
        <v>120</v>
      </c>
      <c r="B14" s="65" t="s">
        <v>88</v>
      </c>
      <c r="C14" s="68"/>
      <c r="D14" s="68"/>
      <c r="E14" s="68"/>
      <c r="F14" s="68"/>
      <c r="G14" s="77" t="s">
        <v>121</v>
      </c>
      <c r="H14" s="70" t="s">
        <v>122</v>
      </c>
      <c r="I14" s="71" t="s">
        <v>123</v>
      </c>
      <c r="J14" s="72" t="s">
        <v>100</v>
      </c>
      <c r="K14" s="72" t="s">
        <v>101</v>
      </c>
      <c r="L14" s="68">
        <v>5</v>
      </c>
      <c r="M14" s="68" t="s">
        <v>102</v>
      </c>
      <c r="N14" s="68"/>
      <c r="O14" s="68" t="s">
        <v>95</v>
      </c>
      <c r="P14" s="68"/>
      <c r="Q14" s="327">
        <v>356</v>
      </c>
      <c r="R14" s="74">
        <f t="shared" si="0"/>
        <v>0.99</v>
      </c>
      <c r="S14" s="73">
        <v>46790.1</v>
      </c>
    </row>
    <row r="15" spans="1:19" ht="26.1" customHeight="1">
      <c r="A15" s="64" t="s">
        <v>124</v>
      </c>
      <c r="B15" s="65" t="s">
        <v>88</v>
      </c>
      <c r="C15" s="68"/>
      <c r="D15" s="68"/>
      <c r="E15" s="68"/>
      <c r="F15" s="68"/>
      <c r="G15" s="77" t="s">
        <v>125</v>
      </c>
      <c r="H15" s="70" t="s">
        <v>126</v>
      </c>
      <c r="I15" s="71" t="s">
        <v>127</v>
      </c>
      <c r="J15" s="72" t="s">
        <v>100</v>
      </c>
      <c r="K15" s="72" t="s">
        <v>101</v>
      </c>
      <c r="L15" s="68">
        <v>4</v>
      </c>
      <c r="M15" s="68" t="s">
        <v>102</v>
      </c>
      <c r="N15" s="68"/>
      <c r="O15" s="68" t="s">
        <v>95</v>
      </c>
      <c r="P15" s="68"/>
      <c r="Q15" s="327">
        <v>352</v>
      </c>
      <c r="R15" s="74">
        <f t="shared" si="0"/>
        <v>0.98</v>
      </c>
      <c r="S15" s="73">
        <v>58246.2</v>
      </c>
    </row>
    <row r="16" spans="1:19" ht="26.1" customHeight="1">
      <c r="A16" s="64" t="s">
        <v>128</v>
      </c>
      <c r="B16" s="65" t="s">
        <v>88</v>
      </c>
      <c r="C16" s="68"/>
      <c r="D16" s="68"/>
      <c r="E16" s="68"/>
      <c r="F16" s="68"/>
      <c r="G16" s="77" t="s">
        <v>129</v>
      </c>
      <c r="H16" s="70" t="s">
        <v>130</v>
      </c>
      <c r="I16" s="71" t="s">
        <v>131</v>
      </c>
      <c r="J16" s="72" t="s">
        <v>100</v>
      </c>
      <c r="K16" s="72" t="s">
        <v>101</v>
      </c>
      <c r="L16" s="68">
        <v>4</v>
      </c>
      <c r="M16" s="68" t="s">
        <v>102</v>
      </c>
      <c r="N16" s="68"/>
      <c r="O16" s="68" t="s">
        <v>95</v>
      </c>
      <c r="P16" s="68"/>
      <c r="Q16" s="327">
        <v>353</v>
      </c>
      <c r="R16" s="74">
        <f t="shared" si="0"/>
        <v>0.98</v>
      </c>
      <c r="S16" s="73">
        <v>47432.2</v>
      </c>
    </row>
    <row r="17" spans="1:19" ht="26.1" customHeight="1">
      <c r="A17" s="64" t="s">
        <v>132</v>
      </c>
      <c r="B17" s="65" t="s">
        <v>88</v>
      </c>
      <c r="C17" s="68"/>
      <c r="D17" s="68"/>
      <c r="E17" s="68"/>
      <c r="F17" s="68"/>
      <c r="G17" s="77" t="s">
        <v>133</v>
      </c>
      <c r="H17" s="70" t="s">
        <v>134</v>
      </c>
      <c r="I17" s="71" t="s">
        <v>135</v>
      </c>
      <c r="J17" s="72" t="s">
        <v>100</v>
      </c>
      <c r="K17" s="72" t="s">
        <v>101</v>
      </c>
      <c r="L17" s="68">
        <v>4</v>
      </c>
      <c r="M17" s="68" t="s">
        <v>102</v>
      </c>
      <c r="N17" s="68"/>
      <c r="O17" s="68" t="s">
        <v>95</v>
      </c>
      <c r="P17" s="68"/>
      <c r="Q17" s="327">
        <v>352</v>
      </c>
      <c r="R17" s="74">
        <f t="shared" si="0"/>
        <v>0.98</v>
      </c>
      <c r="S17" s="73">
        <v>65743.7</v>
      </c>
    </row>
    <row r="18" spans="1:19" ht="26.1" customHeight="1">
      <c r="A18" s="64" t="s">
        <v>136</v>
      </c>
      <c r="B18" s="65" t="s">
        <v>88</v>
      </c>
      <c r="C18" s="68"/>
      <c r="D18" s="68"/>
      <c r="E18" s="68"/>
      <c r="F18" s="68"/>
      <c r="G18" s="77" t="s">
        <v>137</v>
      </c>
      <c r="H18" s="70" t="s">
        <v>138</v>
      </c>
      <c r="I18" s="71" t="s">
        <v>139</v>
      </c>
      <c r="J18" s="72" t="s">
        <v>100</v>
      </c>
      <c r="K18" s="72" t="s">
        <v>101</v>
      </c>
      <c r="L18" s="68">
        <v>4</v>
      </c>
      <c r="M18" s="68" t="s">
        <v>102</v>
      </c>
      <c r="N18" s="68"/>
      <c r="O18" s="68" t="s">
        <v>95</v>
      </c>
      <c r="P18" s="68"/>
      <c r="Q18" s="327">
        <v>353</v>
      </c>
      <c r="R18" s="74">
        <f t="shared" si="0"/>
        <v>0.98</v>
      </c>
      <c r="S18" s="73">
        <v>71706.2</v>
      </c>
    </row>
    <row r="19" spans="1:19" ht="26.1" customHeight="1">
      <c r="A19" s="64" t="s">
        <v>140</v>
      </c>
      <c r="B19" s="65" t="s">
        <v>88</v>
      </c>
      <c r="C19" s="68"/>
      <c r="D19" s="68"/>
      <c r="E19" s="68"/>
      <c r="F19" s="68"/>
      <c r="G19" s="77" t="s">
        <v>141</v>
      </c>
      <c r="H19" s="70" t="s">
        <v>142</v>
      </c>
      <c r="I19" s="71" t="s">
        <v>143</v>
      </c>
      <c r="J19" s="72" t="s">
        <v>100</v>
      </c>
      <c r="K19" s="72" t="s">
        <v>101</v>
      </c>
      <c r="L19" s="68">
        <v>4</v>
      </c>
      <c r="M19" s="68" t="s">
        <v>102</v>
      </c>
      <c r="N19" s="68"/>
      <c r="O19" s="68" t="s">
        <v>95</v>
      </c>
      <c r="P19" s="68"/>
      <c r="Q19" s="327">
        <v>359</v>
      </c>
      <c r="R19" s="74">
        <f t="shared" si="0"/>
        <v>1</v>
      </c>
      <c r="S19" s="73">
        <v>81928.2</v>
      </c>
    </row>
    <row r="20" spans="1:19" ht="26.1" customHeight="1">
      <c r="A20" s="64" t="s">
        <v>144</v>
      </c>
      <c r="B20" s="65" t="s">
        <v>88</v>
      </c>
      <c r="C20" s="68"/>
      <c r="D20" s="68"/>
      <c r="E20" s="68"/>
      <c r="F20" s="68"/>
      <c r="G20" s="77" t="s">
        <v>145</v>
      </c>
      <c r="H20" s="70" t="s">
        <v>146</v>
      </c>
      <c r="I20" s="71" t="s">
        <v>147</v>
      </c>
      <c r="J20" s="72" t="s">
        <v>100</v>
      </c>
      <c r="K20" s="72" t="s">
        <v>101</v>
      </c>
      <c r="L20" s="68">
        <v>4</v>
      </c>
      <c r="M20" s="68" t="s">
        <v>102</v>
      </c>
      <c r="N20" s="68"/>
      <c r="O20" s="68" t="s">
        <v>95</v>
      </c>
      <c r="P20" s="68"/>
      <c r="Q20" s="327">
        <v>353</v>
      </c>
      <c r="R20" s="74">
        <f t="shared" si="0"/>
        <v>0.98</v>
      </c>
      <c r="S20" s="73">
        <v>39665.699999999997</v>
      </c>
    </row>
    <row r="21" spans="1:19" ht="26.1" customHeight="1">
      <c r="A21" s="64" t="s">
        <v>148</v>
      </c>
      <c r="B21" s="65" t="s">
        <v>88</v>
      </c>
      <c r="C21" s="68"/>
      <c r="D21" s="68"/>
      <c r="E21" s="68"/>
      <c r="F21" s="68"/>
      <c r="G21" s="77" t="s">
        <v>149</v>
      </c>
      <c r="H21" s="70" t="s">
        <v>150</v>
      </c>
      <c r="I21" s="71" t="s">
        <v>151</v>
      </c>
      <c r="J21" s="72" t="s">
        <v>92</v>
      </c>
      <c r="K21" s="72" t="s">
        <v>115</v>
      </c>
      <c r="L21" s="68">
        <v>4</v>
      </c>
      <c r="M21" s="68" t="s">
        <v>102</v>
      </c>
      <c r="N21" s="68"/>
      <c r="O21" s="68" t="s">
        <v>95</v>
      </c>
      <c r="P21" s="68"/>
      <c r="Q21" s="327">
        <v>354</v>
      </c>
      <c r="R21" s="74">
        <f t="shared" si="0"/>
        <v>0.98</v>
      </c>
      <c r="S21" s="73">
        <v>57603.1</v>
      </c>
    </row>
    <row r="22" spans="1:19" s="34" customFormat="1" ht="36" customHeight="1">
      <c r="A22" s="64" t="s">
        <v>152</v>
      </c>
      <c r="B22" s="65" t="s">
        <v>88</v>
      </c>
      <c r="C22" s="68"/>
      <c r="D22" s="68"/>
      <c r="E22" s="68"/>
      <c r="F22" s="68"/>
      <c r="G22" s="77" t="s">
        <v>153</v>
      </c>
      <c r="H22" s="70" t="s">
        <v>154</v>
      </c>
      <c r="I22" s="71" t="s">
        <v>155</v>
      </c>
      <c r="J22" s="72" t="s">
        <v>100</v>
      </c>
      <c r="K22" s="72" t="s">
        <v>101</v>
      </c>
      <c r="L22" s="68">
        <v>4</v>
      </c>
      <c r="M22" s="68" t="s">
        <v>102</v>
      </c>
      <c r="N22" s="68"/>
      <c r="O22" s="68" t="s">
        <v>95</v>
      </c>
      <c r="P22" s="68"/>
      <c r="Q22" s="327">
        <v>358</v>
      </c>
      <c r="R22" s="74">
        <f t="shared" si="0"/>
        <v>0.99</v>
      </c>
      <c r="S22" s="73">
        <v>102344.1</v>
      </c>
    </row>
    <row r="23" spans="1:19" ht="39.950000000000003" customHeight="1">
      <c r="A23" s="64" t="s">
        <v>156</v>
      </c>
      <c r="B23" s="65" t="s">
        <v>88</v>
      </c>
      <c r="C23" s="68"/>
      <c r="D23" s="68"/>
      <c r="E23" s="68"/>
      <c r="F23" s="68"/>
      <c r="G23" s="77" t="s">
        <v>157</v>
      </c>
      <c r="H23" s="70" t="s">
        <v>158</v>
      </c>
      <c r="I23" s="71" t="s">
        <v>159</v>
      </c>
      <c r="J23" s="72" t="s">
        <v>92</v>
      </c>
      <c r="K23" s="72" t="s">
        <v>115</v>
      </c>
      <c r="L23" s="68">
        <v>4</v>
      </c>
      <c r="M23" s="68" t="s">
        <v>102</v>
      </c>
      <c r="N23" s="68"/>
      <c r="O23" s="68" t="s">
        <v>95</v>
      </c>
      <c r="P23" s="68"/>
      <c r="Q23" s="327">
        <v>353</v>
      </c>
      <c r="R23" s="74">
        <f t="shared" si="0"/>
        <v>0.98</v>
      </c>
      <c r="S23" s="73">
        <v>70481.600000000006</v>
      </c>
    </row>
    <row r="24" spans="1:19" ht="27" customHeight="1">
      <c r="A24" s="64" t="s">
        <v>160</v>
      </c>
      <c r="B24" s="65" t="s">
        <v>88</v>
      </c>
      <c r="C24" s="68"/>
      <c r="D24" s="68"/>
      <c r="E24" s="68"/>
      <c r="F24" s="68"/>
      <c r="G24" s="77" t="s">
        <v>161</v>
      </c>
      <c r="H24" s="70" t="s">
        <v>162</v>
      </c>
      <c r="I24" s="71" t="s">
        <v>163</v>
      </c>
      <c r="J24" s="72" t="s">
        <v>100</v>
      </c>
      <c r="K24" s="72" t="s">
        <v>101</v>
      </c>
      <c r="L24" s="68">
        <v>4</v>
      </c>
      <c r="M24" s="68" t="s">
        <v>102</v>
      </c>
      <c r="N24" s="68"/>
      <c r="O24" s="68" t="s">
        <v>95</v>
      </c>
      <c r="P24" s="68"/>
      <c r="Q24" s="327">
        <v>353</v>
      </c>
      <c r="R24" s="74">
        <f t="shared" si="0"/>
        <v>0.98</v>
      </c>
      <c r="S24" s="73">
        <v>103625.2</v>
      </c>
    </row>
    <row r="25" spans="1:19" ht="27" customHeight="1">
      <c r="A25" s="64" t="s">
        <v>164</v>
      </c>
      <c r="B25" s="65" t="s">
        <v>88</v>
      </c>
      <c r="C25" s="68"/>
      <c r="D25" s="68"/>
      <c r="E25" s="68"/>
      <c r="F25" s="68"/>
      <c r="G25" s="77" t="s">
        <v>165</v>
      </c>
      <c r="H25" s="70" t="s">
        <v>166</v>
      </c>
      <c r="I25" s="71" t="s">
        <v>167</v>
      </c>
      <c r="J25" s="72" t="s">
        <v>100</v>
      </c>
      <c r="K25" s="72" t="s">
        <v>101</v>
      </c>
      <c r="L25" s="68">
        <v>4</v>
      </c>
      <c r="M25" s="68" t="s">
        <v>102</v>
      </c>
      <c r="N25" s="68"/>
      <c r="O25" s="68" t="s">
        <v>95</v>
      </c>
      <c r="P25" s="68"/>
      <c r="Q25" s="327">
        <v>352</v>
      </c>
      <c r="R25" s="74">
        <f t="shared" si="0"/>
        <v>0.98</v>
      </c>
      <c r="S25" s="73">
        <v>42678.6</v>
      </c>
    </row>
    <row r="26" spans="1:19" ht="27" customHeight="1">
      <c r="A26" s="64" t="s">
        <v>168</v>
      </c>
      <c r="B26" s="65" t="s">
        <v>88</v>
      </c>
      <c r="C26" s="68"/>
      <c r="D26" s="68"/>
      <c r="E26" s="68"/>
      <c r="F26" s="68"/>
      <c r="G26" s="77" t="s">
        <v>169</v>
      </c>
      <c r="H26" s="70" t="s">
        <v>170</v>
      </c>
      <c r="I26" s="71" t="s">
        <v>171</v>
      </c>
      <c r="J26" s="72" t="s">
        <v>92</v>
      </c>
      <c r="K26" s="72" t="s">
        <v>115</v>
      </c>
      <c r="L26" s="68">
        <v>4</v>
      </c>
      <c r="M26" s="68" t="s">
        <v>102</v>
      </c>
      <c r="N26" s="68"/>
      <c r="O26" s="68" t="s">
        <v>95</v>
      </c>
      <c r="P26" s="68"/>
      <c r="Q26" s="327">
        <v>353</v>
      </c>
      <c r="R26" s="74">
        <f t="shared" si="0"/>
        <v>0.98</v>
      </c>
      <c r="S26" s="73">
        <v>64812.2</v>
      </c>
    </row>
    <row r="27" spans="1:19" ht="27" customHeight="1">
      <c r="A27" s="64" t="s">
        <v>172</v>
      </c>
      <c r="B27" s="65" t="s">
        <v>88</v>
      </c>
      <c r="C27" s="68"/>
      <c r="D27" s="68"/>
      <c r="E27" s="68"/>
      <c r="F27" s="68"/>
      <c r="G27" s="77" t="s">
        <v>173</v>
      </c>
      <c r="H27" s="70" t="s">
        <v>174</v>
      </c>
      <c r="I27" s="71" t="s">
        <v>175</v>
      </c>
      <c r="J27" s="72" t="s">
        <v>92</v>
      </c>
      <c r="K27" s="72" t="s">
        <v>115</v>
      </c>
      <c r="L27" s="68">
        <v>4</v>
      </c>
      <c r="M27" s="68" t="s">
        <v>102</v>
      </c>
      <c r="N27" s="68"/>
      <c r="O27" s="68" t="s">
        <v>95</v>
      </c>
      <c r="P27" s="68"/>
      <c r="Q27" s="327">
        <v>354</v>
      </c>
      <c r="R27" s="74">
        <f t="shared" si="0"/>
        <v>0.98</v>
      </c>
      <c r="S27" s="73">
        <v>39216</v>
      </c>
    </row>
    <row r="28" spans="1:19" ht="27" customHeight="1">
      <c r="A28" s="64" t="s">
        <v>176</v>
      </c>
      <c r="B28" s="65" t="s">
        <v>88</v>
      </c>
      <c r="C28" s="68"/>
      <c r="D28" s="68"/>
      <c r="E28" s="68"/>
      <c r="F28" s="68"/>
      <c r="G28" s="77" t="s">
        <v>177</v>
      </c>
      <c r="H28" s="70" t="s">
        <v>178</v>
      </c>
      <c r="I28" s="71" t="s">
        <v>179</v>
      </c>
      <c r="J28" s="72" t="s">
        <v>92</v>
      </c>
      <c r="K28" s="72" t="s">
        <v>115</v>
      </c>
      <c r="L28" s="68">
        <v>4</v>
      </c>
      <c r="M28" s="68" t="s">
        <v>102</v>
      </c>
      <c r="N28" s="68"/>
      <c r="O28" s="68" t="s">
        <v>95</v>
      </c>
      <c r="P28" s="68"/>
      <c r="Q28" s="327">
        <v>360</v>
      </c>
      <c r="R28" s="74">
        <f t="shared" si="0"/>
        <v>1</v>
      </c>
      <c r="S28" s="73">
        <v>118677.5</v>
      </c>
    </row>
    <row r="29" spans="1:19" ht="27" customHeight="1">
      <c r="A29" s="64" t="s">
        <v>180</v>
      </c>
      <c r="B29" s="65" t="s">
        <v>88</v>
      </c>
      <c r="C29" s="68"/>
      <c r="D29" s="68"/>
      <c r="E29" s="68"/>
      <c r="F29" s="68"/>
      <c r="G29" s="77" t="s">
        <v>181</v>
      </c>
      <c r="H29" s="70" t="s">
        <v>182</v>
      </c>
      <c r="I29" s="71" t="s">
        <v>183</v>
      </c>
      <c r="J29" s="72" t="s">
        <v>92</v>
      </c>
      <c r="K29" s="72" t="s">
        <v>115</v>
      </c>
      <c r="L29" s="68">
        <v>4</v>
      </c>
      <c r="M29" s="68" t="s">
        <v>102</v>
      </c>
      <c r="N29" s="68"/>
      <c r="O29" s="68" t="s">
        <v>95</v>
      </c>
      <c r="P29" s="68"/>
      <c r="Q29" s="327">
        <v>352</v>
      </c>
      <c r="R29" s="74">
        <f t="shared" si="0"/>
        <v>0.98</v>
      </c>
      <c r="S29" s="73">
        <v>81532.100000000006</v>
      </c>
    </row>
    <row r="30" spans="1:19" ht="42.75">
      <c r="A30" s="64" t="s">
        <v>184</v>
      </c>
      <c r="B30" s="65" t="s">
        <v>88</v>
      </c>
      <c r="C30" s="68"/>
      <c r="D30" s="68"/>
      <c r="E30" s="68"/>
      <c r="F30" s="68"/>
      <c r="G30" s="77" t="s">
        <v>185</v>
      </c>
      <c r="H30" s="70" t="s">
        <v>186</v>
      </c>
      <c r="I30" s="71" t="s">
        <v>187</v>
      </c>
      <c r="J30" s="72" t="s">
        <v>92</v>
      </c>
      <c r="K30" s="72" t="s">
        <v>115</v>
      </c>
      <c r="L30" s="68">
        <v>4</v>
      </c>
      <c r="M30" s="68" t="s">
        <v>102</v>
      </c>
      <c r="N30" s="68"/>
      <c r="O30" s="68" t="s">
        <v>95</v>
      </c>
      <c r="P30" s="68"/>
      <c r="Q30" s="327">
        <v>356</v>
      </c>
      <c r="R30" s="74">
        <f t="shared" si="0"/>
        <v>0.99</v>
      </c>
      <c r="S30" s="73">
        <v>70655</v>
      </c>
    </row>
    <row r="31" spans="1:19" ht="42.75">
      <c r="A31" s="64" t="s">
        <v>188</v>
      </c>
      <c r="B31" s="65" t="s">
        <v>88</v>
      </c>
      <c r="C31" s="68"/>
      <c r="D31" s="68"/>
      <c r="E31" s="68"/>
      <c r="F31" s="68"/>
      <c r="G31" s="77" t="s">
        <v>189</v>
      </c>
      <c r="H31" s="70" t="s">
        <v>190</v>
      </c>
      <c r="I31" s="71" t="s">
        <v>191</v>
      </c>
      <c r="J31" s="72" t="s">
        <v>92</v>
      </c>
      <c r="K31" s="72" t="s">
        <v>115</v>
      </c>
      <c r="L31" s="68">
        <v>4</v>
      </c>
      <c r="M31" s="68" t="s">
        <v>102</v>
      </c>
      <c r="N31" s="68"/>
      <c r="O31" s="68" t="s">
        <v>95</v>
      </c>
      <c r="P31" s="68"/>
      <c r="Q31" s="327">
        <v>352</v>
      </c>
      <c r="R31" s="74">
        <f t="shared" si="0"/>
        <v>0.98</v>
      </c>
      <c r="S31" s="73">
        <v>94154.8</v>
      </c>
    </row>
    <row r="32" spans="1:19" ht="42.75">
      <c r="A32" s="64" t="s">
        <v>192</v>
      </c>
      <c r="B32" s="65" t="s">
        <v>88</v>
      </c>
      <c r="C32" s="68"/>
      <c r="D32" s="68"/>
      <c r="E32" s="68"/>
      <c r="F32" s="68"/>
      <c r="G32" s="77" t="s">
        <v>193</v>
      </c>
      <c r="H32" s="70" t="s">
        <v>194</v>
      </c>
      <c r="I32" s="71" t="s">
        <v>195</v>
      </c>
      <c r="J32" s="72" t="s">
        <v>100</v>
      </c>
      <c r="K32" s="72" t="s">
        <v>101</v>
      </c>
      <c r="L32" s="68">
        <v>4</v>
      </c>
      <c r="M32" s="68" t="s">
        <v>102</v>
      </c>
      <c r="N32" s="68"/>
      <c r="O32" s="68" t="s">
        <v>95</v>
      </c>
      <c r="P32" s="68"/>
      <c r="Q32" s="327">
        <v>354</v>
      </c>
      <c r="R32" s="74">
        <f t="shared" si="0"/>
        <v>0.98</v>
      </c>
      <c r="S32" s="73">
        <v>82670.8</v>
      </c>
    </row>
    <row r="33" spans="1:19" ht="42.75">
      <c r="A33" s="64" t="s">
        <v>196</v>
      </c>
      <c r="B33" s="65" t="s">
        <v>88</v>
      </c>
      <c r="C33" s="68"/>
      <c r="D33" s="68"/>
      <c r="E33" s="68"/>
      <c r="F33" s="68"/>
      <c r="G33" s="77" t="s">
        <v>197</v>
      </c>
      <c r="H33" s="70" t="s">
        <v>198</v>
      </c>
      <c r="I33" s="71" t="s">
        <v>199</v>
      </c>
      <c r="J33" s="72" t="s">
        <v>100</v>
      </c>
      <c r="K33" s="72" t="s">
        <v>101</v>
      </c>
      <c r="L33" s="68">
        <v>4</v>
      </c>
      <c r="M33" s="68" t="s">
        <v>102</v>
      </c>
      <c r="N33" s="68"/>
      <c r="O33" s="68" t="s">
        <v>95</v>
      </c>
      <c r="P33" s="68"/>
      <c r="Q33" s="327">
        <v>354</v>
      </c>
      <c r="R33" s="74">
        <f t="shared" si="0"/>
        <v>0.98</v>
      </c>
      <c r="S33" s="73">
        <v>60265.8</v>
      </c>
    </row>
    <row r="34" spans="1:19" ht="42.75">
      <c r="A34" s="64" t="s">
        <v>200</v>
      </c>
      <c r="B34" s="65" t="s">
        <v>88</v>
      </c>
      <c r="C34" s="68"/>
      <c r="D34" s="68"/>
      <c r="E34" s="68"/>
      <c r="F34" s="68"/>
      <c r="G34" s="77" t="s">
        <v>201</v>
      </c>
      <c r="H34" s="70" t="s">
        <v>202</v>
      </c>
      <c r="I34" s="71" t="s">
        <v>203</v>
      </c>
      <c r="J34" s="72" t="s">
        <v>100</v>
      </c>
      <c r="K34" s="72" t="s">
        <v>101</v>
      </c>
      <c r="L34" s="68">
        <v>4</v>
      </c>
      <c r="M34" s="68" t="s">
        <v>102</v>
      </c>
      <c r="N34" s="68"/>
      <c r="O34" s="68" t="s">
        <v>95</v>
      </c>
      <c r="P34" s="68"/>
      <c r="Q34" s="327">
        <v>350</v>
      </c>
      <c r="R34" s="74">
        <f t="shared" si="0"/>
        <v>0.97</v>
      </c>
      <c r="S34" s="73">
        <v>55830.2</v>
      </c>
    </row>
    <row r="35" spans="1:19" ht="42.75">
      <c r="A35" s="64" t="s">
        <v>204</v>
      </c>
      <c r="B35" s="65" t="s">
        <v>88</v>
      </c>
      <c r="C35" s="68"/>
      <c r="D35" s="68"/>
      <c r="E35" s="68"/>
      <c r="F35" s="68"/>
      <c r="G35" s="77" t="s">
        <v>205</v>
      </c>
      <c r="H35" s="70" t="s">
        <v>206</v>
      </c>
      <c r="I35" s="71" t="s">
        <v>207</v>
      </c>
      <c r="J35" s="72" t="s">
        <v>100</v>
      </c>
      <c r="K35" s="72" t="s">
        <v>101</v>
      </c>
      <c r="L35" s="68">
        <v>4</v>
      </c>
      <c r="M35" s="68" t="s">
        <v>102</v>
      </c>
      <c r="N35" s="68"/>
      <c r="O35" s="68" t="s">
        <v>95</v>
      </c>
      <c r="P35" s="68"/>
      <c r="Q35" s="327">
        <v>352</v>
      </c>
      <c r="R35" s="74">
        <f t="shared" si="0"/>
        <v>0.98</v>
      </c>
      <c r="S35" s="73">
        <v>53463.199999999997</v>
      </c>
    </row>
    <row r="36" spans="1:19" ht="42.75">
      <c r="A36" s="64" t="s">
        <v>208</v>
      </c>
      <c r="B36" s="65" t="s">
        <v>88</v>
      </c>
      <c r="C36" s="68"/>
      <c r="D36" s="68"/>
      <c r="E36" s="68"/>
      <c r="F36" s="68"/>
      <c r="G36" s="77" t="s">
        <v>209</v>
      </c>
      <c r="H36" s="70" t="s">
        <v>210</v>
      </c>
      <c r="I36" s="71" t="s">
        <v>211</v>
      </c>
      <c r="J36" s="72" t="s">
        <v>100</v>
      </c>
      <c r="K36" s="72" t="s">
        <v>101</v>
      </c>
      <c r="L36" s="68">
        <v>4</v>
      </c>
      <c r="M36" s="68" t="s">
        <v>102</v>
      </c>
      <c r="N36" s="68"/>
      <c r="O36" s="68" t="s">
        <v>95</v>
      </c>
      <c r="P36" s="68"/>
      <c r="Q36" s="327">
        <v>358</v>
      </c>
      <c r="R36" s="74">
        <f t="shared" si="0"/>
        <v>0.99</v>
      </c>
      <c r="S36" s="73">
        <v>111691</v>
      </c>
    </row>
    <row r="37" spans="1:19" ht="42.75">
      <c r="A37" s="64" t="s">
        <v>212</v>
      </c>
      <c r="B37" s="65" t="s">
        <v>88</v>
      </c>
      <c r="C37" s="68"/>
      <c r="D37" s="68"/>
      <c r="E37" s="68"/>
      <c r="F37" s="68"/>
      <c r="G37" s="77" t="s">
        <v>213</v>
      </c>
      <c r="H37" s="70" t="s">
        <v>214</v>
      </c>
      <c r="I37" s="71" t="s">
        <v>215</v>
      </c>
      <c r="J37" s="72" t="s">
        <v>100</v>
      </c>
      <c r="K37" s="72" t="s">
        <v>101</v>
      </c>
      <c r="L37" s="68">
        <v>4</v>
      </c>
      <c r="M37" s="68" t="s">
        <v>102</v>
      </c>
      <c r="N37" s="68"/>
      <c r="O37" s="68" t="s">
        <v>95</v>
      </c>
      <c r="P37" s="68"/>
      <c r="Q37" s="327">
        <v>351</v>
      </c>
      <c r="R37" s="74">
        <f t="shared" si="0"/>
        <v>0.98</v>
      </c>
      <c r="S37" s="73">
        <v>66084.3</v>
      </c>
    </row>
    <row r="38" spans="1:19" ht="42.75">
      <c r="A38" s="64" t="s">
        <v>216</v>
      </c>
      <c r="B38" s="65" t="s">
        <v>88</v>
      </c>
      <c r="C38" s="68"/>
      <c r="D38" s="68"/>
      <c r="E38" s="68"/>
      <c r="F38" s="68"/>
      <c r="G38" s="77" t="s">
        <v>217</v>
      </c>
      <c r="H38" s="70" t="s">
        <v>218</v>
      </c>
      <c r="I38" s="71" t="s">
        <v>219</v>
      </c>
      <c r="J38" s="72" t="s">
        <v>92</v>
      </c>
      <c r="K38" s="72" t="s">
        <v>115</v>
      </c>
      <c r="L38" s="68">
        <v>4</v>
      </c>
      <c r="M38" s="68" t="s">
        <v>102</v>
      </c>
      <c r="N38" s="68"/>
      <c r="O38" s="68" t="s">
        <v>95</v>
      </c>
      <c r="P38" s="68"/>
      <c r="Q38" s="327">
        <v>356</v>
      </c>
      <c r="R38" s="74">
        <f t="shared" si="0"/>
        <v>0.99</v>
      </c>
      <c r="S38" s="73">
        <v>90398.7</v>
      </c>
    </row>
    <row r="39" spans="1:19" ht="42.75">
      <c r="A39" s="64" t="s">
        <v>220</v>
      </c>
      <c r="B39" s="65" t="s">
        <v>88</v>
      </c>
      <c r="C39" s="68"/>
      <c r="D39" s="68"/>
      <c r="E39" s="68"/>
      <c r="F39" s="68"/>
      <c r="G39" s="77" t="s">
        <v>221</v>
      </c>
      <c r="H39" s="79" t="s">
        <v>222</v>
      </c>
      <c r="I39" s="71" t="s">
        <v>223</v>
      </c>
      <c r="J39" s="72" t="s">
        <v>100</v>
      </c>
      <c r="K39" s="72" t="s">
        <v>101</v>
      </c>
      <c r="L39" s="68">
        <v>4</v>
      </c>
      <c r="M39" s="68" t="s">
        <v>102</v>
      </c>
      <c r="N39" s="68"/>
      <c r="O39" s="68" t="s">
        <v>95</v>
      </c>
      <c r="P39" s="68"/>
      <c r="Q39" s="327">
        <v>353</v>
      </c>
      <c r="R39" s="74">
        <f t="shared" si="0"/>
        <v>0.98</v>
      </c>
      <c r="S39" s="73">
        <v>57314.7</v>
      </c>
    </row>
    <row r="40" spans="1:19" ht="42.75">
      <c r="A40" s="64" t="s">
        <v>224</v>
      </c>
      <c r="B40" s="65" t="s">
        <v>88</v>
      </c>
      <c r="C40" s="68"/>
      <c r="D40" s="68"/>
      <c r="E40" s="68"/>
      <c r="F40" s="68"/>
      <c r="G40" s="77" t="s">
        <v>225</v>
      </c>
      <c r="H40" s="70" t="s">
        <v>226</v>
      </c>
      <c r="I40" s="71" t="s">
        <v>227</v>
      </c>
      <c r="J40" s="72" t="s">
        <v>100</v>
      </c>
      <c r="K40" s="72" t="s">
        <v>101</v>
      </c>
      <c r="L40" s="68">
        <v>4</v>
      </c>
      <c r="M40" s="68" t="s">
        <v>102</v>
      </c>
      <c r="N40" s="68"/>
      <c r="O40" s="68" t="s">
        <v>95</v>
      </c>
      <c r="P40" s="68"/>
      <c r="Q40" s="327">
        <v>352</v>
      </c>
      <c r="R40" s="74">
        <f t="shared" si="0"/>
        <v>0.98</v>
      </c>
      <c r="S40" s="73">
        <v>75153.3</v>
      </c>
    </row>
    <row r="41" spans="1:19" ht="42.75">
      <c r="A41" s="64" t="s">
        <v>228</v>
      </c>
      <c r="B41" s="65" t="s">
        <v>88</v>
      </c>
      <c r="C41" s="68"/>
      <c r="D41" s="68"/>
      <c r="E41" s="68"/>
      <c r="F41" s="68"/>
      <c r="G41" s="77" t="s">
        <v>229</v>
      </c>
      <c r="H41" s="70" t="s">
        <v>230</v>
      </c>
      <c r="I41" s="71" t="s">
        <v>231</v>
      </c>
      <c r="J41" s="72" t="s">
        <v>92</v>
      </c>
      <c r="K41" s="72" t="s">
        <v>115</v>
      </c>
      <c r="L41" s="68">
        <v>4</v>
      </c>
      <c r="M41" s="68" t="s">
        <v>102</v>
      </c>
      <c r="N41" s="68"/>
      <c r="O41" s="68" t="s">
        <v>95</v>
      </c>
      <c r="P41" s="68"/>
      <c r="Q41" s="327">
        <v>356</v>
      </c>
      <c r="R41" s="74">
        <f t="shared" si="0"/>
        <v>0.99</v>
      </c>
      <c r="S41" s="73">
        <v>99961</v>
      </c>
    </row>
    <row r="42" spans="1:19" ht="42.75">
      <c r="A42" s="64" t="s">
        <v>232</v>
      </c>
      <c r="B42" s="65" t="s">
        <v>88</v>
      </c>
      <c r="C42" s="68"/>
      <c r="D42" s="68"/>
      <c r="E42" s="68"/>
      <c r="F42" s="68"/>
      <c r="G42" s="77" t="s">
        <v>233</v>
      </c>
      <c r="H42" s="70" t="s">
        <v>234</v>
      </c>
      <c r="I42" s="71" t="s">
        <v>235</v>
      </c>
      <c r="J42" s="72" t="s">
        <v>100</v>
      </c>
      <c r="K42" s="72" t="s">
        <v>101</v>
      </c>
      <c r="L42" s="68">
        <v>5</v>
      </c>
      <c r="M42" s="68" t="s">
        <v>102</v>
      </c>
      <c r="N42" s="68"/>
      <c r="O42" s="68" t="s">
        <v>95</v>
      </c>
      <c r="P42" s="68"/>
      <c r="Q42" s="327">
        <v>358</v>
      </c>
      <c r="R42" s="74">
        <f t="shared" si="0"/>
        <v>0.99</v>
      </c>
      <c r="S42" s="73">
        <v>83170.899999999994</v>
      </c>
    </row>
    <row r="43" spans="1:19" ht="42.75">
      <c r="A43" s="64" t="s">
        <v>236</v>
      </c>
      <c r="B43" s="65" t="s">
        <v>88</v>
      </c>
      <c r="C43" s="68"/>
      <c r="D43" s="68"/>
      <c r="E43" s="68"/>
      <c r="F43" s="68"/>
      <c r="G43" s="77" t="s">
        <v>237</v>
      </c>
      <c r="H43" s="79" t="s">
        <v>238</v>
      </c>
      <c r="I43" s="71" t="s">
        <v>239</v>
      </c>
      <c r="J43" s="72" t="s">
        <v>100</v>
      </c>
      <c r="K43" s="72" t="s">
        <v>101</v>
      </c>
      <c r="L43" s="68">
        <v>5</v>
      </c>
      <c r="M43" s="68" t="s">
        <v>102</v>
      </c>
      <c r="N43" s="68"/>
      <c r="O43" s="68" t="s">
        <v>95</v>
      </c>
      <c r="P43" s="68"/>
      <c r="Q43" s="327">
        <v>355</v>
      </c>
      <c r="R43" s="74">
        <f t="shared" si="0"/>
        <v>0.99</v>
      </c>
      <c r="S43" s="73">
        <v>108210.6</v>
      </c>
    </row>
    <row r="44" spans="1:19" ht="42.75">
      <c r="A44" s="64" t="s">
        <v>240</v>
      </c>
      <c r="B44" s="65" t="s">
        <v>88</v>
      </c>
      <c r="C44" s="68"/>
      <c r="D44" s="68"/>
      <c r="E44" s="68"/>
      <c r="F44" s="68"/>
      <c r="G44" s="77" t="s">
        <v>241</v>
      </c>
      <c r="H44" s="79" t="s">
        <v>242</v>
      </c>
      <c r="I44" s="71" t="s">
        <v>243</v>
      </c>
      <c r="J44" s="72" t="s">
        <v>100</v>
      </c>
      <c r="K44" s="72" t="s">
        <v>101</v>
      </c>
      <c r="L44" s="68">
        <v>5</v>
      </c>
      <c r="M44" s="68" t="s">
        <v>102</v>
      </c>
      <c r="N44" s="68"/>
      <c r="O44" s="68" t="s">
        <v>95</v>
      </c>
      <c r="P44" s="68"/>
      <c r="Q44" s="327">
        <v>356</v>
      </c>
      <c r="R44" s="74">
        <f t="shared" si="0"/>
        <v>0.99</v>
      </c>
      <c r="S44" s="73">
        <v>54757.1</v>
      </c>
    </row>
    <row r="45" spans="1:19" ht="42.75">
      <c r="A45" s="64" t="s">
        <v>244</v>
      </c>
      <c r="B45" s="65" t="s">
        <v>88</v>
      </c>
      <c r="C45" s="68"/>
      <c r="D45" s="68"/>
      <c r="E45" s="68"/>
      <c r="F45" s="68"/>
      <c r="G45" s="77" t="s">
        <v>245</v>
      </c>
      <c r="H45" s="70" t="s">
        <v>246</v>
      </c>
      <c r="I45" s="71" t="s">
        <v>247</v>
      </c>
      <c r="J45" s="72" t="s">
        <v>100</v>
      </c>
      <c r="K45" s="72" t="s">
        <v>101</v>
      </c>
      <c r="L45" s="68">
        <v>4</v>
      </c>
      <c r="M45" s="68" t="s">
        <v>102</v>
      </c>
      <c r="N45" s="68"/>
      <c r="O45" s="68" t="s">
        <v>95</v>
      </c>
      <c r="P45" s="68"/>
      <c r="Q45" s="327">
        <v>352</v>
      </c>
      <c r="R45" s="74">
        <f t="shared" si="0"/>
        <v>0.98</v>
      </c>
      <c r="S45" s="73">
        <v>64913.2</v>
      </c>
    </row>
    <row r="46" spans="1:19" ht="42.75">
      <c r="A46" s="64" t="s">
        <v>248</v>
      </c>
      <c r="B46" s="65" t="s">
        <v>88</v>
      </c>
      <c r="C46" s="68"/>
      <c r="D46" s="68"/>
      <c r="E46" s="68"/>
      <c r="F46" s="68"/>
      <c r="G46" s="77" t="s">
        <v>249</v>
      </c>
      <c r="H46" s="70" t="s">
        <v>250</v>
      </c>
      <c r="I46" s="71" t="s">
        <v>251</v>
      </c>
      <c r="J46" s="72" t="s">
        <v>100</v>
      </c>
      <c r="K46" s="72" t="s">
        <v>101</v>
      </c>
      <c r="L46" s="68">
        <v>4</v>
      </c>
      <c r="M46" s="68" t="s">
        <v>102</v>
      </c>
      <c r="N46" s="68"/>
      <c r="O46" s="68" t="s">
        <v>95</v>
      </c>
      <c r="P46" s="68"/>
      <c r="Q46" s="327">
        <v>356</v>
      </c>
      <c r="R46" s="74">
        <f t="shared" si="0"/>
        <v>0.99</v>
      </c>
      <c r="S46" s="73">
        <v>90085.3</v>
      </c>
    </row>
    <row r="47" spans="1:19" ht="42.75">
      <c r="A47" s="64" t="s">
        <v>252</v>
      </c>
      <c r="B47" s="65" t="s">
        <v>88</v>
      </c>
      <c r="C47" s="68"/>
      <c r="D47" s="68"/>
      <c r="E47" s="68"/>
      <c r="F47" s="68"/>
      <c r="G47" s="77" t="s">
        <v>253</v>
      </c>
      <c r="H47" s="70" t="s">
        <v>254</v>
      </c>
      <c r="I47" s="71" t="s">
        <v>255</v>
      </c>
      <c r="J47" s="72" t="s">
        <v>92</v>
      </c>
      <c r="K47" s="72" t="s">
        <v>115</v>
      </c>
      <c r="L47" s="68">
        <v>4</v>
      </c>
      <c r="M47" s="68" t="s">
        <v>102</v>
      </c>
      <c r="N47" s="68"/>
      <c r="O47" s="68" t="s">
        <v>95</v>
      </c>
      <c r="P47" s="68"/>
      <c r="Q47" s="327">
        <v>351</v>
      </c>
      <c r="R47" s="74">
        <f t="shared" si="0"/>
        <v>0.98</v>
      </c>
      <c r="S47" s="73">
        <v>80431.5</v>
      </c>
    </row>
    <row r="48" spans="1:19" ht="42.75">
      <c r="A48" s="64" t="s">
        <v>256</v>
      </c>
      <c r="B48" s="65" t="s">
        <v>88</v>
      </c>
      <c r="C48" s="68"/>
      <c r="D48" s="68"/>
      <c r="E48" s="68"/>
      <c r="F48" s="68"/>
      <c r="G48" s="77" t="s">
        <v>257</v>
      </c>
      <c r="H48" s="70" t="s">
        <v>258</v>
      </c>
      <c r="I48" s="71" t="s">
        <v>259</v>
      </c>
      <c r="J48" s="72" t="s">
        <v>100</v>
      </c>
      <c r="K48" s="72" t="s">
        <v>101</v>
      </c>
      <c r="L48" s="68">
        <v>4</v>
      </c>
      <c r="M48" s="68" t="s">
        <v>102</v>
      </c>
      <c r="N48" s="68"/>
      <c r="O48" s="68" t="s">
        <v>95</v>
      </c>
      <c r="P48" s="68"/>
      <c r="Q48" s="327">
        <v>350</v>
      </c>
      <c r="R48" s="74">
        <f t="shared" si="0"/>
        <v>0.97</v>
      </c>
      <c r="S48" s="73">
        <v>76047.199999999997</v>
      </c>
    </row>
    <row r="49" spans="1:19" ht="42.75">
      <c r="A49" s="64" t="s">
        <v>260</v>
      </c>
      <c r="B49" s="65" t="s">
        <v>88</v>
      </c>
      <c r="C49" s="68"/>
      <c r="D49" s="68"/>
      <c r="E49" s="68"/>
      <c r="F49" s="68"/>
      <c r="G49" s="77" t="s">
        <v>261</v>
      </c>
      <c r="H49" s="70" t="s">
        <v>262</v>
      </c>
      <c r="I49" s="71" t="s">
        <v>263</v>
      </c>
      <c r="J49" s="72" t="s">
        <v>100</v>
      </c>
      <c r="K49" s="72" t="s">
        <v>101</v>
      </c>
      <c r="L49" s="68">
        <v>5</v>
      </c>
      <c r="M49" s="68" t="s">
        <v>102</v>
      </c>
      <c r="N49" s="68"/>
      <c r="O49" s="68" t="s">
        <v>95</v>
      </c>
      <c r="P49" s="68"/>
      <c r="Q49" s="327">
        <v>351</v>
      </c>
      <c r="R49" s="74">
        <f t="shared" si="0"/>
        <v>0.98</v>
      </c>
      <c r="S49" s="73">
        <v>39702.800000000003</v>
      </c>
    </row>
    <row r="50" spans="1:19" ht="42.75">
      <c r="A50" s="64" t="s">
        <v>264</v>
      </c>
      <c r="B50" s="65" t="s">
        <v>88</v>
      </c>
      <c r="C50" s="68"/>
      <c r="D50" s="68"/>
      <c r="E50" s="68"/>
      <c r="F50" s="68"/>
      <c r="G50" s="77" t="s">
        <v>265</v>
      </c>
      <c r="H50" s="70" t="s">
        <v>266</v>
      </c>
      <c r="I50" s="71" t="s">
        <v>267</v>
      </c>
      <c r="J50" s="72" t="s">
        <v>100</v>
      </c>
      <c r="K50" s="72" t="s">
        <v>101</v>
      </c>
      <c r="L50" s="68">
        <v>5</v>
      </c>
      <c r="M50" s="68" t="s">
        <v>102</v>
      </c>
      <c r="N50" s="68"/>
      <c r="O50" s="68" t="s">
        <v>95</v>
      </c>
      <c r="P50" s="68"/>
      <c r="Q50" s="327">
        <v>360</v>
      </c>
      <c r="R50" s="74">
        <f t="shared" si="0"/>
        <v>1</v>
      </c>
      <c r="S50" s="73">
        <v>117182.3</v>
      </c>
    </row>
    <row r="51" spans="1:19" ht="42.75">
      <c r="A51" s="64" t="s">
        <v>268</v>
      </c>
      <c r="B51" s="65" t="s">
        <v>88</v>
      </c>
      <c r="C51" s="68"/>
      <c r="D51" s="68"/>
      <c r="E51" s="68"/>
      <c r="F51" s="68"/>
      <c r="G51" s="77" t="s">
        <v>269</v>
      </c>
      <c r="H51" s="70" t="s">
        <v>270</v>
      </c>
      <c r="I51" s="71" t="s">
        <v>271</v>
      </c>
      <c r="J51" s="72" t="s">
        <v>100</v>
      </c>
      <c r="K51" s="72" t="s">
        <v>101</v>
      </c>
      <c r="L51" s="68">
        <v>4</v>
      </c>
      <c r="M51" s="68" t="s">
        <v>102</v>
      </c>
      <c r="N51" s="68"/>
      <c r="O51" s="68" t="s">
        <v>95</v>
      </c>
      <c r="P51" s="68"/>
      <c r="Q51" s="327">
        <v>355</v>
      </c>
      <c r="R51" s="74">
        <f t="shared" si="0"/>
        <v>0.99</v>
      </c>
      <c r="S51" s="73">
        <v>71017.3</v>
      </c>
    </row>
    <row r="52" spans="1:19" ht="42.75">
      <c r="A52" s="64" t="s">
        <v>272</v>
      </c>
      <c r="B52" s="65" t="s">
        <v>88</v>
      </c>
      <c r="C52" s="68"/>
      <c r="D52" s="68"/>
      <c r="E52" s="68"/>
      <c r="F52" s="68"/>
      <c r="G52" s="77" t="s">
        <v>273</v>
      </c>
      <c r="H52" s="70" t="s">
        <v>274</v>
      </c>
      <c r="I52" s="71" t="s">
        <v>275</v>
      </c>
      <c r="J52" s="72" t="s">
        <v>100</v>
      </c>
      <c r="K52" s="72" t="s">
        <v>101</v>
      </c>
      <c r="L52" s="68">
        <v>5</v>
      </c>
      <c r="M52" s="68" t="s">
        <v>102</v>
      </c>
      <c r="N52" s="68"/>
      <c r="O52" s="68" t="s">
        <v>95</v>
      </c>
      <c r="P52" s="68"/>
      <c r="Q52" s="327">
        <v>351</v>
      </c>
      <c r="R52" s="74">
        <f t="shared" si="0"/>
        <v>0.98</v>
      </c>
      <c r="S52" s="73">
        <v>31000.3</v>
      </c>
    </row>
    <row r="53" spans="1:19" ht="42.75">
      <c r="A53" s="64" t="s">
        <v>276</v>
      </c>
      <c r="B53" s="65" t="s">
        <v>88</v>
      </c>
      <c r="C53" s="68"/>
      <c r="D53" s="68"/>
      <c r="E53" s="68"/>
      <c r="F53" s="68"/>
      <c r="G53" s="77" t="s">
        <v>277</v>
      </c>
      <c r="H53" s="70" t="s">
        <v>278</v>
      </c>
      <c r="I53" s="71" t="s">
        <v>279</v>
      </c>
      <c r="J53" s="72" t="s">
        <v>92</v>
      </c>
      <c r="K53" s="72" t="s">
        <v>115</v>
      </c>
      <c r="L53" s="68">
        <v>4</v>
      </c>
      <c r="M53" s="68" t="s">
        <v>102</v>
      </c>
      <c r="N53" s="68"/>
      <c r="O53" s="68" t="s">
        <v>95</v>
      </c>
      <c r="P53" s="68"/>
      <c r="Q53" s="327">
        <v>352</v>
      </c>
      <c r="R53" s="74">
        <f t="shared" si="0"/>
        <v>0.98</v>
      </c>
      <c r="S53" s="73">
        <v>107003.3</v>
      </c>
    </row>
    <row r="54" spans="1:19" ht="42.75">
      <c r="A54" s="64" t="s">
        <v>280</v>
      </c>
      <c r="B54" s="65" t="s">
        <v>88</v>
      </c>
      <c r="C54" s="68"/>
      <c r="D54" s="68"/>
      <c r="E54" s="68"/>
      <c r="F54" s="68"/>
      <c r="G54" s="77" t="s">
        <v>281</v>
      </c>
      <c r="H54" s="70" t="s">
        <v>282</v>
      </c>
      <c r="I54" s="71" t="s">
        <v>283</v>
      </c>
      <c r="J54" s="72" t="s">
        <v>100</v>
      </c>
      <c r="K54" s="72" t="s">
        <v>101</v>
      </c>
      <c r="L54" s="68">
        <v>4</v>
      </c>
      <c r="M54" s="68" t="s">
        <v>102</v>
      </c>
      <c r="N54" s="68"/>
      <c r="O54" s="68" t="s">
        <v>95</v>
      </c>
      <c r="P54" s="68"/>
      <c r="Q54" s="327">
        <v>358</v>
      </c>
      <c r="R54" s="74">
        <f t="shared" si="0"/>
        <v>0.99</v>
      </c>
      <c r="S54" s="73">
        <v>103257.7</v>
      </c>
    </row>
    <row r="55" spans="1:19" ht="42.75">
      <c r="A55" s="64" t="s">
        <v>284</v>
      </c>
      <c r="B55" s="65" t="s">
        <v>88</v>
      </c>
      <c r="C55" s="68"/>
      <c r="D55" s="68"/>
      <c r="E55" s="68"/>
      <c r="F55" s="68"/>
      <c r="G55" s="77" t="s">
        <v>285</v>
      </c>
      <c r="H55" s="70" t="s">
        <v>286</v>
      </c>
      <c r="I55" s="71" t="s">
        <v>287</v>
      </c>
      <c r="J55" s="72" t="s">
        <v>100</v>
      </c>
      <c r="K55" s="72" t="s">
        <v>101</v>
      </c>
      <c r="L55" s="68">
        <v>5</v>
      </c>
      <c r="M55" s="68" t="s">
        <v>102</v>
      </c>
      <c r="N55" s="68"/>
      <c r="O55" s="68" t="s">
        <v>95</v>
      </c>
      <c r="P55" s="68"/>
      <c r="Q55" s="327">
        <v>353</v>
      </c>
      <c r="R55" s="74">
        <f t="shared" si="0"/>
        <v>0.98</v>
      </c>
      <c r="S55" s="73">
        <v>51391.9</v>
      </c>
    </row>
    <row r="56" spans="1:19" ht="42.75">
      <c r="A56" s="64" t="s">
        <v>288</v>
      </c>
      <c r="B56" s="65" t="s">
        <v>88</v>
      </c>
      <c r="C56" s="68"/>
      <c r="D56" s="68"/>
      <c r="E56" s="68"/>
      <c r="F56" s="68"/>
      <c r="G56" s="77" t="s">
        <v>289</v>
      </c>
      <c r="H56" s="70" t="s">
        <v>290</v>
      </c>
      <c r="I56" s="71" t="s">
        <v>291</v>
      </c>
      <c r="J56" s="72" t="s">
        <v>92</v>
      </c>
      <c r="K56" s="72" t="s">
        <v>115</v>
      </c>
      <c r="L56" s="68">
        <v>4</v>
      </c>
      <c r="M56" s="68" t="s">
        <v>102</v>
      </c>
      <c r="N56" s="68"/>
      <c r="O56" s="68" t="s">
        <v>95</v>
      </c>
      <c r="P56" s="68"/>
      <c r="Q56" s="327">
        <v>355</v>
      </c>
      <c r="R56" s="74">
        <f t="shared" si="0"/>
        <v>0.99</v>
      </c>
      <c r="S56" s="73">
        <v>89117</v>
      </c>
    </row>
    <row r="57" spans="1:19" ht="42.75">
      <c r="A57" s="64" t="s">
        <v>292</v>
      </c>
      <c r="B57" s="65" t="s">
        <v>88</v>
      </c>
      <c r="C57" s="68"/>
      <c r="D57" s="68"/>
      <c r="E57" s="68"/>
      <c r="F57" s="68"/>
      <c r="G57" s="77" t="s">
        <v>293</v>
      </c>
      <c r="H57" s="70" t="s">
        <v>294</v>
      </c>
      <c r="I57" s="71" t="s">
        <v>295</v>
      </c>
      <c r="J57" s="72" t="s">
        <v>100</v>
      </c>
      <c r="K57" s="72" t="s">
        <v>101</v>
      </c>
      <c r="L57" s="68">
        <v>5</v>
      </c>
      <c r="M57" s="68" t="s">
        <v>102</v>
      </c>
      <c r="N57" s="68"/>
      <c r="O57" s="68" t="s">
        <v>95</v>
      </c>
      <c r="P57" s="68"/>
      <c r="Q57" s="327">
        <v>359</v>
      </c>
      <c r="R57" s="74">
        <f t="shared" si="0"/>
        <v>1</v>
      </c>
      <c r="S57" s="73">
        <v>92644.2</v>
      </c>
    </row>
    <row r="58" spans="1:19" ht="42.75">
      <c r="A58" s="64" t="s">
        <v>296</v>
      </c>
      <c r="B58" s="65" t="s">
        <v>88</v>
      </c>
      <c r="C58" s="68"/>
      <c r="D58" s="68"/>
      <c r="E58" s="68"/>
      <c r="F58" s="68"/>
      <c r="G58" s="77" t="s">
        <v>297</v>
      </c>
      <c r="H58" s="70" t="s">
        <v>298</v>
      </c>
      <c r="I58" s="71" t="s">
        <v>299</v>
      </c>
      <c r="J58" s="72" t="s">
        <v>100</v>
      </c>
      <c r="K58" s="72" t="s">
        <v>101</v>
      </c>
      <c r="L58" s="68">
        <v>4</v>
      </c>
      <c r="M58" s="68" t="s">
        <v>102</v>
      </c>
      <c r="N58" s="68"/>
      <c r="O58" s="68" t="s">
        <v>95</v>
      </c>
      <c r="P58" s="68"/>
      <c r="Q58" s="327">
        <v>358</v>
      </c>
      <c r="R58" s="74">
        <f t="shared" si="0"/>
        <v>0.99</v>
      </c>
      <c r="S58" s="73">
        <v>57460.2</v>
      </c>
    </row>
    <row r="59" spans="1:19" ht="42.75">
      <c r="A59" s="64" t="s">
        <v>300</v>
      </c>
      <c r="B59" s="65" t="s">
        <v>88</v>
      </c>
      <c r="C59" s="68"/>
      <c r="D59" s="68"/>
      <c r="E59" s="68"/>
      <c r="F59" s="68"/>
      <c r="G59" s="77" t="s">
        <v>301</v>
      </c>
      <c r="H59" s="70" t="s">
        <v>302</v>
      </c>
      <c r="I59" s="71" t="s">
        <v>303</v>
      </c>
      <c r="J59" s="72" t="s">
        <v>92</v>
      </c>
      <c r="K59" s="72" t="s">
        <v>115</v>
      </c>
      <c r="L59" s="68">
        <v>4</v>
      </c>
      <c r="M59" s="68" t="s">
        <v>102</v>
      </c>
      <c r="N59" s="68"/>
      <c r="O59" s="68" t="s">
        <v>95</v>
      </c>
      <c r="P59" s="68"/>
      <c r="Q59" s="327">
        <v>356</v>
      </c>
      <c r="R59" s="74">
        <f t="shared" si="0"/>
        <v>0.99</v>
      </c>
      <c r="S59" s="73">
        <v>80501.5</v>
      </c>
    </row>
    <row r="60" spans="1:19" ht="42.75">
      <c r="A60" s="64" t="s">
        <v>304</v>
      </c>
      <c r="B60" s="65" t="s">
        <v>88</v>
      </c>
      <c r="C60" s="68"/>
      <c r="D60" s="68"/>
      <c r="E60" s="68"/>
      <c r="F60" s="68"/>
      <c r="G60" s="77" t="s">
        <v>305</v>
      </c>
      <c r="H60" s="70" t="s">
        <v>306</v>
      </c>
      <c r="I60" s="71" t="s">
        <v>307</v>
      </c>
      <c r="J60" s="72" t="s">
        <v>92</v>
      </c>
      <c r="K60" s="72" t="s">
        <v>115</v>
      </c>
      <c r="L60" s="68">
        <v>4</v>
      </c>
      <c r="M60" s="68" t="s">
        <v>102</v>
      </c>
      <c r="N60" s="68"/>
      <c r="O60" s="68" t="s">
        <v>95</v>
      </c>
      <c r="P60" s="68"/>
      <c r="Q60" s="327">
        <v>351</v>
      </c>
      <c r="R60" s="74">
        <f t="shared" si="0"/>
        <v>0.98</v>
      </c>
      <c r="S60" s="73">
        <v>84878.2</v>
      </c>
    </row>
    <row r="61" spans="1:19" ht="42.75">
      <c r="A61" s="64" t="s">
        <v>308</v>
      </c>
      <c r="B61" s="65" t="s">
        <v>88</v>
      </c>
      <c r="C61" s="68"/>
      <c r="D61" s="68"/>
      <c r="E61" s="68"/>
      <c r="F61" s="68"/>
      <c r="G61" s="77" t="s">
        <v>309</v>
      </c>
      <c r="H61" s="70" t="s">
        <v>310</v>
      </c>
      <c r="I61" s="71" t="s">
        <v>311</v>
      </c>
      <c r="J61" s="72" t="s">
        <v>92</v>
      </c>
      <c r="K61" s="72" t="s">
        <v>115</v>
      </c>
      <c r="L61" s="68">
        <v>4</v>
      </c>
      <c r="M61" s="68" t="s">
        <v>102</v>
      </c>
      <c r="N61" s="68"/>
      <c r="O61" s="68" t="s">
        <v>95</v>
      </c>
      <c r="P61" s="68"/>
      <c r="Q61" s="327">
        <v>358</v>
      </c>
      <c r="R61" s="74">
        <f t="shared" si="0"/>
        <v>0.99</v>
      </c>
      <c r="S61" s="73">
        <v>90945.9</v>
      </c>
    </row>
    <row r="62" spans="1:19" ht="42.75">
      <c r="A62" s="64" t="s">
        <v>312</v>
      </c>
      <c r="B62" s="65" t="s">
        <v>88</v>
      </c>
      <c r="C62" s="68"/>
      <c r="D62" s="68"/>
      <c r="E62" s="68"/>
      <c r="F62" s="68"/>
      <c r="G62" s="77" t="s">
        <v>313</v>
      </c>
      <c r="H62" s="70" t="s">
        <v>314</v>
      </c>
      <c r="I62" s="71" t="s">
        <v>315</v>
      </c>
      <c r="J62" s="72" t="s">
        <v>92</v>
      </c>
      <c r="K62" s="72" t="s">
        <v>115</v>
      </c>
      <c r="L62" s="68">
        <v>4</v>
      </c>
      <c r="M62" s="68" t="s">
        <v>102</v>
      </c>
      <c r="N62" s="68"/>
      <c r="O62" s="68" t="s">
        <v>95</v>
      </c>
      <c r="P62" s="68"/>
      <c r="Q62" s="327">
        <v>352</v>
      </c>
      <c r="R62" s="74">
        <f t="shared" si="0"/>
        <v>0.98</v>
      </c>
      <c r="S62" s="73">
        <v>88124.3</v>
      </c>
    </row>
    <row r="63" spans="1:19" ht="42.75">
      <c r="A63" s="64" t="s">
        <v>316</v>
      </c>
      <c r="B63" s="65" t="s">
        <v>88</v>
      </c>
      <c r="C63" s="68"/>
      <c r="D63" s="68"/>
      <c r="E63" s="68"/>
      <c r="F63" s="68"/>
      <c r="G63" s="77" t="s">
        <v>317</v>
      </c>
      <c r="H63" s="70" t="s">
        <v>318</v>
      </c>
      <c r="I63" s="71" t="s">
        <v>319</v>
      </c>
      <c r="J63" s="72" t="s">
        <v>92</v>
      </c>
      <c r="K63" s="72" t="s">
        <v>115</v>
      </c>
      <c r="L63" s="68">
        <v>4</v>
      </c>
      <c r="M63" s="68" t="s">
        <v>102</v>
      </c>
      <c r="N63" s="68"/>
      <c r="O63" s="68" t="s">
        <v>95</v>
      </c>
      <c r="P63" s="68"/>
      <c r="Q63" s="327">
        <v>358</v>
      </c>
      <c r="R63" s="74">
        <f t="shared" si="0"/>
        <v>0.99</v>
      </c>
      <c r="S63" s="73">
        <v>102895.3</v>
      </c>
    </row>
    <row r="64" spans="1:19" ht="42.75">
      <c r="A64" s="64" t="s">
        <v>320</v>
      </c>
      <c r="B64" s="65" t="s">
        <v>88</v>
      </c>
      <c r="C64" s="68"/>
      <c r="D64" s="68"/>
      <c r="E64" s="68"/>
      <c r="F64" s="68"/>
      <c r="G64" s="77" t="s">
        <v>321</v>
      </c>
      <c r="H64" s="70" t="s">
        <v>322</v>
      </c>
      <c r="I64" s="71" t="s">
        <v>323</v>
      </c>
      <c r="J64" s="72" t="s">
        <v>100</v>
      </c>
      <c r="K64" s="72" t="s">
        <v>101</v>
      </c>
      <c r="L64" s="68">
        <v>4</v>
      </c>
      <c r="M64" s="68" t="s">
        <v>102</v>
      </c>
      <c r="N64" s="68"/>
      <c r="O64" s="68" t="s">
        <v>95</v>
      </c>
      <c r="P64" s="68"/>
      <c r="Q64" s="327">
        <v>357</v>
      </c>
      <c r="R64" s="74">
        <f t="shared" si="0"/>
        <v>0.99</v>
      </c>
      <c r="S64" s="73">
        <v>112898.7</v>
      </c>
    </row>
    <row r="65" spans="1:19" ht="42.75">
      <c r="A65" s="64" t="s">
        <v>324</v>
      </c>
      <c r="B65" s="65" t="s">
        <v>88</v>
      </c>
      <c r="C65" s="68"/>
      <c r="D65" s="68"/>
      <c r="E65" s="68"/>
      <c r="F65" s="68"/>
      <c r="G65" s="77" t="s">
        <v>325</v>
      </c>
      <c r="H65" s="70" t="s">
        <v>326</v>
      </c>
      <c r="I65" s="71" t="s">
        <v>327</v>
      </c>
      <c r="J65" s="72" t="s">
        <v>100</v>
      </c>
      <c r="K65" s="72" t="s">
        <v>101</v>
      </c>
      <c r="L65" s="68">
        <v>4</v>
      </c>
      <c r="M65" s="68" t="s">
        <v>102</v>
      </c>
      <c r="N65" s="68"/>
      <c r="O65" s="68" t="s">
        <v>95</v>
      </c>
      <c r="P65" s="68"/>
      <c r="Q65" s="327">
        <v>355</v>
      </c>
      <c r="R65" s="74">
        <f t="shared" si="0"/>
        <v>0.99</v>
      </c>
      <c r="S65" s="73">
        <v>110468</v>
      </c>
    </row>
    <row r="66" spans="1:19" ht="42.75">
      <c r="A66" s="64" t="s">
        <v>328</v>
      </c>
      <c r="B66" s="65" t="s">
        <v>88</v>
      </c>
      <c r="C66" s="68"/>
      <c r="D66" s="68"/>
      <c r="E66" s="68"/>
      <c r="F66" s="68"/>
      <c r="G66" s="77" t="s">
        <v>329</v>
      </c>
      <c r="H66" s="79" t="s">
        <v>330</v>
      </c>
      <c r="I66" s="71" t="s">
        <v>331</v>
      </c>
      <c r="J66" s="72" t="s">
        <v>100</v>
      </c>
      <c r="K66" s="72" t="s">
        <v>101</v>
      </c>
      <c r="L66" s="68">
        <v>5</v>
      </c>
      <c r="M66" s="68" t="s">
        <v>102</v>
      </c>
      <c r="N66" s="68"/>
      <c r="O66" s="68" t="s">
        <v>95</v>
      </c>
      <c r="P66" s="68"/>
      <c r="Q66" s="327">
        <v>356</v>
      </c>
      <c r="R66" s="74">
        <f t="shared" si="0"/>
        <v>0.99</v>
      </c>
      <c r="S66" s="73">
        <v>66445.100000000006</v>
      </c>
    </row>
    <row r="67" spans="1:19" ht="42.75">
      <c r="A67" s="64" t="s">
        <v>332</v>
      </c>
      <c r="B67" s="65" t="s">
        <v>88</v>
      </c>
      <c r="C67" s="68"/>
      <c r="D67" s="68"/>
      <c r="E67" s="68"/>
      <c r="F67" s="68"/>
      <c r="G67" s="77" t="s">
        <v>333</v>
      </c>
      <c r="H67" s="70" t="s">
        <v>334</v>
      </c>
      <c r="I67" s="71" t="s">
        <v>335</v>
      </c>
      <c r="J67" s="72" t="s">
        <v>100</v>
      </c>
      <c r="K67" s="72" t="s">
        <v>101</v>
      </c>
      <c r="L67" s="68">
        <v>4</v>
      </c>
      <c r="M67" s="68" t="s">
        <v>102</v>
      </c>
      <c r="N67" s="68"/>
      <c r="O67" s="68" t="s">
        <v>95</v>
      </c>
      <c r="P67" s="68"/>
      <c r="Q67" s="327">
        <v>350</v>
      </c>
      <c r="R67" s="74">
        <f t="shared" si="0"/>
        <v>0.97</v>
      </c>
      <c r="S67" s="73">
        <v>69787.600000000006</v>
      </c>
    </row>
    <row r="68" spans="1:19" ht="42.75">
      <c r="A68" s="64" t="s">
        <v>336</v>
      </c>
      <c r="B68" s="65" t="s">
        <v>88</v>
      </c>
      <c r="C68" s="68"/>
      <c r="D68" s="68"/>
      <c r="E68" s="68"/>
      <c r="F68" s="68"/>
      <c r="G68" s="69" t="s">
        <v>337</v>
      </c>
      <c r="H68" s="79" t="s">
        <v>338</v>
      </c>
      <c r="I68" s="71" t="s">
        <v>339</v>
      </c>
      <c r="J68" s="72" t="s">
        <v>92</v>
      </c>
      <c r="K68" s="72" t="s">
        <v>115</v>
      </c>
      <c r="L68" s="68">
        <v>4</v>
      </c>
      <c r="M68" s="68" t="s">
        <v>102</v>
      </c>
      <c r="N68" s="68"/>
      <c r="O68" s="68" t="s">
        <v>95</v>
      </c>
      <c r="P68" s="68"/>
      <c r="Q68" s="327">
        <v>357</v>
      </c>
      <c r="R68" s="74">
        <f t="shared" si="0"/>
        <v>0.99</v>
      </c>
      <c r="S68" s="73">
        <v>75056.5</v>
      </c>
    </row>
    <row r="69" spans="1:19" ht="42.75">
      <c r="A69" s="64" t="s">
        <v>340</v>
      </c>
      <c r="B69" s="65" t="s">
        <v>88</v>
      </c>
      <c r="C69" s="68"/>
      <c r="D69" s="68"/>
      <c r="E69" s="68"/>
      <c r="F69" s="68"/>
      <c r="G69" s="69" t="s">
        <v>341</v>
      </c>
      <c r="H69" s="70" t="s">
        <v>342</v>
      </c>
      <c r="I69" s="71" t="s">
        <v>343</v>
      </c>
      <c r="J69" s="72" t="s">
        <v>92</v>
      </c>
      <c r="K69" s="72" t="s">
        <v>115</v>
      </c>
      <c r="L69" s="68">
        <v>4</v>
      </c>
      <c r="M69" s="68" t="s">
        <v>102</v>
      </c>
      <c r="N69" s="68"/>
      <c r="O69" s="68" t="s">
        <v>95</v>
      </c>
      <c r="P69" s="68"/>
      <c r="Q69" s="327">
        <v>354</v>
      </c>
      <c r="R69" s="74">
        <f t="shared" si="0"/>
        <v>0.98</v>
      </c>
      <c r="S69" s="73">
        <v>95418.1</v>
      </c>
    </row>
    <row r="70" spans="1:19" ht="42.75">
      <c r="A70" s="64" t="s">
        <v>344</v>
      </c>
      <c r="B70" s="65" t="s">
        <v>88</v>
      </c>
      <c r="C70" s="68"/>
      <c r="D70" s="68"/>
      <c r="E70" s="68"/>
      <c r="F70" s="68"/>
      <c r="G70" s="69" t="s">
        <v>345</v>
      </c>
      <c r="H70" s="70" t="s">
        <v>346</v>
      </c>
      <c r="I70" s="71" t="s">
        <v>347</v>
      </c>
      <c r="J70" s="72" t="s">
        <v>92</v>
      </c>
      <c r="K70" s="72" t="s">
        <v>115</v>
      </c>
      <c r="L70" s="68">
        <v>4</v>
      </c>
      <c r="M70" s="68" t="s">
        <v>102</v>
      </c>
      <c r="N70" s="68"/>
      <c r="O70" s="68" t="s">
        <v>95</v>
      </c>
      <c r="P70" s="68"/>
      <c r="Q70" s="327">
        <v>360</v>
      </c>
      <c r="R70" s="74">
        <f t="shared" si="0"/>
        <v>1</v>
      </c>
      <c r="S70" s="73">
        <v>137700.29999999999</v>
      </c>
    </row>
    <row r="71" spans="1:19" ht="42.75">
      <c r="A71" s="64" t="s">
        <v>348</v>
      </c>
      <c r="B71" s="65" t="s">
        <v>88</v>
      </c>
      <c r="C71" s="68"/>
      <c r="D71" s="68"/>
      <c r="E71" s="68"/>
      <c r="F71" s="68"/>
      <c r="G71" s="69" t="s">
        <v>349</v>
      </c>
      <c r="H71" s="70" t="s">
        <v>350</v>
      </c>
      <c r="I71" s="71" t="s">
        <v>351</v>
      </c>
      <c r="J71" s="72" t="s">
        <v>92</v>
      </c>
      <c r="K71" s="72" t="s">
        <v>115</v>
      </c>
      <c r="L71" s="68">
        <v>4</v>
      </c>
      <c r="M71" s="68" t="s">
        <v>102</v>
      </c>
      <c r="N71" s="68"/>
      <c r="O71" s="68" t="s">
        <v>95</v>
      </c>
      <c r="P71" s="68"/>
      <c r="Q71" s="327">
        <v>352</v>
      </c>
      <c r="R71" s="74">
        <f t="shared" si="0"/>
        <v>0.98</v>
      </c>
      <c r="S71" s="73">
        <v>79940.7</v>
      </c>
    </row>
    <row r="72" spans="1:19" ht="42.75">
      <c r="A72" s="64" t="s">
        <v>352</v>
      </c>
      <c r="B72" s="65" t="s">
        <v>88</v>
      </c>
      <c r="C72" s="68"/>
      <c r="D72" s="68"/>
      <c r="E72" s="68"/>
      <c r="F72" s="68"/>
      <c r="G72" s="77" t="s">
        <v>353</v>
      </c>
      <c r="H72" s="70" t="s">
        <v>354</v>
      </c>
      <c r="I72" s="71" t="s">
        <v>355</v>
      </c>
      <c r="J72" s="72" t="s">
        <v>100</v>
      </c>
      <c r="K72" s="72" t="s">
        <v>101</v>
      </c>
      <c r="L72" s="68">
        <v>4</v>
      </c>
      <c r="M72" s="68" t="s">
        <v>102</v>
      </c>
      <c r="N72" s="68"/>
      <c r="O72" s="68" t="s">
        <v>95</v>
      </c>
      <c r="P72" s="68"/>
      <c r="Q72" s="327">
        <v>353</v>
      </c>
      <c r="R72" s="74">
        <f t="shared" ref="R72:R135" si="1">MIN(1,ROUND(Q72/360,2))</f>
        <v>0.98</v>
      </c>
      <c r="S72" s="73">
        <v>81079.8</v>
      </c>
    </row>
    <row r="73" spans="1:19" ht="42.75">
      <c r="A73" s="64" t="s">
        <v>356</v>
      </c>
      <c r="B73" s="65" t="s">
        <v>88</v>
      </c>
      <c r="C73" s="68"/>
      <c r="D73" s="68"/>
      <c r="E73" s="68"/>
      <c r="F73" s="68"/>
      <c r="G73" s="77" t="s">
        <v>357</v>
      </c>
      <c r="H73" s="70" t="s">
        <v>358</v>
      </c>
      <c r="I73" s="71" t="s">
        <v>359</v>
      </c>
      <c r="J73" s="72" t="s">
        <v>92</v>
      </c>
      <c r="K73" s="72" t="s">
        <v>115</v>
      </c>
      <c r="L73" s="68">
        <v>4</v>
      </c>
      <c r="M73" s="68" t="s">
        <v>102</v>
      </c>
      <c r="N73" s="68"/>
      <c r="O73" s="68" t="s">
        <v>95</v>
      </c>
      <c r="P73" s="68"/>
      <c r="Q73" s="327">
        <v>355</v>
      </c>
      <c r="R73" s="74">
        <f t="shared" si="1"/>
        <v>0.99</v>
      </c>
      <c r="S73" s="73">
        <v>67593.2</v>
      </c>
    </row>
    <row r="74" spans="1:19" ht="42.75">
      <c r="A74" s="64" t="s">
        <v>360</v>
      </c>
      <c r="B74" s="65" t="s">
        <v>88</v>
      </c>
      <c r="C74" s="68"/>
      <c r="D74" s="68"/>
      <c r="E74" s="68"/>
      <c r="F74" s="68"/>
      <c r="G74" s="77" t="s">
        <v>361</v>
      </c>
      <c r="H74" s="79" t="s">
        <v>362</v>
      </c>
      <c r="I74" s="71" t="s">
        <v>363</v>
      </c>
      <c r="J74" s="72" t="s">
        <v>100</v>
      </c>
      <c r="K74" s="72" t="s">
        <v>101</v>
      </c>
      <c r="L74" s="68">
        <v>4</v>
      </c>
      <c r="M74" s="68" t="s">
        <v>102</v>
      </c>
      <c r="N74" s="68"/>
      <c r="O74" s="68" t="s">
        <v>95</v>
      </c>
      <c r="P74" s="68"/>
      <c r="Q74" s="327">
        <v>353</v>
      </c>
      <c r="R74" s="74">
        <f t="shared" si="1"/>
        <v>0.98</v>
      </c>
      <c r="S74" s="73">
        <v>27173.599999999999</v>
      </c>
    </row>
    <row r="75" spans="1:19" ht="42.75">
      <c r="A75" s="64" t="s">
        <v>364</v>
      </c>
      <c r="B75" s="65" t="s">
        <v>88</v>
      </c>
      <c r="C75" s="68"/>
      <c r="D75" s="68"/>
      <c r="E75" s="68"/>
      <c r="F75" s="68"/>
      <c r="G75" s="77" t="s">
        <v>365</v>
      </c>
      <c r="H75" s="70" t="s">
        <v>366</v>
      </c>
      <c r="I75" s="71" t="s">
        <v>367</v>
      </c>
      <c r="J75" s="72" t="s">
        <v>100</v>
      </c>
      <c r="K75" s="72" t="s">
        <v>101</v>
      </c>
      <c r="L75" s="68">
        <v>4</v>
      </c>
      <c r="M75" s="68" t="s">
        <v>102</v>
      </c>
      <c r="N75" s="68"/>
      <c r="O75" s="68" t="s">
        <v>95</v>
      </c>
      <c r="P75" s="68"/>
      <c r="Q75" s="327">
        <v>350</v>
      </c>
      <c r="R75" s="74">
        <f t="shared" si="1"/>
        <v>0.97</v>
      </c>
      <c r="S75" s="73">
        <v>58664.7</v>
      </c>
    </row>
    <row r="76" spans="1:19" ht="42.75">
      <c r="A76" s="64" t="s">
        <v>368</v>
      </c>
      <c r="B76" s="65" t="s">
        <v>88</v>
      </c>
      <c r="C76" s="68"/>
      <c r="D76" s="68"/>
      <c r="E76" s="68"/>
      <c r="F76" s="68"/>
      <c r="G76" s="69" t="s">
        <v>369</v>
      </c>
      <c r="H76" s="70" t="s">
        <v>370</v>
      </c>
      <c r="I76" s="71" t="s">
        <v>371</v>
      </c>
      <c r="J76" s="72" t="s">
        <v>92</v>
      </c>
      <c r="K76" s="72" t="s">
        <v>93</v>
      </c>
      <c r="L76" s="68">
        <v>2</v>
      </c>
      <c r="M76" s="68" t="s">
        <v>94</v>
      </c>
      <c r="N76" s="68"/>
      <c r="O76" s="68" t="s">
        <v>95</v>
      </c>
      <c r="P76" s="68"/>
      <c r="Q76" s="327">
        <v>353</v>
      </c>
      <c r="R76" s="74">
        <f t="shared" si="1"/>
        <v>0.98</v>
      </c>
      <c r="S76" s="73">
        <v>82491.100000000006</v>
      </c>
    </row>
    <row r="77" spans="1:19" ht="42.75">
      <c r="A77" s="64" t="s">
        <v>372</v>
      </c>
      <c r="B77" s="65" t="s">
        <v>88</v>
      </c>
      <c r="C77" s="68"/>
      <c r="D77" s="68"/>
      <c r="E77" s="68"/>
      <c r="F77" s="68"/>
      <c r="G77" s="69" t="s">
        <v>373</v>
      </c>
      <c r="H77" s="70" t="s">
        <v>374</v>
      </c>
      <c r="I77" s="71" t="s">
        <v>375</v>
      </c>
      <c r="J77" s="72" t="s">
        <v>92</v>
      </c>
      <c r="K77" s="72" t="s">
        <v>93</v>
      </c>
      <c r="L77" s="68">
        <v>2</v>
      </c>
      <c r="M77" s="68" t="s">
        <v>94</v>
      </c>
      <c r="N77" s="68"/>
      <c r="O77" s="68" t="s">
        <v>95</v>
      </c>
      <c r="P77" s="68"/>
      <c r="Q77" s="327">
        <v>359</v>
      </c>
      <c r="R77" s="74">
        <f t="shared" si="1"/>
        <v>1</v>
      </c>
      <c r="S77" s="73">
        <v>147145.1</v>
      </c>
    </row>
    <row r="78" spans="1:19" ht="42.75">
      <c r="A78" s="64" t="s">
        <v>376</v>
      </c>
      <c r="B78" s="65" t="s">
        <v>88</v>
      </c>
      <c r="C78" s="68"/>
      <c r="D78" s="68"/>
      <c r="E78" s="68"/>
      <c r="F78" s="68"/>
      <c r="G78" s="69" t="s">
        <v>377</v>
      </c>
      <c r="H78" s="70" t="s">
        <v>378</v>
      </c>
      <c r="I78" s="71" t="s">
        <v>379</v>
      </c>
      <c r="J78" s="72" t="s">
        <v>92</v>
      </c>
      <c r="K78" s="72" t="s">
        <v>93</v>
      </c>
      <c r="L78" s="68">
        <v>1</v>
      </c>
      <c r="M78" s="68" t="s">
        <v>94</v>
      </c>
      <c r="N78" s="68"/>
      <c r="O78" s="68" t="s">
        <v>95</v>
      </c>
      <c r="P78" s="68"/>
      <c r="Q78" s="327">
        <v>351</v>
      </c>
      <c r="R78" s="74">
        <f t="shared" si="1"/>
        <v>0.98</v>
      </c>
      <c r="S78" s="73">
        <v>33832.9</v>
      </c>
    </row>
    <row r="79" spans="1:19" ht="42.75">
      <c r="A79" s="64" t="s">
        <v>380</v>
      </c>
      <c r="B79" s="65" t="s">
        <v>88</v>
      </c>
      <c r="C79" s="68"/>
      <c r="D79" s="68"/>
      <c r="E79" s="68"/>
      <c r="F79" s="68"/>
      <c r="G79" s="69" t="s">
        <v>381</v>
      </c>
      <c r="H79" s="70" t="s">
        <v>382</v>
      </c>
      <c r="I79" s="71" t="s">
        <v>383</v>
      </c>
      <c r="J79" s="72" t="s">
        <v>92</v>
      </c>
      <c r="K79" s="72" t="s">
        <v>93</v>
      </c>
      <c r="L79" s="68">
        <v>2</v>
      </c>
      <c r="M79" s="68" t="s">
        <v>94</v>
      </c>
      <c r="N79" s="68"/>
      <c r="O79" s="68" t="s">
        <v>95</v>
      </c>
      <c r="P79" s="68"/>
      <c r="Q79" s="327">
        <v>351</v>
      </c>
      <c r="R79" s="74">
        <f t="shared" si="1"/>
        <v>0.98</v>
      </c>
      <c r="S79" s="73">
        <v>70903.199999999997</v>
      </c>
    </row>
    <row r="80" spans="1:19" ht="42.75">
      <c r="A80" s="64" t="s">
        <v>384</v>
      </c>
      <c r="B80" s="65" t="s">
        <v>88</v>
      </c>
      <c r="C80" s="68"/>
      <c r="D80" s="68"/>
      <c r="E80" s="68"/>
      <c r="F80" s="68"/>
      <c r="G80" s="69" t="s">
        <v>385</v>
      </c>
      <c r="H80" s="70" t="s">
        <v>386</v>
      </c>
      <c r="I80" s="71" t="s">
        <v>387</v>
      </c>
      <c r="J80" s="72" t="s">
        <v>92</v>
      </c>
      <c r="K80" s="72" t="s">
        <v>93</v>
      </c>
      <c r="L80" s="68">
        <v>2</v>
      </c>
      <c r="M80" s="68" t="s">
        <v>94</v>
      </c>
      <c r="N80" s="68"/>
      <c r="O80" s="68" t="s">
        <v>95</v>
      </c>
      <c r="P80" s="68"/>
      <c r="Q80" s="327">
        <v>362</v>
      </c>
      <c r="R80" s="74">
        <f t="shared" si="1"/>
        <v>1</v>
      </c>
      <c r="S80" s="73">
        <v>142231</v>
      </c>
    </row>
    <row r="81" spans="1:19" ht="42.75">
      <c r="A81" s="64" t="s">
        <v>388</v>
      </c>
      <c r="B81" s="65" t="s">
        <v>88</v>
      </c>
      <c r="C81" s="68"/>
      <c r="D81" s="68"/>
      <c r="E81" s="68"/>
      <c r="F81" s="68"/>
      <c r="G81" s="77" t="s">
        <v>389</v>
      </c>
      <c r="H81" s="70" t="s">
        <v>390</v>
      </c>
      <c r="I81" s="71" t="s">
        <v>391</v>
      </c>
      <c r="J81" s="72" t="s">
        <v>92</v>
      </c>
      <c r="K81" s="72" t="s">
        <v>115</v>
      </c>
      <c r="L81" s="68">
        <v>4</v>
      </c>
      <c r="M81" s="68" t="s">
        <v>102</v>
      </c>
      <c r="N81" s="68"/>
      <c r="O81" s="68" t="s">
        <v>95</v>
      </c>
      <c r="P81" s="68"/>
      <c r="Q81" s="327">
        <v>353</v>
      </c>
      <c r="R81" s="74">
        <f t="shared" si="1"/>
        <v>0.98</v>
      </c>
      <c r="S81" s="73">
        <v>87986.2</v>
      </c>
    </row>
    <row r="82" spans="1:19" ht="42.75">
      <c r="A82" s="64" t="s">
        <v>392</v>
      </c>
      <c r="B82" s="65" t="s">
        <v>88</v>
      </c>
      <c r="C82" s="68"/>
      <c r="D82" s="68"/>
      <c r="E82" s="68"/>
      <c r="F82" s="68"/>
      <c r="G82" s="69" t="s">
        <v>393</v>
      </c>
      <c r="H82" s="70" t="s">
        <v>394</v>
      </c>
      <c r="I82" s="71" t="s">
        <v>395</v>
      </c>
      <c r="J82" s="72" t="s">
        <v>92</v>
      </c>
      <c r="K82" s="72" t="s">
        <v>93</v>
      </c>
      <c r="L82" s="68">
        <v>2</v>
      </c>
      <c r="M82" s="68" t="s">
        <v>94</v>
      </c>
      <c r="N82" s="68"/>
      <c r="O82" s="68" t="s">
        <v>95</v>
      </c>
      <c r="P82" s="68"/>
      <c r="Q82" s="327">
        <v>352</v>
      </c>
      <c r="R82" s="74">
        <f t="shared" si="1"/>
        <v>0.98</v>
      </c>
      <c r="S82" s="73">
        <v>105301</v>
      </c>
    </row>
    <row r="83" spans="1:19" ht="42.75">
      <c r="A83" s="64" t="s">
        <v>396</v>
      </c>
      <c r="B83" s="65" t="s">
        <v>88</v>
      </c>
      <c r="C83" s="68"/>
      <c r="D83" s="68"/>
      <c r="E83" s="68"/>
      <c r="F83" s="68"/>
      <c r="G83" s="77" t="s">
        <v>397</v>
      </c>
      <c r="H83" s="70" t="s">
        <v>398</v>
      </c>
      <c r="I83" s="71" t="s">
        <v>399</v>
      </c>
      <c r="J83" s="72" t="s">
        <v>100</v>
      </c>
      <c r="K83" s="72" t="s">
        <v>101</v>
      </c>
      <c r="L83" s="68">
        <v>4</v>
      </c>
      <c r="M83" s="68" t="s">
        <v>102</v>
      </c>
      <c r="N83" s="68"/>
      <c r="O83" s="68" t="s">
        <v>95</v>
      </c>
      <c r="P83" s="68"/>
      <c r="Q83" s="327">
        <v>353</v>
      </c>
      <c r="R83" s="74">
        <f t="shared" si="1"/>
        <v>0.98</v>
      </c>
      <c r="S83" s="73">
        <v>22916.6</v>
      </c>
    </row>
    <row r="84" spans="1:19" ht="42.75">
      <c r="A84" s="64" t="s">
        <v>400</v>
      </c>
      <c r="B84" s="65" t="s">
        <v>88</v>
      </c>
      <c r="C84" s="68"/>
      <c r="D84" s="68"/>
      <c r="E84" s="68"/>
      <c r="F84" s="68"/>
      <c r="G84" s="69" t="s">
        <v>401</v>
      </c>
      <c r="H84" s="70" t="s">
        <v>402</v>
      </c>
      <c r="I84" s="71" t="s">
        <v>403</v>
      </c>
      <c r="J84" s="72" t="s">
        <v>92</v>
      </c>
      <c r="K84" s="72" t="s">
        <v>93</v>
      </c>
      <c r="L84" s="68">
        <v>2</v>
      </c>
      <c r="M84" s="68" t="s">
        <v>94</v>
      </c>
      <c r="N84" s="68"/>
      <c r="O84" s="68" t="s">
        <v>95</v>
      </c>
      <c r="P84" s="68"/>
      <c r="Q84" s="327">
        <v>350</v>
      </c>
      <c r="R84" s="74">
        <f t="shared" si="1"/>
        <v>0.97</v>
      </c>
      <c r="S84" s="73">
        <v>59832.6</v>
      </c>
    </row>
    <row r="85" spans="1:19" ht="42.75">
      <c r="A85" s="64" t="s">
        <v>404</v>
      </c>
      <c r="B85" s="65" t="s">
        <v>88</v>
      </c>
      <c r="C85" s="68"/>
      <c r="D85" s="68"/>
      <c r="E85" s="68"/>
      <c r="F85" s="68"/>
      <c r="G85" s="69" t="s">
        <v>405</v>
      </c>
      <c r="H85" s="70" t="s">
        <v>406</v>
      </c>
      <c r="I85" s="71" t="s">
        <v>407</v>
      </c>
      <c r="J85" s="72" t="s">
        <v>92</v>
      </c>
      <c r="K85" s="72" t="s">
        <v>93</v>
      </c>
      <c r="L85" s="68">
        <v>2</v>
      </c>
      <c r="M85" s="68" t="s">
        <v>94</v>
      </c>
      <c r="N85" s="68"/>
      <c r="O85" s="68" t="s">
        <v>95</v>
      </c>
      <c r="P85" s="68"/>
      <c r="Q85" s="327">
        <v>359</v>
      </c>
      <c r="R85" s="74">
        <f t="shared" si="1"/>
        <v>1</v>
      </c>
      <c r="S85" s="73">
        <v>111273.4</v>
      </c>
    </row>
    <row r="86" spans="1:19" ht="42.75">
      <c r="A86" s="64" t="s">
        <v>408</v>
      </c>
      <c r="B86" s="65" t="s">
        <v>88</v>
      </c>
      <c r="C86" s="68"/>
      <c r="D86" s="68"/>
      <c r="E86" s="68"/>
      <c r="F86" s="68"/>
      <c r="G86" s="77" t="s">
        <v>409</v>
      </c>
      <c r="H86" s="70" t="s">
        <v>410</v>
      </c>
      <c r="I86" s="71" t="s">
        <v>411</v>
      </c>
      <c r="J86" s="72" t="s">
        <v>92</v>
      </c>
      <c r="K86" s="72" t="s">
        <v>115</v>
      </c>
      <c r="L86" s="68">
        <v>4</v>
      </c>
      <c r="M86" s="68" t="s">
        <v>102</v>
      </c>
      <c r="N86" s="68"/>
      <c r="O86" s="68" t="s">
        <v>95</v>
      </c>
      <c r="P86" s="68"/>
      <c r="Q86" s="327">
        <v>352</v>
      </c>
      <c r="R86" s="74">
        <f t="shared" si="1"/>
        <v>0.98</v>
      </c>
      <c r="S86" s="73">
        <v>16503.2</v>
      </c>
    </row>
    <row r="87" spans="1:19" ht="42.75">
      <c r="A87" s="64" t="s">
        <v>412</v>
      </c>
      <c r="B87" s="65" t="s">
        <v>88</v>
      </c>
      <c r="C87" s="68"/>
      <c r="D87" s="68"/>
      <c r="E87" s="68"/>
      <c r="F87" s="68"/>
      <c r="G87" s="77" t="s">
        <v>413</v>
      </c>
      <c r="H87" s="79" t="s">
        <v>414</v>
      </c>
      <c r="I87" s="71" t="s">
        <v>415</v>
      </c>
      <c r="J87" s="72" t="s">
        <v>100</v>
      </c>
      <c r="K87" s="72" t="s">
        <v>101</v>
      </c>
      <c r="L87" s="68">
        <v>4</v>
      </c>
      <c r="M87" s="68" t="s">
        <v>102</v>
      </c>
      <c r="N87" s="68"/>
      <c r="O87" s="68" t="s">
        <v>95</v>
      </c>
      <c r="P87" s="68"/>
      <c r="Q87" s="327">
        <v>356</v>
      </c>
      <c r="R87" s="74">
        <f t="shared" si="1"/>
        <v>0.99</v>
      </c>
      <c r="S87" s="73">
        <v>57628.4</v>
      </c>
    </row>
    <row r="88" spans="1:19" ht="42.75">
      <c r="A88" s="64" t="s">
        <v>416</v>
      </c>
      <c r="B88" s="65" t="s">
        <v>88</v>
      </c>
      <c r="C88" s="68"/>
      <c r="D88" s="68"/>
      <c r="E88" s="68"/>
      <c r="F88" s="68"/>
      <c r="G88" s="77" t="s">
        <v>417</v>
      </c>
      <c r="H88" s="70" t="s">
        <v>418</v>
      </c>
      <c r="I88" s="71" t="s">
        <v>419</v>
      </c>
      <c r="J88" s="72" t="s">
        <v>100</v>
      </c>
      <c r="K88" s="72" t="s">
        <v>101</v>
      </c>
      <c r="L88" s="68">
        <v>4</v>
      </c>
      <c r="M88" s="68" t="s">
        <v>102</v>
      </c>
      <c r="N88" s="68"/>
      <c r="O88" s="68" t="s">
        <v>95</v>
      </c>
      <c r="P88" s="68"/>
      <c r="Q88" s="327">
        <v>351</v>
      </c>
      <c r="R88" s="74">
        <f t="shared" si="1"/>
        <v>0.98</v>
      </c>
      <c r="S88" s="73">
        <v>56437.599999999999</v>
      </c>
    </row>
    <row r="89" spans="1:19" ht="42.75">
      <c r="A89" s="64" t="s">
        <v>420</v>
      </c>
      <c r="B89" s="65" t="s">
        <v>88</v>
      </c>
      <c r="C89" s="68"/>
      <c r="D89" s="68"/>
      <c r="E89" s="68"/>
      <c r="F89" s="68"/>
      <c r="G89" s="77" t="s">
        <v>421</v>
      </c>
      <c r="H89" s="70" t="s">
        <v>422</v>
      </c>
      <c r="I89" s="71" t="s">
        <v>423</v>
      </c>
      <c r="J89" s="72" t="s">
        <v>100</v>
      </c>
      <c r="K89" s="72" t="s">
        <v>101</v>
      </c>
      <c r="L89" s="68">
        <v>4</v>
      </c>
      <c r="M89" s="68" t="s">
        <v>102</v>
      </c>
      <c r="N89" s="68"/>
      <c r="O89" s="68" t="s">
        <v>95</v>
      </c>
      <c r="P89" s="68"/>
      <c r="Q89" s="327">
        <v>354</v>
      </c>
      <c r="R89" s="74">
        <f t="shared" si="1"/>
        <v>0.98</v>
      </c>
      <c r="S89" s="73">
        <v>69754.3</v>
      </c>
    </row>
    <row r="90" spans="1:19" ht="42.75">
      <c r="A90" s="64" t="s">
        <v>424</v>
      </c>
      <c r="B90" s="65" t="s">
        <v>88</v>
      </c>
      <c r="C90" s="68"/>
      <c r="D90" s="68"/>
      <c r="E90" s="68"/>
      <c r="F90" s="68"/>
      <c r="G90" s="77" t="s">
        <v>425</v>
      </c>
      <c r="H90" s="70" t="s">
        <v>426</v>
      </c>
      <c r="I90" s="71" t="s">
        <v>427</v>
      </c>
      <c r="J90" s="72" t="s">
        <v>100</v>
      </c>
      <c r="K90" s="72" t="s">
        <v>101</v>
      </c>
      <c r="L90" s="68">
        <v>4</v>
      </c>
      <c r="M90" s="68" t="s">
        <v>102</v>
      </c>
      <c r="N90" s="68"/>
      <c r="O90" s="68" t="s">
        <v>95</v>
      </c>
      <c r="P90" s="68"/>
      <c r="Q90" s="327">
        <v>353</v>
      </c>
      <c r="R90" s="74">
        <f t="shared" si="1"/>
        <v>0.98</v>
      </c>
      <c r="S90" s="73">
        <v>86685.7</v>
      </c>
    </row>
    <row r="91" spans="1:19" ht="42.75">
      <c r="A91" s="64" t="s">
        <v>428</v>
      </c>
      <c r="B91" s="65" t="s">
        <v>88</v>
      </c>
      <c r="C91" s="68"/>
      <c r="D91" s="68"/>
      <c r="E91" s="68"/>
      <c r="F91" s="68"/>
      <c r="G91" s="77" t="s">
        <v>429</v>
      </c>
      <c r="H91" s="79" t="s">
        <v>430</v>
      </c>
      <c r="I91" s="71" t="s">
        <v>431</v>
      </c>
      <c r="J91" s="72" t="s">
        <v>100</v>
      </c>
      <c r="K91" s="72" t="s">
        <v>101</v>
      </c>
      <c r="L91" s="68">
        <v>4</v>
      </c>
      <c r="M91" s="68" t="s">
        <v>102</v>
      </c>
      <c r="N91" s="68"/>
      <c r="O91" s="68" t="s">
        <v>95</v>
      </c>
      <c r="P91" s="68"/>
      <c r="Q91" s="327">
        <v>352</v>
      </c>
      <c r="R91" s="74">
        <f t="shared" si="1"/>
        <v>0.98</v>
      </c>
      <c r="S91" s="73">
        <v>55407.5</v>
      </c>
    </row>
    <row r="92" spans="1:19" ht="42.75">
      <c r="A92" s="64" t="s">
        <v>432</v>
      </c>
      <c r="B92" s="65" t="s">
        <v>88</v>
      </c>
      <c r="C92" s="68"/>
      <c r="D92" s="68"/>
      <c r="E92" s="68"/>
      <c r="F92" s="68"/>
      <c r="G92" s="69" t="s">
        <v>433</v>
      </c>
      <c r="H92" s="70" t="s">
        <v>434</v>
      </c>
      <c r="I92" s="71" t="s">
        <v>435</v>
      </c>
      <c r="J92" s="72" t="s">
        <v>92</v>
      </c>
      <c r="K92" s="72" t="s">
        <v>93</v>
      </c>
      <c r="L92" s="68">
        <v>2</v>
      </c>
      <c r="M92" s="68" t="s">
        <v>94</v>
      </c>
      <c r="N92" s="68"/>
      <c r="O92" s="68" t="s">
        <v>95</v>
      </c>
      <c r="P92" s="68"/>
      <c r="Q92" s="327">
        <v>350</v>
      </c>
      <c r="R92" s="74">
        <f t="shared" si="1"/>
        <v>0.97</v>
      </c>
      <c r="S92" s="73">
        <v>82797.8</v>
      </c>
    </row>
    <row r="93" spans="1:19" ht="42.75">
      <c r="A93" s="64" t="s">
        <v>436</v>
      </c>
      <c r="B93" s="65" t="s">
        <v>88</v>
      </c>
      <c r="C93" s="68"/>
      <c r="D93" s="68"/>
      <c r="E93" s="68"/>
      <c r="F93" s="68"/>
      <c r="G93" s="69" t="s">
        <v>437</v>
      </c>
      <c r="H93" s="70" t="s">
        <v>438</v>
      </c>
      <c r="I93" s="71" t="s">
        <v>439</v>
      </c>
      <c r="J93" s="72" t="s">
        <v>92</v>
      </c>
      <c r="K93" s="72" t="s">
        <v>93</v>
      </c>
      <c r="L93" s="68">
        <v>2</v>
      </c>
      <c r="M93" s="68" t="s">
        <v>94</v>
      </c>
      <c r="N93" s="68"/>
      <c r="O93" s="68" t="s">
        <v>95</v>
      </c>
      <c r="P93" s="68"/>
      <c r="Q93" s="327">
        <v>352</v>
      </c>
      <c r="R93" s="74">
        <f t="shared" si="1"/>
        <v>0.98</v>
      </c>
      <c r="S93" s="73">
        <v>101951.8</v>
      </c>
    </row>
    <row r="94" spans="1:19" ht="42.75">
      <c r="A94" s="64" t="s">
        <v>440</v>
      </c>
      <c r="B94" s="65" t="s">
        <v>88</v>
      </c>
      <c r="C94" s="68"/>
      <c r="D94" s="68"/>
      <c r="E94" s="68"/>
      <c r="F94" s="68"/>
      <c r="G94" s="77" t="s">
        <v>441</v>
      </c>
      <c r="H94" s="70" t="s">
        <v>442</v>
      </c>
      <c r="I94" s="71" t="s">
        <v>443</v>
      </c>
      <c r="J94" s="72" t="s">
        <v>100</v>
      </c>
      <c r="K94" s="72" t="s">
        <v>101</v>
      </c>
      <c r="L94" s="68">
        <v>4</v>
      </c>
      <c r="M94" s="68" t="s">
        <v>102</v>
      </c>
      <c r="N94" s="68"/>
      <c r="O94" s="68" t="s">
        <v>95</v>
      </c>
      <c r="P94" s="68"/>
      <c r="Q94" s="327">
        <v>350</v>
      </c>
      <c r="R94" s="74">
        <f t="shared" si="1"/>
        <v>0.97</v>
      </c>
      <c r="S94" s="73">
        <v>90841.3</v>
      </c>
    </row>
    <row r="95" spans="1:19" ht="42.75">
      <c r="A95" s="64" t="s">
        <v>444</v>
      </c>
      <c r="B95" s="65" t="s">
        <v>88</v>
      </c>
      <c r="C95" s="68"/>
      <c r="D95" s="68"/>
      <c r="E95" s="68"/>
      <c r="F95" s="68"/>
      <c r="G95" s="77" t="s">
        <v>445</v>
      </c>
      <c r="H95" s="70" t="s">
        <v>446</v>
      </c>
      <c r="I95" s="71" t="s">
        <v>447</v>
      </c>
      <c r="J95" s="72" t="s">
        <v>100</v>
      </c>
      <c r="K95" s="72" t="s">
        <v>101</v>
      </c>
      <c r="L95" s="68">
        <v>4</v>
      </c>
      <c r="M95" s="68" t="s">
        <v>102</v>
      </c>
      <c r="N95" s="68"/>
      <c r="O95" s="68" t="s">
        <v>95</v>
      </c>
      <c r="P95" s="68"/>
      <c r="Q95" s="327">
        <v>357</v>
      </c>
      <c r="R95" s="74">
        <f t="shared" si="1"/>
        <v>0.99</v>
      </c>
      <c r="S95" s="73">
        <v>100187.3</v>
      </c>
    </row>
    <row r="96" spans="1:19" ht="42.75">
      <c r="A96" s="64" t="s">
        <v>448</v>
      </c>
      <c r="B96" s="65" t="s">
        <v>88</v>
      </c>
      <c r="C96" s="68"/>
      <c r="D96" s="68"/>
      <c r="E96" s="68"/>
      <c r="F96" s="68"/>
      <c r="G96" s="77" t="s">
        <v>449</v>
      </c>
      <c r="H96" s="70" t="s">
        <v>446</v>
      </c>
      <c r="I96" s="71" t="s">
        <v>450</v>
      </c>
      <c r="J96" s="72" t="s">
        <v>100</v>
      </c>
      <c r="K96" s="72" t="s">
        <v>101</v>
      </c>
      <c r="L96" s="68">
        <v>4</v>
      </c>
      <c r="M96" s="68" t="s">
        <v>102</v>
      </c>
      <c r="N96" s="68"/>
      <c r="O96" s="68" t="s">
        <v>95</v>
      </c>
      <c r="P96" s="68"/>
      <c r="Q96" s="327">
        <v>353</v>
      </c>
      <c r="R96" s="74">
        <f t="shared" si="1"/>
        <v>0.98</v>
      </c>
      <c r="S96" s="73">
        <v>80987.3</v>
      </c>
    </row>
    <row r="97" spans="1:19" ht="42.75">
      <c r="A97" s="64" t="s">
        <v>451</v>
      </c>
      <c r="B97" s="65" t="s">
        <v>88</v>
      </c>
      <c r="C97" s="68"/>
      <c r="D97" s="68"/>
      <c r="E97" s="68"/>
      <c r="F97" s="68"/>
      <c r="G97" s="77" t="s">
        <v>452</v>
      </c>
      <c r="H97" s="70" t="s">
        <v>453</v>
      </c>
      <c r="I97" s="71" t="s">
        <v>454</v>
      </c>
      <c r="J97" s="72" t="s">
        <v>100</v>
      </c>
      <c r="K97" s="72" t="s">
        <v>101</v>
      </c>
      <c r="L97" s="68">
        <v>4</v>
      </c>
      <c r="M97" s="68" t="s">
        <v>102</v>
      </c>
      <c r="N97" s="68"/>
      <c r="O97" s="68" t="s">
        <v>95</v>
      </c>
      <c r="P97" s="68"/>
      <c r="Q97" s="327">
        <v>353</v>
      </c>
      <c r="R97" s="74">
        <f t="shared" si="1"/>
        <v>0.98</v>
      </c>
      <c r="S97" s="73">
        <v>100668.2</v>
      </c>
    </row>
    <row r="98" spans="1:19" ht="42.75">
      <c r="A98" s="64" t="s">
        <v>455</v>
      </c>
      <c r="B98" s="65" t="s">
        <v>88</v>
      </c>
      <c r="C98" s="68"/>
      <c r="D98" s="68"/>
      <c r="E98" s="68"/>
      <c r="F98" s="68"/>
      <c r="G98" s="77" t="s">
        <v>456</v>
      </c>
      <c r="H98" s="70" t="s">
        <v>457</v>
      </c>
      <c r="I98" s="71" t="s">
        <v>458</v>
      </c>
      <c r="J98" s="72" t="s">
        <v>100</v>
      </c>
      <c r="K98" s="72" t="s">
        <v>101</v>
      </c>
      <c r="L98" s="68">
        <v>4</v>
      </c>
      <c r="M98" s="68" t="s">
        <v>102</v>
      </c>
      <c r="N98" s="68"/>
      <c r="O98" s="68" t="s">
        <v>95</v>
      </c>
      <c r="P98" s="68"/>
      <c r="Q98" s="327">
        <v>353</v>
      </c>
      <c r="R98" s="74">
        <f t="shared" si="1"/>
        <v>0.98</v>
      </c>
      <c r="S98" s="73">
        <v>45813.599999999999</v>
      </c>
    </row>
    <row r="99" spans="1:19" ht="42.75">
      <c r="A99" s="64" t="s">
        <v>459</v>
      </c>
      <c r="B99" s="65" t="s">
        <v>88</v>
      </c>
      <c r="C99" s="68"/>
      <c r="D99" s="68"/>
      <c r="E99" s="68"/>
      <c r="F99" s="68"/>
      <c r="G99" s="75" t="s">
        <v>460</v>
      </c>
      <c r="H99" s="70" t="s">
        <v>461</v>
      </c>
      <c r="I99" s="71" t="s">
        <v>462</v>
      </c>
      <c r="J99" s="72" t="s">
        <v>92</v>
      </c>
      <c r="K99" s="72" t="s">
        <v>93</v>
      </c>
      <c r="L99" s="68">
        <v>3</v>
      </c>
      <c r="M99" s="68" t="s">
        <v>94</v>
      </c>
      <c r="N99" s="68"/>
      <c r="O99" s="68" t="s">
        <v>95</v>
      </c>
      <c r="P99" s="68"/>
      <c r="Q99" s="327">
        <v>355</v>
      </c>
      <c r="R99" s="74">
        <f t="shared" si="1"/>
        <v>0.99</v>
      </c>
      <c r="S99" s="73">
        <v>89317.2</v>
      </c>
    </row>
    <row r="100" spans="1:19" ht="42.75">
      <c r="A100" s="64" t="s">
        <v>463</v>
      </c>
      <c r="B100" s="65" t="s">
        <v>88</v>
      </c>
      <c r="C100" s="68"/>
      <c r="D100" s="68"/>
      <c r="E100" s="68"/>
      <c r="F100" s="68"/>
      <c r="G100" s="77" t="s">
        <v>464</v>
      </c>
      <c r="H100" s="79" t="s">
        <v>465</v>
      </c>
      <c r="I100" s="71" t="s">
        <v>466</v>
      </c>
      <c r="J100" s="72" t="s">
        <v>100</v>
      </c>
      <c r="K100" s="72" t="s">
        <v>101</v>
      </c>
      <c r="L100" s="68">
        <v>4</v>
      </c>
      <c r="M100" s="68" t="s">
        <v>102</v>
      </c>
      <c r="N100" s="68"/>
      <c r="O100" s="68" t="s">
        <v>95</v>
      </c>
      <c r="P100" s="68"/>
      <c r="Q100" s="327">
        <v>354</v>
      </c>
      <c r="R100" s="74">
        <f t="shared" si="1"/>
        <v>0.98</v>
      </c>
      <c r="S100" s="73">
        <v>14578</v>
      </c>
    </row>
    <row r="101" spans="1:19" ht="42.75">
      <c r="A101" s="64" t="s">
        <v>467</v>
      </c>
      <c r="B101" s="65" t="s">
        <v>88</v>
      </c>
      <c r="C101" s="68"/>
      <c r="D101" s="68"/>
      <c r="E101" s="68"/>
      <c r="F101" s="68"/>
      <c r="G101" s="69" t="s">
        <v>468</v>
      </c>
      <c r="H101" s="70" t="s">
        <v>469</v>
      </c>
      <c r="I101" s="71" t="s">
        <v>470</v>
      </c>
      <c r="J101" s="72" t="s">
        <v>92</v>
      </c>
      <c r="K101" s="72" t="s">
        <v>93</v>
      </c>
      <c r="L101" s="68">
        <v>2</v>
      </c>
      <c r="M101" s="68" t="s">
        <v>94</v>
      </c>
      <c r="N101" s="68"/>
      <c r="O101" s="68" t="s">
        <v>95</v>
      </c>
      <c r="P101" s="68"/>
      <c r="Q101" s="327">
        <v>352</v>
      </c>
      <c r="R101" s="74">
        <f t="shared" si="1"/>
        <v>0.98</v>
      </c>
      <c r="S101" s="73">
        <v>99596.9</v>
      </c>
    </row>
    <row r="102" spans="1:19" ht="42.75">
      <c r="A102" s="64" t="s">
        <v>471</v>
      </c>
      <c r="B102" s="65" t="s">
        <v>88</v>
      </c>
      <c r="C102" s="68"/>
      <c r="D102" s="68"/>
      <c r="E102" s="68"/>
      <c r="F102" s="68"/>
      <c r="G102" s="69" t="s">
        <v>472</v>
      </c>
      <c r="H102" s="70" t="s">
        <v>473</v>
      </c>
      <c r="I102" s="71" t="s">
        <v>474</v>
      </c>
      <c r="J102" s="72" t="s">
        <v>92</v>
      </c>
      <c r="K102" s="72" t="s">
        <v>93</v>
      </c>
      <c r="L102" s="68">
        <v>2</v>
      </c>
      <c r="M102" s="68" t="s">
        <v>94</v>
      </c>
      <c r="N102" s="68"/>
      <c r="O102" s="68" t="s">
        <v>95</v>
      </c>
      <c r="P102" s="68"/>
      <c r="Q102" s="327">
        <v>352</v>
      </c>
      <c r="R102" s="74">
        <f t="shared" si="1"/>
        <v>0.98</v>
      </c>
      <c r="S102" s="73">
        <v>92340.2</v>
      </c>
    </row>
    <row r="103" spans="1:19" ht="42.75">
      <c r="A103" s="64" t="s">
        <v>475</v>
      </c>
      <c r="B103" s="65" t="s">
        <v>88</v>
      </c>
      <c r="C103" s="68"/>
      <c r="D103" s="68"/>
      <c r="E103" s="68"/>
      <c r="F103" s="68"/>
      <c r="G103" s="77" t="s">
        <v>476</v>
      </c>
      <c r="H103" s="70" t="s">
        <v>477</v>
      </c>
      <c r="I103" s="71" t="s">
        <v>478</v>
      </c>
      <c r="J103" s="72" t="s">
        <v>92</v>
      </c>
      <c r="K103" s="72" t="s">
        <v>115</v>
      </c>
      <c r="L103" s="68">
        <v>4</v>
      </c>
      <c r="M103" s="68" t="s">
        <v>102</v>
      </c>
      <c r="N103" s="68"/>
      <c r="O103" s="68" t="s">
        <v>95</v>
      </c>
      <c r="P103" s="68"/>
      <c r="Q103" s="327">
        <v>359</v>
      </c>
      <c r="R103" s="74">
        <f t="shared" si="1"/>
        <v>1</v>
      </c>
      <c r="S103" s="73">
        <v>119454.7</v>
      </c>
    </row>
    <row r="104" spans="1:19" ht="42.75">
      <c r="A104" s="64" t="s">
        <v>479</v>
      </c>
      <c r="B104" s="65" t="s">
        <v>88</v>
      </c>
      <c r="C104" s="68"/>
      <c r="D104" s="68"/>
      <c r="E104" s="68"/>
      <c r="F104" s="68"/>
      <c r="G104" s="77" t="s">
        <v>480</v>
      </c>
      <c r="H104" s="70" t="s">
        <v>481</v>
      </c>
      <c r="I104" s="71" t="s">
        <v>482</v>
      </c>
      <c r="J104" s="72" t="s">
        <v>92</v>
      </c>
      <c r="K104" s="72" t="s">
        <v>115</v>
      </c>
      <c r="L104" s="68">
        <v>4</v>
      </c>
      <c r="M104" s="68" t="s">
        <v>102</v>
      </c>
      <c r="N104" s="68"/>
      <c r="O104" s="68" t="s">
        <v>95</v>
      </c>
      <c r="P104" s="68"/>
      <c r="Q104" s="327">
        <v>351</v>
      </c>
      <c r="R104" s="74">
        <f t="shared" si="1"/>
        <v>0.98</v>
      </c>
      <c r="S104" s="73">
        <v>79542.5</v>
      </c>
    </row>
    <row r="105" spans="1:19" ht="42.75">
      <c r="A105" s="64" t="s">
        <v>483</v>
      </c>
      <c r="B105" s="65" t="s">
        <v>88</v>
      </c>
      <c r="C105" s="68"/>
      <c r="D105" s="68"/>
      <c r="E105" s="68"/>
      <c r="F105" s="68"/>
      <c r="G105" s="77" t="s">
        <v>484</v>
      </c>
      <c r="H105" s="70" t="s">
        <v>485</v>
      </c>
      <c r="I105" s="71" t="s">
        <v>486</v>
      </c>
      <c r="J105" s="72" t="s">
        <v>92</v>
      </c>
      <c r="K105" s="72" t="s">
        <v>115</v>
      </c>
      <c r="L105" s="68">
        <v>4</v>
      </c>
      <c r="M105" s="68" t="s">
        <v>102</v>
      </c>
      <c r="N105" s="68"/>
      <c r="O105" s="68" t="s">
        <v>95</v>
      </c>
      <c r="P105" s="68"/>
      <c r="Q105" s="327">
        <v>352</v>
      </c>
      <c r="R105" s="74">
        <f t="shared" si="1"/>
        <v>0.98</v>
      </c>
      <c r="S105" s="73">
        <v>82974.7</v>
      </c>
    </row>
    <row r="106" spans="1:19" ht="42.75">
      <c r="A106" s="64" t="s">
        <v>487</v>
      </c>
      <c r="B106" s="65" t="s">
        <v>88</v>
      </c>
      <c r="C106" s="68"/>
      <c r="D106" s="68"/>
      <c r="E106" s="68"/>
      <c r="F106" s="68"/>
      <c r="G106" s="77" t="s">
        <v>456</v>
      </c>
      <c r="H106" s="70" t="s">
        <v>488</v>
      </c>
      <c r="I106" s="71" t="s">
        <v>489</v>
      </c>
      <c r="J106" s="72" t="s">
        <v>100</v>
      </c>
      <c r="K106" s="72" t="s">
        <v>101</v>
      </c>
      <c r="L106" s="68">
        <v>4</v>
      </c>
      <c r="M106" s="68" t="s">
        <v>102</v>
      </c>
      <c r="N106" s="68"/>
      <c r="O106" s="68" t="s">
        <v>95</v>
      </c>
      <c r="P106" s="68"/>
      <c r="Q106" s="327">
        <v>355</v>
      </c>
      <c r="R106" s="74">
        <f t="shared" si="1"/>
        <v>0.99</v>
      </c>
      <c r="S106" s="73">
        <v>90866.3</v>
      </c>
    </row>
    <row r="107" spans="1:19" ht="42.75">
      <c r="A107" s="64" t="s">
        <v>490</v>
      </c>
      <c r="B107" s="65" t="s">
        <v>88</v>
      </c>
      <c r="C107" s="68"/>
      <c r="D107" s="68"/>
      <c r="E107" s="68"/>
      <c r="F107" s="68"/>
      <c r="G107" s="77" t="s">
        <v>491</v>
      </c>
      <c r="H107" s="70" t="s">
        <v>492</v>
      </c>
      <c r="I107" s="71" t="s">
        <v>493</v>
      </c>
      <c r="J107" s="72" t="s">
        <v>100</v>
      </c>
      <c r="K107" s="72" t="s">
        <v>101</v>
      </c>
      <c r="L107" s="68">
        <v>4</v>
      </c>
      <c r="M107" s="68" t="s">
        <v>102</v>
      </c>
      <c r="N107" s="68"/>
      <c r="O107" s="68" t="s">
        <v>95</v>
      </c>
      <c r="P107" s="68"/>
      <c r="Q107" s="327">
        <v>353</v>
      </c>
      <c r="R107" s="74">
        <f t="shared" si="1"/>
        <v>0.98</v>
      </c>
      <c r="S107" s="73">
        <v>50129.2</v>
      </c>
    </row>
    <row r="108" spans="1:19" ht="42.75">
      <c r="A108" s="64" t="s">
        <v>494</v>
      </c>
      <c r="B108" s="65" t="s">
        <v>88</v>
      </c>
      <c r="C108" s="68"/>
      <c r="D108" s="68"/>
      <c r="E108" s="68"/>
      <c r="F108" s="68"/>
      <c r="G108" s="77" t="s">
        <v>495</v>
      </c>
      <c r="H108" s="70" t="s">
        <v>496</v>
      </c>
      <c r="I108" s="71" t="s">
        <v>497</v>
      </c>
      <c r="J108" s="72" t="s">
        <v>100</v>
      </c>
      <c r="K108" s="72" t="s">
        <v>101</v>
      </c>
      <c r="L108" s="68">
        <v>4</v>
      </c>
      <c r="M108" s="68" t="s">
        <v>102</v>
      </c>
      <c r="N108" s="68"/>
      <c r="O108" s="68" t="s">
        <v>95</v>
      </c>
      <c r="P108" s="68"/>
      <c r="Q108" s="327">
        <v>355</v>
      </c>
      <c r="R108" s="74">
        <f t="shared" si="1"/>
        <v>0.99</v>
      </c>
      <c r="S108" s="73">
        <v>78049.8</v>
      </c>
    </row>
    <row r="109" spans="1:19" ht="42.75">
      <c r="A109" s="64" t="s">
        <v>498</v>
      </c>
      <c r="B109" s="65" t="s">
        <v>88</v>
      </c>
      <c r="C109" s="68"/>
      <c r="D109" s="68"/>
      <c r="E109" s="68"/>
      <c r="F109" s="68"/>
      <c r="G109" s="69" t="s">
        <v>499</v>
      </c>
      <c r="H109" s="79" t="s">
        <v>500</v>
      </c>
      <c r="I109" s="71" t="s">
        <v>501</v>
      </c>
      <c r="J109" s="72" t="s">
        <v>92</v>
      </c>
      <c r="K109" s="72" t="s">
        <v>93</v>
      </c>
      <c r="L109" s="68">
        <v>2</v>
      </c>
      <c r="M109" s="68" t="s">
        <v>94</v>
      </c>
      <c r="N109" s="68"/>
      <c r="O109" s="68" t="s">
        <v>95</v>
      </c>
      <c r="P109" s="68"/>
      <c r="Q109" s="327">
        <v>352</v>
      </c>
      <c r="R109" s="74">
        <f t="shared" si="1"/>
        <v>0.98</v>
      </c>
      <c r="S109" s="73">
        <v>62889</v>
      </c>
    </row>
    <row r="110" spans="1:19" ht="42.75">
      <c r="A110" s="64" t="s">
        <v>502</v>
      </c>
      <c r="B110" s="65" t="s">
        <v>88</v>
      </c>
      <c r="C110" s="68"/>
      <c r="D110" s="68"/>
      <c r="E110" s="68"/>
      <c r="F110" s="68"/>
      <c r="G110" s="77" t="s">
        <v>503</v>
      </c>
      <c r="H110" s="70" t="s">
        <v>504</v>
      </c>
      <c r="I110" s="71" t="s">
        <v>505</v>
      </c>
      <c r="J110" s="72" t="s">
        <v>100</v>
      </c>
      <c r="K110" s="72" t="s">
        <v>101</v>
      </c>
      <c r="L110" s="68">
        <v>4</v>
      </c>
      <c r="M110" s="68" t="s">
        <v>102</v>
      </c>
      <c r="N110" s="68"/>
      <c r="O110" s="68" t="s">
        <v>95</v>
      </c>
      <c r="P110" s="68"/>
      <c r="Q110" s="327">
        <v>352</v>
      </c>
      <c r="R110" s="74">
        <f t="shared" si="1"/>
        <v>0.98</v>
      </c>
      <c r="S110" s="73">
        <v>60738.5</v>
      </c>
    </row>
    <row r="111" spans="1:19" ht="42.75">
      <c r="A111" s="64" t="s">
        <v>506</v>
      </c>
      <c r="B111" s="65" t="s">
        <v>88</v>
      </c>
      <c r="C111" s="68"/>
      <c r="D111" s="68"/>
      <c r="E111" s="68"/>
      <c r="F111" s="68"/>
      <c r="G111" s="75" t="s">
        <v>507</v>
      </c>
      <c r="H111" s="70" t="s">
        <v>508</v>
      </c>
      <c r="I111" s="71" t="s">
        <v>509</v>
      </c>
      <c r="J111" s="72" t="s">
        <v>100</v>
      </c>
      <c r="K111" s="72" t="s">
        <v>101</v>
      </c>
      <c r="L111" s="68">
        <v>3</v>
      </c>
      <c r="M111" s="68" t="s">
        <v>102</v>
      </c>
      <c r="N111" s="68"/>
      <c r="O111" s="68" t="s">
        <v>95</v>
      </c>
      <c r="P111" s="68"/>
      <c r="Q111" s="327">
        <v>350</v>
      </c>
      <c r="R111" s="74">
        <f t="shared" si="1"/>
        <v>0.97</v>
      </c>
      <c r="S111" s="73">
        <v>110085.6</v>
      </c>
    </row>
    <row r="112" spans="1:19" ht="42.75">
      <c r="A112" s="64" t="s">
        <v>510</v>
      </c>
      <c r="B112" s="65" t="s">
        <v>88</v>
      </c>
      <c r="C112" s="68"/>
      <c r="D112" s="68"/>
      <c r="E112" s="68"/>
      <c r="F112" s="68"/>
      <c r="G112" s="77" t="s">
        <v>511</v>
      </c>
      <c r="H112" s="79" t="s">
        <v>512</v>
      </c>
      <c r="I112" s="71" t="s">
        <v>513</v>
      </c>
      <c r="J112" s="72" t="s">
        <v>100</v>
      </c>
      <c r="K112" s="72" t="s">
        <v>101</v>
      </c>
      <c r="L112" s="68">
        <v>4</v>
      </c>
      <c r="M112" s="68" t="s">
        <v>102</v>
      </c>
      <c r="N112" s="68"/>
      <c r="O112" s="68" t="s">
        <v>95</v>
      </c>
      <c r="P112" s="68"/>
      <c r="Q112" s="327">
        <v>351</v>
      </c>
      <c r="R112" s="74">
        <f t="shared" si="1"/>
        <v>0.98</v>
      </c>
      <c r="S112" s="73">
        <v>45273.8</v>
      </c>
    </row>
    <row r="113" spans="1:19" ht="42.75">
      <c r="A113" s="64" t="s">
        <v>514</v>
      </c>
      <c r="B113" s="65" t="s">
        <v>88</v>
      </c>
      <c r="C113" s="68"/>
      <c r="D113" s="68"/>
      <c r="E113" s="68"/>
      <c r="F113" s="68"/>
      <c r="G113" s="77" t="s">
        <v>515</v>
      </c>
      <c r="H113" s="70" t="s">
        <v>516</v>
      </c>
      <c r="I113" s="71" t="s">
        <v>517</v>
      </c>
      <c r="J113" s="72" t="s">
        <v>100</v>
      </c>
      <c r="K113" s="72" t="s">
        <v>101</v>
      </c>
      <c r="L113" s="68">
        <v>4</v>
      </c>
      <c r="M113" s="68" t="s">
        <v>102</v>
      </c>
      <c r="N113" s="68"/>
      <c r="O113" s="68" t="s">
        <v>95</v>
      </c>
      <c r="P113" s="68"/>
      <c r="Q113" s="327">
        <v>360</v>
      </c>
      <c r="R113" s="74">
        <f t="shared" si="1"/>
        <v>1</v>
      </c>
      <c r="S113" s="73">
        <v>82323.100000000006</v>
      </c>
    </row>
    <row r="114" spans="1:19" ht="42.75">
      <c r="A114" s="64" t="s">
        <v>518</v>
      </c>
      <c r="B114" s="65" t="s">
        <v>88</v>
      </c>
      <c r="C114" s="68"/>
      <c r="D114" s="68"/>
      <c r="E114" s="68"/>
      <c r="F114" s="68"/>
      <c r="G114" s="69" t="s">
        <v>519</v>
      </c>
      <c r="H114" s="70" t="s">
        <v>520</v>
      </c>
      <c r="I114" s="71" t="s">
        <v>521</v>
      </c>
      <c r="J114" s="72" t="s">
        <v>92</v>
      </c>
      <c r="K114" s="72" t="s">
        <v>93</v>
      </c>
      <c r="L114" s="68">
        <v>1</v>
      </c>
      <c r="M114" s="68" t="s">
        <v>94</v>
      </c>
      <c r="N114" s="68"/>
      <c r="O114" s="68" t="s">
        <v>95</v>
      </c>
      <c r="P114" s="68"/>
      <c r="Q114" s="327">
        <v>350</v>
      </c>
      <c r="R114" s="74">
        <f t="shared" si="1"/>
        <v>0.97</v>
      </c>
      <c r="S114" s="73">
        <v>88458.7</v>
      </c>
    </row>
    <row r="115" spans="1:19" ht="42.75">
      <c r="A115" s="64" t="s">
        <v>522</v>
      </c>
      <c r="B115" s="65" t="s">
        <v>88</v>
      </c>
      <c r="C115" s="68"/>
      <c r="D115" s="68"/>
      <c r="E115" s="68"/>
      <c r="F115" s="68"/>
      <c r="G115" s="77" t="s">
        <v>523</v>
      </c>
      <c r="H115" s="70" t="s">
        <v>524</v>
      </c>
      <c r="I115" s="71" t="s">
        <v>525</v>
      </c>
      <c r="J115" s="72" t="s">
        <v>100</v>
      </c>
      <c r="K115" s="72" t="s">
        <v>101</v>
      </c>
      <c r="L115" s="68">
        <v>4</v>
      </c>
      <c r="M115" s="68" t="s">
        <v>102</v>
      </c>
      <c r="N115" s="68"/>
      <c r="O115" s="68" t="s">
        <v>95</v>
      </c>
      <c r="P115" s="68"/>
      <c r="Q115" s="327">
        <v>351</v>
      </c>
      <c r="R115" s="74">
        <f t="shared" si="1"/>
        <v>0.98</v>
      </c>
      <c r="S115" s="73">
        <v>100560</v>
      </c>
    </row>
    <row r="116" spans="1:19" ht="42.75">
      <c r="A116" s="64" t="s">
        <v>526</v>
      </c>
      <c r="B116" s="65" t="s">
        <v>88</v>
      </c>
      <c r="C116" s="68"/>
      <c r="D116" s="68"/>
      <c r="E116" s="68"/>
      <c r="F116" s="68"/>
      <c r="G116" s="69" t="s">
        <v>527</v>
      </c>
      <c r="H116" s="70" t="s">
        <v>528</v>
      </c>
      <c r="I116" s="71" t="s">
        <v>529</v>
      </c>
      <c r="J116" s="72" t="s">
        <v>92</v>
      </c>
      <c r="K116" s="72" t="s">
        <v>93</v>
      </c>
      <c r="L116" s="68">
        <v>2</v>
      </c>
      <c r="M116" s="68" t="s">
        <v>94</v>
      </c>
      <c r="N116" s="68"/>
      <c r="O116" s="68" t="s">
        <v>95</v>
      </c>
      <c r="P116" s="68"/>
      <c r="Q116" s="327">
        <v>356</v>
      </c>
      <c r="R116" s="74">
        <f t="shared" si="1"/>
        <v>0.99</v>
      </c>
      <c r="S116" s="73">
        <v>87706.1</v>
      </c>
    </row>
    <row r="117" spans="1:19" ht="42.75">
      <c r="A117" s="64" t="s">
        <v>530</v>
      </c>
      <c r="B117" s="65" t="s">
        <v>88</v>
      </c>
      <c r="C117" s="68"/>
      <c r="D117" s="68"/>
      <c r="E117" s="68"/>
      <c r="F117" s="68"/>
      <c r="G117" s="69" t="s">
        <v>531</v>
      </c>
      <c r="H117" s="70" t="s">
        <v>532</v>
      </c>
      <c r="I117" s="71" t="s">
        <v>533</v>
      </c>
      <c r="J117" s="72" t="s">
        <v>92</v>
      </c>
      <c r="K117" s="72" t="s">
        <v>93</v>
      </c>
      <c r="L117" s="68">
        <v>2</v>
      </c>
      <c r="M117" s="68" t="s">
        <v>94</v>
      </c>
      <c r="N117" s="68"/>
      <c r="O117" s="68" t="s">
        <v>95</v>
      </c>
      <c r="P117" s="68"/>
      <c r="Q117" s="327">
        <v>353</v>
      </c>
      <c r="R117" s="74">
        <f t="shared" si="1"/>
        <v>0.98</v>
      </c>
      <c r="S117" s="73">
        <v>88726.8</v>
      </c>
    </row>
    <row r="118" spans="1:19" ht="42.75">
      <c r="A118" s="64" t="s">
        <v>534</v>
      </c>
      <c r="B118" s="65" t="s">
        <v>88</v>
      </c>
      <c r="C118" s="68"/>
      <c r="D118" s="68"/>
      <c r="E118" s="68"/>
      <c r="F118" s="68"/>
      <c r="G118" s="69" t="s">
        <v>535</v>
      </c>
      <c r="H118" s="70" t="s">
        <v>536</v>
      </c>
      <c r="I118" s="71" t="s">
        <v>537</v>
      </c>
      <c r="J118" s="72" t="s">
        <v>92</v>
      </c>
      <c r="K118" s="72" t="s">
        <v>93</v>
      </c>
      <c r="L118" s="68">
        <v>1</v>
      </c>
      <c r="M118" s="68" t="s">
        <v>94</v>
      </c>
      <c r="N118" s="68"/>
      <c r="O118" s="68" t="s">
        <v>95</v>
      </c>
      <c r="P118" s="68"/>
      <c r="Q118" s="327">
        <v>353</v>
      </c>
      <c r="R118" s="74">
        <f t="shared" si="1"/>
        <v>0.98</v>
      </c>
      <c r="S118" s="73">
        <v>58750.6</v>
      </c>
    </row>
    <row r="119" spans="1:19" ht="42.75">
      <c r="A119" s="64" t="s">
        <v>538</v>
      </c>
      <c r="B119" s="65" t="s">
        <v>88</v>
      </c>
      <c r="C119" s="68"/>
      <c r="D119" s="68"/>
      <c r="E119" s="68"/>
      <c r="F119" s="68"/>
      <c r="G119" s="77" t="s">
        <v>539</v>
      </c>
      <c r="H119" s="70" t="s">
        <v>540</v>
      </c>
      <c r="I119" s="71" t="s">
        <v>541</v>
      </c>
      <c r="J119" s="72" t="s">
        <v>100</v>
      </c>
      <c r="K119" s="72" t="s">
        <v>101</v>
      </c>
      <c r="L119" s="68">
        <v>4</v>
      </c>
      <c r="M119" s="68" t="s">
        <v>102</v>
      </c>
      <c r="N119" s="68"/>
      <c r="O119" s="68" t="s">
        <v>95</v>
      </c>
      <c r="P119" s="68"/>
      <c r="Q119" s="327">
        <v>357</v>
      </c>
      <c r="R119" s="74">
        <f t="shared" si="1"/>
        <v>0.99</v>
      </c>
      <c r="S119" s="73">
        <v>97180.5</v>
      </c>
    </row>
    <row r="120" spans="1:19" ht="42.75">
      <c r="A120" s="64" t="s">
        <v>542</v>
      </c>
      <c r="B120" s="65" t="s">
        <v>88</v>
      </c>
      <c r="C120" s="68"/>
      <c r="D120" s="68"/>
      <c r="E120" s="68"/>
      <c r="F120" s="68"/>
      <c r="G120" s="77" t="s">
        <v>543</v>
      </c>
      <c r="H120" s="70" t="s">
        <v>544</v>
      </c>
      <c r="I120" s="71" t="s">
        <v>545</v>
      </c>
      <c r="J120" s="72" t="s">
        <v>100</v>
      </c>
      <c r="K120" s="72" t="s">
        <v>101</v>
      </c>
      <c r="L120" s="68">
        <v>4</v>
      </c>
      <c r="M120" s="68" t="s">
        <v>102</v>
      </c>
      <c r="N120" s="68"/>
      <c r="O120" s="68" t="s">
        <v>95</v>
      </c>
      <c r="P120" s="68"/>
      <c r="Q120" s="327">
        <v>352</v>
      </c>
      <c r="R120" s="74">
        <f t="shared" si="1"/>
        <v>0.98</v>
      </c>
      <c r="S120" s="73">
        <v>90776.3</v>
      </c>
    </row>
    <row r="121" spans="1:19" ht="42.75">
      <c r="A121" s="64" t="s">
        <v>546</v>
      </c>
      <c r="B121" s="65" t="s">
        <v>88</v>
      </c>
      <c r="C121" s="68"/>
      <c r="D121" s="68"/>
      <c r="E121" s="68"/>
      <c r="F121" s="68"/>
      <c r="G121" s="69" t="s">
        <v>547</v>
      </c>
      <c r="H121" s="70" t="s">
        <v>548</v>
      </c>
      <c r="I121" s="71" t="s">
        <v>549</v>
      </c>
      <c r="J121" s="72" t="s">
        <v>92</v>
      </c>
      <c r="K121" s="72" t="s">
        <v>93</v>
      </c>
      <c r="L121" s="68">
        <v>2</v>
      </c>
      <c r="M121" s="68" t="s">
        <v>94</v>
      </c>
      <c r="N121" s="68"/>
      <c r="O121" s="68" t="s">
        <v>95</v>
      </c>
      <c r="P121" s="68"/>
      <c r="Q121" s="327">
        <v>360</v>
      </c>
      <c r="R121" s="74">
        <f t="shared" si="1"/>
        <v>1</v>
      </c>
      <c r="S121" s="73">
        <v>90265.600000000006</v>
      </c>
    </row>
    <row r="122" spans="1:19" ht="42.75">
      <c r="A122" s="64" t="s">
        <v>550</v>
      </c>
      <c r="B122" s="65" t="s">
        <v>88</v>
      </c>
      <c r="C122" s="68"/>
      <c r="D122" s="68"/>
      <c r="E122" s="68"/>
      <c r="F122" s="68"/>
      <c r="G122" s="75" t="s">
        <v>551</v>
      </c>
      <c r="H122" s="70" t="s">
        <v>552</v>
      </c>
      <c r="I122" s="71" t="s">
        <v>553</v>
      </c>
      <c r="J122" s="72" t="s">
        <v>92</v>
      </c>
      <c r="K122" s="72" t="s">
        <v>93</v>
      </c>
      <c r="L122" s="68">
        <v>3</v>
      </c>
      <c r="M122" s="68" t="s">
        <v>94</v>
      </c>
      <c r="N122" s="68"/>
      <c r="O122" s="68" t="s">
        <v>95</v>
      </c>
      <c r="P122" s="68"/>
      <c r="Q122" s="327">
        <v>352</v>
      </c>
      <c r="R122" s="74">
        <f t="shared" si="1"/>
        <v>0.98</v>
      </c>
      <c r="S122" s="73">
        <v>53485.8</v>
      </c>
    </row>
    <row r="123" spans="1:19" ht="42.75">
      <c r="A123" s="64" t="s">
        <v>554</v>
      </c>
      <c r="B123" s="65" t="s">
        <v>88</v>
      </c>
      <c r="C123" s="68"/>
      <c r="D123" s="68"/>
      <c r="E123" s="68"/>
      <c r="F123" s="68"/>
      <c r="G123" s="75" t="s">
        <v>555</v>
      </c>
      <c r="H123" s="70" t="s">
        <v>556</v>
      </c>
      <c r="I123" s="71" t="s">
        <v>557</v>
      </c>
      <c r="J123" s="72" t="s">
        <v>92</v>
      </c>
      <c r="K123" s="72" t="s">
        <v>93</v>
      </c>
      <c r="L123" s="68">
        <v>3</v>
      </c>
      <c r="M123" s="68" t="s">
        <v>94</v>
      </c>
      <c r="N123" s="68"/>
      <c r="O123" s="68" t="s">
        <v>95</v>
      </c>
      <c r="P123" s="68"/>
      <c r="Q123" s="327">
        <v>351</v>
      </c>
      <c r="R123" s="74">
        <f t="shared" si="1"/>
        <v>0.98</v>
      </c>
      <c r="S123" s="73">
        <v>51014.400000000001</v>
      </c>
    </row>
    <row r="124" spans="1:19" ht="42.75">
      <c r="A124" s="64" t="s">
        <v>558</v>
      </c>
      <c r="B124" s="65" t="s">
        <v>88</v>
      </c>
      <c r="C124" s="68"/>
      <c r="D124" s="68"/>
      <c r="E124" s="68"/>
      <c r="F124" s="68"/>
      <c r="G124" s="77" t="s">
        <v>559</v>
      </c>
      <c r="H124" s="70" t="s">
        <v>560</v>
      </c>
      <c r="I124" s="71" t="s">
        <v>561</v>
      </c>
      <c r="J124" s="72" t="s">
        <v>100</v>
      </c>
      <c r="K124" s="72" t="s">
        <v>101</v>
      </c>
      <c r="L124" s="68">
        <v>4</v>
      </c>
      <c r="M124" s="68" t="s">
        <v>102</v>
      </c>
      <c r="N124" s="68"/>
      <c r="O124" s="68" t="s">
        <v>95</v>
      </c>
      <c r="P124" s="68"/>
      <c r="Q124" s="327">
        <v>351</v>
      </c>
      <c r="R124" s="74">
        <f t="shared" si="1"/>
        <v>0.98</v>
      </c>
      <c r="S124" s="73">
        <v>77013.399999999994</v>
      </c>
    </row>
    <row r="125" spans="1:19" ht="42.75">
      <c r="A125" s="64" t="s">
        <v>562</v>
      </c>
      <c r="B125" s="65" t="s">
        <v>88</v>
      </c>
      <c r="C125" s="68"/>
      <c r="D125" s="68"/>
      <c r="E125" s="68"/>
      <c r="F125" s="68"/>
      <c r="G125" s="77" t="s">
        <v>563</v>
      </c>
      <c r="H125" s="70" t="s">
        <v>564</v>
      </c>
      <c r="I125" s="71" t="s">
        <v>565</v>
      </c>
      <c r="J125" s="72" t="s">
        <v>100</v>
      </c>
      <c r="K125" s="72" t="s">
        <v>101</v>
      </c>
      <c r="L125" s="68">
        <v>4</v>
      </c>
      <c r="M125" s="68" t="s">
        <v>102</v>
      </c>
      <c r="N125" s="68"/>
      <c r="O125" s="68" t="s">
        <v>95</v>
      </c>
      <c r="P125" s="68"/>
      <c r="Q125" s="327">
        <v>358</v>
      </c>
      <c r="R125" s="74">
        <f t="shared" si="1"/>
        <v>0.99</v>
      </c>
      <c r="S125" s="73">
        <v>93439.4</v>
      </c>
    </row>
    <row r="126" spans="1:19" ht="42.75">
      <c r="A126" s="64" t="s">
        <v>566</v>
      </c>
      <c r="B126" s="65" t="s">
        <v>88</v>
      </c>
      <c r="C126" s="68"/>
      <c r="D126" s="68"/>
      <c r="E126" s="68"/>
      <c r="F126" s="68"/>
      <c r="G126" s="69" t="s">
        <v>567</v>
      </c>
      <c r="H126" s="70" t="s">
        <v>568</v>
      </c>
      <c r="I126" s="71" t="s">
        <v>569</v>
      </c>
      <c r="J126" s="72" t="s">
        <v>92</v>
      </c>
      <c r="K126" s="72" t="s">
        <v>93</v>
      </c>
      <c r="L126" s="68">
        <v>2</v>
      </c>
      <c r="M126" s="68" t="s">
        <v>94</v>
      </c>
      <c r="N126" s="68"/>
      <c r="O126" s="68" t="s">
        <v>95</v>
      </c>
      <c r="P126" s="68"/>
      <c r="Q126" s="327">
        <v>353</v>
      </c>
      <c r="R126" s="74">
        <f t="shared" si="1"/>
        <v>0.98</v>
      </c>
      <c r="S126" s="73">
        <v>90463.9</v>
      </c>
    </row>
    <row r="127" spans="1:19" ht="42.75">
      <c r="A127" s="64" t="s">
        <v>570</v>
      </c>
      <c r="B127" s="65" t="s">
        <v>88</v>
      </c>
      <c r="C127" s="68"/>
      <c r="D127" s="68"/>
      <c r="E127" s="68"/>
      <c r="F127" s="68"/>
      <c r="G127" s="69" t="s">
        <v>571</v>
      </c>
      <c r="H127" s="70" t="s">
        <v>572</v>
      </c>
      <c r="I127" s="71" t="s">
        <v>573</v>
      </c>
      <c r="J127" s="72" t="s">
        <v>92</v>
      </c>
      <c r="K127" s="72" t="s">
        <v>93</v>
      </c>
      <c r="L127" s="68">
        <v>1</v>
      </c>
      <c r="M127" s="68" t="s">
        <v>94</v>
      </c>
      <c r="N127" s="68"/>
      <c r="O127" s="68" t="s">
        <v>95</v>
      </c>
      <c r="P127" s="68"/>
      <c r="Q127" s="327">
        <v>355</v>
      </c>
      <c r="R127" s="74">
        <f t="shared" si="1"/>
        <v>0.99</v>
      </c>
      <c r="S127" s="73">
        <v>75058.899999999994</v>
      </c>
    </row>
    <row r="128" spans="1:19" ht="42.75">
      <c r="A128" s="64" t="s">
        <v>574</v>
      </c>
      <c r="B128" s="65" t="s">
        <v>88</v>
      </c>
      <c r="C128" s="68"/>
      <c r="D128" s="68"/>
      <c r="E128" s="68"/>
      <c r="F128" s="68"/>
      <c r="G128" s="75" t="s">
        <v>575</v>
      </c>
      <c r="H128" s="70" t="s">
        <v>576</v>
      </c>
      <c r="I128" s="71" t="s">
        <v>577</v>
      </c>
      <c r="J128" s="72" t="s">
        <v>92</v>
      </c>
      <c r="K128" s="72" t="s">
        <v>93</v>
      </c>
      <c r="L128" s="68">
        <v>3</v>
      </c>
      <c r="M128" s="68" t="s">
        <v>94</v>
      </c>
      <c r="N128" s="68"/>
      <c r="O128" s="68" t="s">
        <v>95</v>
      </c>
      <c r="P128" s="68"/>
      <c r="Q128" s="327">
        <v>360</v>
      </c>
      <c r="R128" s="74">
        <f t="shared" si="1"/>
        <v>1</v>
      </c>
      <c r="S128" s="73">
        <v>131004</v>
      </c>
    </row>
    <row r="129" spans="1:19" ht="42.75">
      <c r="A129" s="64" t="s">
        <v>578</v>
      </c>
      <c r="B129" s="65" t="s">
        <v>88</v>
      </c>
      <c r="C129" s="68"/>
      <c r="D129" s="68"/>
      <c r="E129" s="68"/>
      <c r="F129" s="68"/>
      <c r="G129" s="77" t="s">
        <v>579</v>
      </c>
      <c r="H129" s="70" t="s">
        <v>580</v>
      </c>
      <c r="I129" s="71" t="s">
        <v>581</v>
      </c>
      <c r="J129" s="72" t="s">
        <v>92</v>
      </c>
      <c r="K129" s="72" t="s">
        <v>115</v>
      </c>
      <c r="L129" s="68">
        <v>4</v>
      </c>
      <c r="M129" s="68" t="s">
        <v>102</v>
      </c>
      <c r="N129" s="68"/>
      <c r="O129" s="68" t="s">
        <v>95</v>
      </c>
      <c r="P129" s="68"/>
      <c r="Q129" s="327">
        <v>352</v>
      </c>
      <c r="R129" s="74">
        <f t="shared" si="1"/>
        <v>0.98</v>
      </c>
      <c r="S129" s="73">
        <v>56718.1</v>
      </c>
    </row>
    <row r="130" spans="1:19" ht="42.75">
      <c r="A130" s="64" t="s">
        <v>582</v>
      </c>
      <c r="B130" s="65" t="s">
        <v>88</v>
      </c>
      <c r="C130" s="68"/>
      <c r="D130" s="68"/>
      <c r="E130" s="68"/>
      <c r="F130" s="68"/>
      <c r="G130" s="69" t="s">
        <v>583</v>
      </c>
      <c r="H130" s="70" t="s">
        <v>584</v>
      </c>
      <c r="I130" s="71" t="s">
        <v>585</v>
      </c>
      <c r="J130" s="72" t="s">
        <v>92</v>
      </c>
      <c r="K130" s="72" t="s">
        <v>93</v>
      </c>
      <c r="L130" s="68">
        <v>2</v>
      </c>
      <c r="M130" s="68" t="s">
        <v>94</v>
      </c>
      <c r="N130" s="68"/>
      <c r="O130" s="68" t="s">
        <v>95</v>
      </c>
      <c r="P130" s="68"/>
      <c r="Q130" s="327">
        <v>356</v>
      </c>
      <c r="R130" s="74">
        <f t="shared" si="1"/>
        <v>0.99</v>
      </c>
      <c r="S130" s="73">
        <v>66970.5</v>
      </c>
    </row>
    <row r="131" spans="1:19" ht="42.75">
      <c r="A131" s="64" t="s">
        <v>586</v>
      </c>
      <c r="B131" s="65" t="s">
        <v>88</v>
      </c>
      <c r="C131" s="68"/>
      <c r="D131" s="68"/>
      <c r="E131" s="68"/>
      <c r="F131" s="68"/>
      <c r="G131" s="75" t="s">
        <v>587</v>
      </c>
      <c r="H131" s="70" t="s">
        <v>588</v>
      </c>
      <c r="I131" s="71" t="s">
        <v>589</v>
      </c>
      <c r="J131" s="72" t="s">
        <v>92</v>
      </c>
      <c r="K131" s="72" t="s">
        <v>93</v>
      </c>
      <c r="L131" s="68">
        <v>3</v>
      </c>
      <c r="M131" s="68" t="s">
        <v>94</v>
      </c>
      <c r="N131" s="68"/>
      <c r="O131" s="68" t="s">
        <v>95</v>
      </c>
      <c r="P131" s="68"/>
      <c r="Q131" s="327">
        <v>350</v>
      </c>
      <c r="R131" s="74">
        <f t="shared" si="1"/>
        <v>0.97</v>
      </c>
      <c r="S131" s="73">
        <v>88157.6</v>
      </c>
    </row>
    <row r="132" spans="1:19" ht="42.75">
      <c r="A132" s="64" t="s">
        <v>590</v>
      </c>
      <c r="B132" s="65" t="s">
        <v>88</v>
      </c>
      <c r="C132" s="68"/>
      <c r="D132" s="68"/>
      <c r="E132" s="68"/>
      <c r="F132" s="68"/>
      <c r="G132" s="81" t="s">
        <v>591</v>
      </c>
      <c r="H132" s="70" t="s">
        <v>592</v>
      </c>
      <c r="I132" s="71" t="s">
        <v>593</v>
      </c>
      <c r="J132" s="72" t="s">
        <v>92</v>
      </c>
      <c r="K132" s="72" t="s">
        <v>93</v>
      </c>
      <c r="L132" s="68">
        <v>3</v>
      </c>
      <c r="M132" s="68" t="s">
        <v>94</v>
      </c>
      <c r="N132" s="68"/>
      <c r="O132" s="68" t="s">
        <v>95</v>
      </c>
      <c r="P132" s="68"/>
      <c r="Q132" s="327">
        <v>351</v>
      </c>
      <c r="R132" s="74">
        <f t="shared" si="1"/>
        <v>0.98</v>
      </c>
      <c r="S132" s="73">
        <v>67084.3</v>
      </c>
    </row>
    <row r="133" spans="1:19" ht="42.75">
      <c r="A133" s="64" t="s">
        <v>594</v>
      </c>
      <c r="B133" s="65" t="s">
        <v>88</v>
      </c>
      <c r="C133" s="68"/>
      <c r="D133" s="68"/>
      <c r="E133" s="68"/>
      <c r="F133" s="68"/>
      <c r="G133" s="69" t="s">
        <v>595</v>
      </c>
      <c r="H133" s="70" t="s">
        <v>596</v>
      </c>
      <c r="I133" s="71" t="s">
        <v>597</v>
      </c>
      <c r="J133" s="72" t="s">
        <v>92</v>
      </c>
      <c r="K133" s="72" t="s">
        <v>93</v>
      </c>
      <c r="L133" s="68">
        <v>2</v>
      </c>
      <c r="M133" s="68" t="s">
        <v>94</v>
      </c>
      <c r="N133" s="68"/>
      <c r="O133" s="68" t="s">
        <v>95</v>
      </c>
      <c r="P133" s="68"/>
      <c r="Q133" s="327">
        <v>359</v>
      </c>
      <c r="R133" s="74">
        <f t="shared" si="1"/>
        <v>1</v>
      </c>
      <c r="S133" s="73">
        <v>109379</v>
      </c>
    </row>
    <row r="134" spans="1:19" ht="42.75">
      <c r="A134" s="64" t="s">
        <v>598</v>
      </c>
      <c r="B134" s="65" t="s">
        <v>88</v>
      </c>
      <c r="C134" s="68"/>
      <c r="D134" s="68"/>
      <c r="E134" s="68"/>
      <c r="F134" s="68"/>
      <c r="G134" s="77" t="s">
        <v>599</v>
      </c>
      <c r="H134" s="70" t="s">
        <v>600</v>
      </c>
      <c r="I134" s="71" t="s">
        <v>601</v>
      </c>
      <c r="J134" s="72" t="s">
        <v>92</v>
      </c>
      <c r="K134" s="72" t="s">
        <v>115</v>
      </c>
      <c r="L134" s="68">
        <v>4</v>
      </c>
      <c r="M134" s="68" t="s">
        <v>102</v>
      </c>
      <c r="N134" s="68"/>
      <c r="O134" s="68" t="s">
        <v>95</v>
      </c>
      <c r="P134" s="68"/>
      <c r="Q134" s="327">
        <v>353</v>
      </c>
      <c r="R134" s="74">
        <f t="shared" si="1"/>
        <v>0.98</v>
      </c>
      <c r="S134" s="73">
        <v>46582.2</v>
      </c>
    </row>
    <row r="135" spans="1:19" ht="42.75">
      <c r="A135" s="64" t="s">
        <v>602</v>
      </c>
      <c r="B135" s="65" t="s">
        <v>88</v>
      </c>
      <c r="C135" s="68"/>
      <c r="D135" s="68"/>
      <c r="E135" s="68"/>
      <c r="F135" s="68"/>
      <c r="G135" s="69" t="s">
        <v>603</v>
      </c>
      <c r="H135" s="70" t="s">
        <v>604</v>
      </c>
      <c r="I135" s="71" t="s">
        <v>605</v>
      </c>
      <c r="J135" s="72" t="s">
        <v>92</v>
      </c>
      <c r="K135" s="72" t="s">
        <v>93</v>
      </c>
      <c r="L135" s="68">
        <v>2</v>
      </c>
      <c r="M135" s="68" t="s">
        <v>94</v>
      </c>
      <c r="N135" s="68"/>
      <c r="O135" s="68" t="s">
        <v>95</v>
      </c>
      <c r="P135" s="68"/>
      <c r="Q135" s="327">
        <v>350</v>
      </c>
      <c r="R135" s="74">
        <f t="shared" si="1"/>
        <v>0.97</v>
      </c>
      <c r="S135" s="73">
        <v>93412.6</v>
      </c>
    </row>
    <row r="136" spans="1:19" ht="42.75">
      <c r="A136" s="64" t="s">
        <v>606</v>
      </c>
      <c r="B136" s="65" t="s">
        <v>88</v>
      </c>
      <c r="C136" s="68"/>
      <c r="D136" s="68"/>
      <c r="E136" s="68"/>
      <c r="F136" s="68"/>
      <c r="G136" s="77" t="s">
        <v>607</v>
      </c>
      <c r="H136" s="79" t="s">
        <v>608</v>
      </c>
      <c r="I136" s="71" t="s">
        <v>609</v>
      </c>
      <c r="J136" s="72" t="s">
        <v>92</v>
      </c>
      <c r="K136" s="72" t="s">
        <v>115</v>
      </c>
      <c r="L136" s="68">
        <v>4</v>
      </c>
      <c r="M136" s="68" t="s">
        <v>102</v>
      </c>
      <c r="N136" s="68"/>
      <c r="O136" s="68" t="s">
        <v>95</v>
      </c>
      <c r="P136" s="68"/>
      <c r="Q136" s="327">
        <v>352</v>
      </c>
      <c r="R136" s="74">
        <f t="shared" ref="R136:R166" si="2">MIN(1,ROUND(Q136/360,2))</f>
        <v>0.98</v>
      </c>
      <c r="S136" s="73">
        <v>69012.800000000003</v>
      </c>
    </row>
    <row r="137" spans="1:19" ht="42.75">
      <c r="A137" s="64" t="s">
        <v>610</v>
      </c>
      <c r="B137" s="65" t="s">
        <v>88</v>
      </c>
      <c r="C137" s="68"/>
      <c r="D137" s="68"/>
      <c r="E137" s="68"/>
      <c r="F137" s="68"/>
      <c r="G137" s="77" t="s">
        <v>611</v>
      </c>
      <c r="H137" s="70" t="s">
        <v>612</v>
      </c>
      <c r="I137" s="71" t="s">
        <v>613</v>
      </c>
      <c r="J137" s="72" t="s">
        <v>100</v>
      </c>
      <c r="K137" s="72" t="s">
        <v>101</v>
      </c>
      <c r="L137" s="68">
        <v>4</v>
      </c>
      <c r="M137" s="68" t="s">
        <v>102</v>
      </c>
      <c r="N137" s="68"/>
      <c r="O137" s="68" t="s">
        <v>95</v>
      </c>
      <c r="P137" s="68"/>
      <c r="Q137" s="327">
        <v>350</v>
      </c>
      <c r="R137" s="74">
        <f t="shared" si="2"/>
        <v>0.97</v>
      </c>
      <c r="S137" s="73">
        <v>26374.9</v>
      </c>
    </row>
    <row r="138" spans="1:19" ht="42.75">
      <c r="A138" s="64" t="s">
        <v>614</v>
      </c>
      <c r="B138" s="65" t="s">
        <v>88</v>
      </c>
      <c r="C138" s="68"/>
      <c r="D138" s="68"/>
      <c r="E138" s="68"/>
      <c r="F138" s="68"/>
      <c r="G138" s="69" t="s">
        <v>615</v>
      </c>
      <c r="H138" s="70" t="s">
        <v>616</v>
      </c>
      <c r="I138" s="71" t="s">
        <v>617</v>
      </c>
      <c r="J138" s="72" t="s">
        <v>92</v>
      </c>
      <c r="K138" s="72" t="s">
        <v>93</v>
      </c>
      <c r="L138" s="68">
        <v>2</v>
      </c>
      <c r="M138" s="68" t="s">
        <v>94</v>
      </c>
      <c r="N138" s="68"/>
      <c r="O138" s="68" t="s">
        <v>95</v>
      </c>
      <c r="P138" s="68"/>
      <c r="Q138" s="327">
        <v>350</v>
      </c>
      <c r="R138" s="74">
        <f t="shared" si="2"/>
        <v>0.97</v>
      </c>
      <c r="S138" s="73">
        <v>61858</v>
      </c>
    </row>
    <row r="139" spans="1:19" ht="42.75">
      <c r="A139" s="64" t="s">
        <v>618</v>
      </c>
      <c r="B139" s="65" t="s">
        <v>88</v>
      </c>
      <c r="C139" s="68"/>
      <c r="D139" s="68"/>
      <c r="E139" s="68"/>
      <c r="F139" s="68"/>
      <c r="G139" s="69" t="s">
        <v>619</v>
      </c>
      <c r="H139" s="70" t="s">
        <v>620</v>
      </c>
      <c r="I139" s="71" t="s">
        <v>621</v>
      </c>
      <c r="J139" s="72" t="s">
        <v>92</v>
      </c>
      <c r="K139" s="72" t="s">
        <v>93</v>
      </c>
      <c r="L139" s="68">
        <v>2</v>
      </c>
      <c r="M139" s="68" t="s">
        <v>94</v>
      </c>
      <c r="N139" s="68"/>
      <c r="O139" s="68" t="s">
        <v>95</v>
      </c>
      <c r="P139" s="68"/>
      <c r="Q139" s="327">
        <v>359</v>
      </c>
      <c r="R139" s="74">
        <f t="shared" si="2"/>
        <v>1</v>
      </c>
      <c r="S139" s="73">
        <v>118094.3</v>
      </c>
    </row>
    <row r="140" spans="1:19" ht="42.75">
      <c r="A140" s="64" t="s">
        <v>622</v>
      </c>
      <c r="B140" s="65" t="s">
        <v>88</v>
      </c>
      <c r="C140" s="68"/>
      <c r="D140" s="68"/>
      <c r="E140" s="68"/>
      <c r="F140" s="68"/>
      <c r="G140" s="69" t="s">
        <v>623</v>
      </c>
      <c r="H140" s="70" t="s">
        <v>624</v>
      </c>
      <c r="I140" s="71" t="s">
        <v>625</v>
      </c>
      <c r="J140" s="72" t="s">
        <v>92</v>
      </c>
      <c r="K140" s="72" t="s">
        <v>93</v>
      </c>
      <c r="L140" s="68">
        <v>2</v>
      </c>
      <c r="M140" s="68" t="s">
        <v>94</v>
      </c>
      <c r="N140" s="68"/>
      <c r="O140" s="68" t="s">
        <v>95</v>
      </c>
      <c r="P140" s="68"/>
      <c r="Q140" s="327">
        <v>351</v>
      </c>
      <c r="R140" s="74">
        <f t="shared" si="2"/>
        <v>0.98</v>
      </c>
      <c r="S140" s="73">
        <v>52950.400000000001</v>
      </c>
    </row>
    <row r="141" spans="1:19" ht="42.75">
      <c r="A141" s="64" t="s">
        <v>626</v>
      </c>
      <c r="B141" s="65" t="s">
        <v>88</v>
      </c>
      <c r="C141" s="68"/>
      <c r="D141" s="68"/>
      <c r="E141" s="68"/>
      <c r="F141" s="68"/>
      <c r="G141" s="69" t="s">
        <v>627</v>
      </c>
      <c r="H141" s="70" t="s">
        <v>628</v>
      </c>
      <c r="I141" s="71" t="s">
        <v>629</v>
      </c>
      <c r="J141" s="72" t="s">
        <v>92</v>
      </c>
      <c r="K141" s="72" t="s">
        <v>93</v>
      </c>
      <c r="L141" s="68">
        <v>2</v>
      </c>
      <c r="M141" s="68" t="s">
        <v>94</v>
      </c>
      <c r="N141" s="68"/>
      <c r="O141" s="68" t="s">
        <v>95</v>
      </c>
      <c r="P141" s="68"/>
      <c r="Q141" s="327">
        <v>352</v>
      </c>
      <c r="R141" s="74">
        <f t="shared" si="2"/>
        <v>0.98</v>
      </c>
      <c r="S141" s="73">
        <v>61950.400000000001</v>
      </c>
    </row>
    <row r="142" spans="1:19" ht="42.75">
      <c r="A142" s="64" t="s">
        <v>630</v>
      </c>
      <c r="B142" s="65" t="s">
        <v>88</v>
      </c>
      <c r="C142" s="68"/>
      <c r="D142" s="68"/>
      <c r="E142" s="68"/>
      <c r="F142" s="68"/>
      <c r="G142" s="69" t="s">
        <v>631</v>
      </c>
      <c r="H142" s="70" t="s">
        <v>632</v>
      </c>
      <c r="I142" s="71" t="s">
        <v>633</v>
      </c>
      <c r="J142" s="72" t="s">
        <v>92</v>
      </c>
      <c r="K142" s="72" t="s">
        <v>93</v>
      </c>
      <c r="L142" s="68">
        <v>2</v>
      </c>
      <c r="M142" s="68" t="s">
        <v>94</v>
      </c>
      <c r="N142" s="68"/>
      <c r="O142" s="68" t="s">
        <v>95</v>
      </c>
      <c r="P142" s="68"/>
      <c r="Q142" s="327">
        <v>355</v>
      </c>
      <c r="R142" s="74">
        <f t="shared" si="2"/>
        <v>0.99</v>
      </c>
      <c r="S142" s="73">
        <v>47357.4</v>
      </c>
    </row>
    <row r="143" spans="1:19" ht="42.75">
      <c r="A143" s="64" t="s">
        <v>634</v>
      </c>
      <c r="B143" s="65" t="s">
        <v>88</v>
      </c>
      <c r="C143" s="68"/>
      <c r="D143" s="68"/>
      <c r="E143" s="68"/>
      <c r="F143" s="68"/>
      <c r="G143" s="69" t="s">
        <v>635</v>
      </c>
      <c r="H143" s="79" t="s">
        <v>636</v>
      </c>
      <c r="I143" s="71" t="s">
        <v>637</v>
      </c>
      <c r="J143" s="72" t="s">
        <v>92</v>
      </c>
      <c r="K143" s="72" t="s">
        <v>93</v>
      </c>
      <c r="L143" s="68">
        <v>2</v>
      </c>
      <c r="M143" s="68" t="s">
        <v>94</v>
      </c>
      <c r="N143" s="68"/>
      <c r="O143" s="68" t="s">
        <v>95</v>
      </c>
      <c r="P143" s="68"/>
      <c r="Q143" s="327">
        <v>352</v>
      </c>
      <c r="R143" s="74">
        <f t="shared" si="2"/>
        <v>0.98</v>
      </c>
      <c r="S143" s="73">
        <v>69640.100000000006</v>
      </c>
    </row>
    <row r="144" spans="1:19" ht="42.75">
      <c r="A144" s="64" t="s">
        <v>638</v>
      </c>
      <c r="B144" s="65" t="s">
        <v>88</v>
      </c>
      <c r="C144" s="68"/>
      <c r="D144" s="68"/>
      <c r="E144" s="68"/>
      <c r="F144" s="68"/>
      <c r="G144" s="69" t="s">
        <v>639</v>
      </c>
      <c r="H144" s="79" t="s">
        <v>640</v>
      </c>
      <c r="I144" s="71" t="s">
        <v>641</v>
      </c>
      <c r="J144" s="72" t="s">
        <v>92</v>
      </c>
      <c r="K144" s="72" t="s">
        <v>93</v>
      </c>
      <c r="L144" s="68">
        <v>2</v>
      </c>
      <c r="M144" s="68" t="s">
        <v>94</v>
      </c>
      <c r="N144" s="68"/>
      <c r="O144" s="68" t="s">
        <v>95</v>
      </c>
      <c r="P144" s="68"/>
      <c r="Q144" s="327">
        <v>351</v>
      </c>
      <c r="R144" s="74">
        <f t="shared" si="2"/>
        <v>0.98</v>
      </c>
      <c r="S144" s="73">
        <v>109792.7</v>
      </c>
    </row>
    <row r="145" spans="1:19" ht="42.75">
      <c r="A145" s="64" t="s">
        <v>642</v>
      </c>
      <c r="B145" s="65" t="s">
        <v>88</v>
      </c>
      <c r="C145" s="68"/>
      <c r="D145" s="68"/>
      <c r="E145" s="68"/>
      <c r="F145" s="68"/>
      <c r="G145" s="69" t="s">
        <v>643</v>
      </c>
      <c r="H145" s="79" t="s">
        <v>644</v>
      </c>
      <c r="I145" s="71" t="s">
        <v>645</v>
      </c>
      <c r="J145" s="72" t="s">
        <v>92</v>
      </c>
      <c r="K145" s="72" t="s">
        <v>93</v>
      </c>
      <c r="L145" s="68">
        <v>2</v>
      </c>
      <c r="M145" s="68" t="s">
        <v>94</v>
      </c>
      <c r="N145" s="68"/>
      <c r="O145" s="68" t="s">
        <v>95</v>
      </c>
      <c r="P145" s="68"/>
      <c r="Q145" s="327">
        <v>353</v>
      </c>
      <c r="R145" s="74">
        <f t="shared" si="2"/>
        <v>0.98</v>
      </c>
      <c r="S145" s="73">
        <v>41146.9</v>
      </c>
    </row>
    <row r="146" spans="1:19" ht="42.75">
      <c r="A146" s="64" t="s">
        <v>646</v>
      </c>
      <c r="B146" s="65" t="s">
        <v>88</v>
      </c>
      <c r="C146" s="68"/>
      <c r="D146" s="68"/>
      <c r="E146" s="68"/>
      <c r="F146" s="68"/>
      <c r="G146" s="69" t="s">
        <v>647</v>
      </c>
      <c r="H146" s="70" t="s">
        <v>648</v>
      </c>
      <c r="I146" s="71" t="s">
        <v>649</v>
      </c>
      <c r="J146" s="72" t="s">
        <v>92</v>
      </c>
      <c r="K146" s="72" t="s">
        <v>93</v>
      </c>
      <c r="L146" s="68">
        <v>2</v>
      </c>
      <c r="M146" s="68" t="s">
        <v>94</v>
      </c>
      <c r="N146" s="68"/>
      <c r="O146" s="68" t="s">
        <v>95</v>
      </c>
      <c r="P146" s="68"/>
      <c r="Q146" s="327">
        <v>360</v>
      </c>
      <c r="R146" s="74">
        <f t="shared" si="2"/>
        <v>1</v>
      </c>
      <c r="S146" s="73">
        <v>108512.8</v>
      </c>
    </row>
    <row r="147" spans="1:19" ht="42.75">
      <c r="A147" s="64" t="s">
        <v>650</v>
      </c>
      <c r="B147" s="65" t="s">
        <v>88</v>
      </c>
      <c r="C147" s="68"/>
      <c r="D147" s="68"/>
      <c r="E147" s="68"/>
      <c r="F147" s="68"/>
      <c r="G147" s="69" t="s">
        <v>651</v>
      </c>
      <c r="H147" s="70" t="s">
        <v>652</v>
      </c>
      <c r="I147" s="71" t="s">
        <v>653</v>
      </c>
      <c r="J147" s="72" t="s">
        <v>92</v>
      </c>
      <c r="K147" s="72" t="s">
        <v>93</v>
      </c>
      <c r="L147" s="68">
        <v>2</v>
      </c>
      <c r="M147" s="68" t="s">
        <v>94</v>
      </c>
      <c r="N147" s="68"/>
      <c r="O147" s="68" t="s">
        <v>95</v>
      </c>
      <c r="P147" s="68"/>
      <c r="Q147" s="327">
        <v>353</v>
      </c>
      <c r="R147" s="74">
        <f t="shared" si="2"/>
        <v>0.98</v>
      </c>
      <c r="S147" s="73">
        <v>58173.5</v>
      </c>
    </row>
    <row r="148" spans="1:19" ht="42.75">
      <c r="A148" s="64" t="s">
        <v>654</v>
      </c>
      <c r="B148" s="65" t="s">
        <v>88</v>
      </c>
      <c r="C148" s="68"/>
      <c r="D148" s="68"/>
      <c r="E148" s="68"/>
      <c r="F148" s="68"/>
      <c r="G148" s="75" t="s">
        <v>655</v>
      </c>
      <c r="H148" s="70" t="s">
        <v>656</v>
      </c>
      <c r="I148" s="71" t="s">
        <v>657</v>
      </c>
      <c r="J148" s="72" t="s">
        <v>92</v>
      </c>
      <c r="K148" s="72" t="s">
        <v>93</v>
      </c>
      <c r="L148" s="68">
        <v>3</v>
      </c>
      <c r="M148" s="68" t="s">
        <v>94</v>
      </c>
      <c r="N148" s="68"/>
      <c r="O148" s="68" t="s">
        <v>95</v>
      </c>
      <c r="P148" s="68"/>
      <c r="Q148" s="327">
        <v>354</v>
      </c>
      <c r="R148" s="74">
        <f t="shared" si="2"/>
        <v>0.98</v>
      </c>
      <c r="S148" s="73">
        <v>61888.7</v>
      </c>
    </row>
    <row r="149" spans="1:19" ht="42.75">
      <c r="A149" s="64" t="s">
        <v>658</v>
      </c>
      <c r="B149" s="65" t="s">
        <v>88</v>
      </c>
      <c r="C149" s="68"/>
      <c r="D149" s="68"/>
      <c r="E149" s="68"/>
      <c r="F149" s="68"/>
      <c r="G149" s="75" t="s">
        <v>659</v>
      </c>
      <c r="H149" s="70" t="s">
        <v>660</v>
      </c>
      <c r="I149" s="71" t="s">
        <v>661</v>
      </c>
      <c r="J149" s="72" t="s">
        <v>92</v>
      </c>
      <c r="K149" s="72" t="s">
        <v>93</v>
      </c>
      <c r="L149" s="68">
        <v>2</v>
      </c>
      <c r="M149" s="68" t="s">
        <v>94</v>
      </c>
      <c r="N149" s="68"/>
      <c r="O149" s="68" t="s">
        <v>95</v>
      </c>
      <c r="P149" s="68"/>
      <c r="Q149" s="327">
        <v>356</v>
      </c>
      <c r="R149" s="74">
        <f t="shared" si="2"/>
        <v>0.99</v>
      </c>
      <c r="S149" s="73">
        <v>78112.5</v>
      </c>
    </row>
    <row r="150" spans="1:19" ht="42.75">
      <c r="A150" s="64" t="s">
        <v>662</v>
      </c>
      <c r="B150" s="65" t="s">
        <v>88</v>
      </c>
      <c r="C150" s="68"/>
      <c r="D150" s="68"/>
      <c r="E150" s="68"/>
      <c r="F150" s="68"/>
      <c r="G150" s="77" t="s">
        <v>663</v>
      </c>
      <c r="H150" s="79" t="s">
        <v>664</v>
      </c>
      <c r="I150" s="71" t="s">
        <v>665</v>
      </c>
      <c r="J150" s="72" t="s">
        <v>92</v>
      </c>
      <c r="K150" s="72" t="s">
        <v>115</v>
      </c>
      <c r="L150" s="68">
        <v>4</v>
      </c>
      <c r="M150" s="68" t="s">
        <v>102</v>
      </c>
      <c r="N150" s="68"/>
      <c r="O150" s="68" t="s">
        <v>95</v>
      </c>
      <c r="P150" s="68"/>
      <c r="Q150" s="327">
        <v>359</v>
      </c>
      <c r="R150" s="74">
        <f t="shared" si="2"/>
        <v>1</v>
      </c>
      <c r="S150" s="73">
        <v>66664.899999999994</v>
      </c>
    </row>
    <row r="151" spans="1:19" ht="42.75">
      <c r="A151" s="64" t="s">
        <v>666</v>
      </c>
      <c r="B151" s="65" t="s">
        <v>88</v>
      </c>
      <c r="C151" s="68"/>
      <c r="D151" s="68"/>
      <c r="E151" s="68"/>
      <c r="F151" s="68"/>
      <c r="G151" s="77" t="s">
        <v>667</v>
      </c>
      <c r="H151" s="70" t="s">
        <v>668</v>
      </c>
      <c r="I151" s="71" t="s">
        <v>669</v>
      </c>
      <c r="J151" s="72" t="s">
        <v>100</v>
      </c>
      <c r="K151" s="72" t="s">
        <v>101</v>
      </c>
      <c r="L151" s="68">
        <v>4</v>
      </c>
      <c r="M151" s="68" t="s">
        <v>102</v>
      </c>
      <c r="N151" s="68"/>
      <c r="O151" s="68" t="s">
        <v>95</v>
      </c>
      <c r="P151" s="68"/>
      <c r="Q151" s="327">
        <v>355</v>
      </c>
      <c r="R151" s="74">
        <f t="shared" si="2"/>
        <v>0.99</v>
      </c>
      <c r="S151" s="73">
        <v>70446.100000000006</v>
      </c>
    </row>
    <row r="152" spans="1:19" ht="42.75">
      <c r="A152" s="64" t="s">
        <v>670</v>
      </c>
      <c r="B152" s="65" t="s">
        <v>88</v>
      </c>
      <c r="C152" s="68"/>
      <c r="D152" s="68"/>
      <c r="E152" s="68"/>
      <c r="F152" s="68"/>
      <c r="G152" s="75" t="s">
        <v>671</v>
      </c>
      <c r="H152" s="70" t="s">
        <v>672</v>
      </c>
      <c r="I152" s="71" t="s">
        <v>673</v>
      </c>
      <c r="J152" s="72" t="s">
        <v>674</v>
      </c>
      <c r="K152" s="72" t="s">
        <v>675</v>
      </c>
      <c r="L152" s="68">
        <v>1</v>
      </c>
      <c r="M152" s="68" t="s">
        <v>676</v>
      </c>
      <c r="N152" s="68"/>
      <c r="O152" s="68" t="s">
        <v>95</v>
      </c>
      <c r="P152" s="82"/>
      <c r="Q152" s="327">
        <v>350</v>
      </c>
      <c r="R152" s="74">
        <f t="shared" si="2"/>
        <v>0.97</v>
      </c>
      <c r="S152" s="73">
        <v>76289.899999999994</v>
      </c>
    </row>
    <row r="153" spans="1:19" ht="42.75">
      <c r="A153" s="64" t="s">
        <v>677</v>
      </c>
      <c r="B153" s="65" t="s">
        <v>88</v>
      </c>
      <c r="C153" s="68"/>
      <c r="D153" s="68"/>
      <c r="E153" s="68"/>
      <c r="F153" s="68"/>
      <c r="G153" s="75" t="s">
        <v>678</v>
      </c>
      <c r="H153" s="70" t="s">
        <v>679</v>
      </c>
      <c r="I153" s="71" t="s">
        <v>680</v>
      </c>
      <c r="J153" s="72" t="s">
        <v>674</v>
      </c>
      <c r="K153" s="72" t="s">
        <v>675</v>
      </c>
      <c r="L153" s="68">
        <v>1</v>
      </c>
      <c r="M153" s="68" t="s">
        <v>676</v>
      </c>
      <c r="N153" s="68"/>
      <c r="O153" s="68" t="s">
        <v>95</v>
      </c>
      <c r="P153" s="83"/>
      <c r="Q153" s="327">
        <v>358</v>
      </c>
      <c r="R153" s="74">
        <f t="shared" si="2"/>
        <v>0.99</v>
      </c>
      <c r="S153" s="73">
        <v>71219.899999999994</v>
      </c>
    </row>
    <row r="154" spans="1:19" ht="42.75">
      <c r="A154" s="64" t="s">
        <v>681</v>
      </c>
      <c r="B154" s="65" t="s">
        <v>88</v>
      </c>
      <c r="C154" s="68"/>
      <c r="D154" s="68"/>
      <c r="E154" s="68"/>
      <c r="F154" s="68"/>
      <c r="G154" s="75" t="s">
        <v>682</v>
      </c>
      <c r="H154" s="70" t="s">
        <v>683</v>
      </c>
      <c r="I154" s="71" t="s">
        <v>684</v>
      </c>
      <c r="J154" s="72" t="s">
        <v>674</v>
      </c>
      <c r="K154" s="72" t="s">
        <v>675</v>
      </c>
      <c r="L154" s="68">
        <v>1</v>
      </c>
      <c r="M154" s="68" t="s">
        <v>676</v>
      </c>
      <c r="N154" s="68"/>
      <c r="O154" s="68" t="s">
        <v>95</v>
      </c>
      <c r="P154" s="82"/>
      <c r="Q154" s="327">
        <v>351</v>
      </c>
      <c r="R154" s="74">
        <f t="shared" si="2"/>
        <v>0.98</v>
      </c>
      <c r="S154" s="73">
        <v>61949.2</v>
      </c>
    </row>
    <row r="155" spans="1:19" ht="42.75">
      <c r="A155" s="64" t="s">
        <v>685</v>
      </c>
      <c r="B155" s="65" t="s">
        <v>88</v>
      </c>
      <c r="C155" s="68"/>
      <c r="D155" s="68"/>
      <c r="E155" s="68"/>
      <c r="F155" s="68"/>
      <c r="G155" s="75" t="s">
        <v>686</v>
      </c>
      <c r="H155" s="70" t="s">
        <v>687</v>
      </c>
      <c r="I155" s="71" t="s">
        <v>688</v>
      </c>
      <c r="J155" s="72" t="s">
        <v>674</v>
      </c>
      <c r="K155" s="72" t="s">
        <v>675</v>
      </c>
      <c r="L155" s="68">
        <v>1</v>
      </c>
      <c r="M155" s="68" t="s">
        <v>676</v>
      </c>
      <c r="N155" s="68"/>
      <c r="O155" s="68" t="s">
        <v>95</v>
      </c>
      <c r="P155" s="82"/>
      <c r="Q155" s="327">
        <v>357</v>
      </c>
      <c r="R155" s="74">
        <f t="shared" si="2"/>
        <v>0.99</v>
      </c>
      <c r="S155" s="73">
        <v>83206.7</v>
      </c>
    </row>
    <row r="156" spans="1:19" ht="42.75">
      <c r="A156" s="64" t="s">
        <v>689</v>
      </c>
      <c r="B156" s="65" t="s">
        <v>88</v>
      </c>
      <c r="C156" s="68"/>
      <c r="D156" s="68"/>
      <c r="E156" s="68"/>
      <c r="F156" s="68"/>
      <c r="G156" s="75" t="s">
        <v>690</v>
      </c>
      <c r="H156" s="70" t="s">
        <v>691</v>
      </c>
      <c r="I156" s="77" t="s">
        <v>692</v>
      </c>
      <c r="J156" s="72" t="s">
        <v>674</v>
      </c>
      <c r="K156" s="72" t="s">
        <v>675</v>
      </c>
      <c r="L156" s="68">
        <v>1</v>
      </c>
      <c r="M156" s="68" t="s">
        <v>676</v>
      </c>
      <c r="N156" s="68"/>
      <c r="O156" s="68" t="s">
        <v>693</v>
      </c>
      <c r="P156" s="84">
        <v>45300</v>
      </c>
      <c r="Q156" s="327">
        <v>344</v>
      </c>
      <c r="R156" s="74">
        <f t="shared" si="2"/>
        <v>0.96</v>
      </c>
      <c r="S156" s="73">
        <v>48446.7</v>
      </c>
    </row>
    <row r="157" spans="1:19" ht="42.75">
      <c r="A157" s="64" t="s">
        <v>694</v>
      </c>
      <c r="B157" s="65" t="s">
        <v>88</v>
      </c>
      <c r="C157" s="68"/>
      <c r="D157" s="68"/>
      <c r="E157" s="68"/>
      <c r="F157" s="68"/>
      <c r="G157" s="75" t="s">
        <v>695</v>
      </c>
      <c r="H157" s="70" t="s">
        <v>696</v>
      </c>
      <c r="I157" s="77" t="s">
        <v>697</v>
      </c>
      <c r="J157" s="72" t="s">
        <v>674</v>
      </c>
      <c r="K157" s="72" t="s">
        <v>675</v>
      </c>
      <c r="L157" s="68">
        <v>1</v>
      </c>
      <c r="M157" s="68" t="s">
        <v>676</v>
      </c>
      <c r="N157" s="68"/>
      <c r="O157" s="68" t="s">
        <v>693</v>
      </c>
      <c r="P157" s="84">
        <v>45400</v>
      </c>
      <c r="Q157" s="327">
        <v>238</v>
      </c>
      <c r="R157" s="74">
        <f t="shared" si="2"/>
        <v>0.66</v>
      </c>
      <c r="S157" s="73">
        <v>45349.8</v>
      </c>
    </row>
    <row r="158" spans="1:19" ht="42.75">
      <c r="A158" s="64" t="s">
        <v>698</v>
      </c>
      <c r="B158" s="65" t="s">
        <v>88</v>
      </c>
      <c r="C158" s="68"/>
      <c r="D158" s="68"/>
      <c r="E158" s="68"/>
      <c r="F158" s="68"/>
      <c r="G158" s="75" t="s">
        <v>699</v>
      </c>
      <c r="H158" s="70" t="s">
        <v>700</v>
      </c>
      <c r="I158" s="77" t="s">
        <v>701</v>
      </c>
      <c r="J158" s="72" t="s">
        <v>674</v>
      </c>
      <c r="K158" s="72" t="s">
        <v>675</v>
      </c>
      <c r="L158" s="68">
        <v>1</v>
      </c>
      <c r="M158" s="68" t="s">
        <v>676</v>
      </c>
      <c r="N158" s="68"/>
      <c r="O158" s="68" t="s">
        <v>693</v>
      </c>
      <c r="P158" s="84">
        <v>45411</v>
      </c>
      <c r="Q158" s="327">
        <v>232</v>
      </c>
      <c r="R158" s="74">
        <f t="shared" si="2"/>
        <v>0.64</v>
      </c>
      <c r="S158" s="73">
        <v>57436.800000000003</v>
      </c>
    </row>
    <row r="159" spans="1:19" ht="42.75">
      <c r="A159" s="64" t="s">
        <v>702</v>
      </c>
      <c r="B159" s="65" t="s">
        <v>88</v>
      </c>
      <c r="C159" s="68"/>
      <c r="D159" s="68"/>
      <c r="E159" s="68"/>
      <c r="F159" s="68"/>
      <c r="G159" s="75" t="s">
        <v>703</v>
      </c>
      <c r="H159" s="70" t="s">
        <v>704</v>
      </c>
      <c r="I159" s="77" t="s">
        <v>705</v>
      </c>
      <c r="J159" s="72" t="s">
        <v>674</v>
      </c>
      <c r="K159" s="72" t="s">
        <v>675</v>
      </c>
      <c r="L159" s="68">
        <v>1</v>
      </c>
      <c r="M159" s="68" t="s">
        <v>676</v>
      </c>
      <c r="N159" s="68"/>
      <c r="O159" s="68" t="s">
        <v>693</v>
      </c>
      <c r="P159" s="84">
        <v>45450</v>
      </c>
      <c r="Q159" s="327">
        <v>196</v>
      </c>
      <c r="R159" s="74">
        <f t="shared" si="2"/>
        <v>0.54</v>
      </c>
      <c r="S159" s="73">
        <v>68151.5</v>
      </c>
    </row>
    <row r="160" spans="1:19" ht="42.75">
      <c r="A160" s="64" t="s">
        <v>706</v>
      </c>
      <c r="B160" s="65" t="s">
        <v>88</v>
      </c>
      <c r="C160" s="68"/>
      <c r="D160" s="68"/>
      <c r="E160" s="68"/>
      <c r="F160" s="68"/>
      <c r="G160" s="75" t="s">
        <v>707</v>
      </c>
      <c r="H160" s="70" t="s">
        <v>708</v>
      </c>
      <c r="I160" s="77" t="s">
        <v>709</v>
      </c>
      <c r="J160" s="72" t="s">
        <v>674</v>
      </c>
      <c r="K160" s="72" t="s">
        <v>675</v>
      </c>
      <c r="L160" s="68">
        <v>1</v>
      </c>
      <c r="M160" s="68" t="s">
        <v>676</v>
      </c>
      <c r="N160" s="68"/>
      <c r="O160" s="68" t="s">
        <v>693</v>
      </c>
      <c r="P160" s="84">
        <v>45460</v>
      </c>
      <c r="Q160" s="327">
        <v>186</v>
      </c>
      <c r="R160" s="74">
        <f t="shared" si="2"/>
        <v>0.52</v>
      </c>
      <c r="S160" s="73">
        <v>36968.800000000003</v>
      </c>
    </row>
    <row r="161" spans="1:19" ht="42.75">
      <c r="A161" s="64" t="s">
        <v>710</v>
      </c>
      <c r="B161" s="65" t="s">
        <v>88</v>
      </c>
      <c r="C161" s="68"/>
      <c r="D161" s="68"/>
      <c r="E161" s="68"/>
      <c r="F161" s="68"/>
      <c r="G161" s="75" t="s">
        <v>711</v>
      </c>
      <c r="H161" s="70" t="s">
        <v>712</v>
      </c>
      <c r="I161" s="77" t="s">
        <v>713</v>
      </c>
      <c r="J161" s="72" t="s">
        <v>674</v>
      </c>
      <c r="K161" s="72" t="s">
        <v>675</v>
      </c>
      <c r="L161" s="68">
        <v>1</v>
      </c>
      <c r="M161" s="68" t="s">
        <v>676</v>
      </c>
      <c r="N161" s="68"/>
      <c r="O161" s="68" t="s">
        <v>693</v>
      </c>
      <c r="P161" s="84">
        <v>45490</v>
      </c>
      <c r="Q161" s="327">
        <v>157</v>
      </c>
      <c r="R161" s="74">
        <f t="shared" si="2"/>
        <v>0.44</v>
      </c>
      <c r="S161" s="73">
        <v>31402.400000000001</v>
      </c>
    </row>
    <row r="162" spans="1:19" ht="42.75">
      <c r="A162" s="64" t="s">
        <v>714</v>
      </c>
      <c r="B162" s="65" t="s">
        <v>88</v>
      </c>
      <c r="C162" s="68"/>
      <c r="D162" s="68"/>
      <c r="E162" s="68"/>
      <c r="F162" s="68"/>
      <c r="G162" s="75" t="s">
        <v>715</v>
      </c>
      <c r="H162" s="70" t="s">
        <v>716</v>
      </c>
      <c r="I162" s="77" t="s">
        <v>717</v>
      </c>
      <c r="J162" s="72" t="s">
        <v>674</v>
      </c>
      <c r="K162" s="72" t="s">
        <v>675</v>
      </c>
      <c r="L162" s="68">
        <v>1</v>
      </c>
      <c r="M162" s="68" t="s">
        <v>676</v>
      </c>
      <c r="N162" s="68"/>
      <c r="O162" s="68" t="s">
        <v>693</v>
      </c>
      <c r="P162" s="84">
        <v>45503</v>
      </c>
      <c r="Q162" s="327">
        <v>150</v>
      </c>
      <c r="R162" s="74">
        <f t="shared" si="2"/>
        <v>0.42</v>
      </c>
      <c r="S162" s="73">
        <v>32100.799999999999</v>
      </c>
    </row>
    <row r="163" spans="1:19" ht="42.75">
      <c r="A163" s="64" t="s">
        <v>718</v>
      </c>
      <c r="B163" s="65" t="s">
        <v>88</v>
      </c>
      <c r="C163" s="68"/>
      <c r="D163" s="68"/>
      <c r="E163" s="68"/>
      <c r="F163" s="68"/>
      <c r="G163" s="75" t="s">
        <v>719</v>
      </c>
      <c r="H163" s="70" t="s">
        <v>720</v>
      </c>
      <c r="I163" s="77" t="s">
        <v>721</v>
      </c>
      <c r="J163" s="72" t="s">
        <v>674</v>
      </c>
      <c r="K163" s="72" t="s">
        <v>675</v>
      </c>
      <c r="L163" s="68">
        <v>1</v>
      </c>
      <c r="M163" s="68" t="s">
        <v>676</v>
      </c>
      <c r="N163" s="68"/>
      <c r="O163" s="68" t="s">
        <v>693</v>
      </c>
      <c r="P163" s="84">
        <v>45526</v>
      </c>
      <c r="Q163" s="327">
        <v>125</v>
      </c>
      <c r="R163" s="74">
        <f t="shared" si="2"/>
        <v>0.35</v>
      </c>
      <c r="S163" s="73">
        <v>27859.8</v>
      </c>
    </row>
    <row r="164" spans="1:19" ht="42.75">
      <c r="A164" s="64" t="s">
        <v>722</v>
      </c>
      <c r="B164" s="65" t="s">
        <v>88</v>
      </c>
      <c r="C164" s="68"/>
      <c r="D164" s="68"/>
      <c r="E164" s="68"/>
      <c r="F164" s="68"/>
      <c r="G164" s="75" t="s">
        <v>723</v>
      </c>
      <c r="H164" s="70" t="s">
        <v>724</v>
      </c>
      <c r="I164" s="77" t="s">
        <v>725</v>
      </c>
      <c r="J164" s="72" t="s">
        <v>674</v>
      </c>
      <c r="K164" s="72" t="s">
        <v>675</v>
      </c>
      <c r="L164" s="68">
        <v>1</v>
      </c>
      <c r="M164" s="68" t="s">
        <v>676</v>
      </c>
      <c r="N164" s="68"/>
      <c r="O164" s="68" t="s">
        <v>693</v>
      </c>
      <c r="P164" s="84">
        <v>45558</v>
      </c>
      <c r="Q164" s="327">
        <v>95</v>
      </c>
      <c r="R164" s="74">
        <f t="shared" si="2"/>
        <v>0.26</v>
      </c>
      <c r="S164" s="73">
        <v>20150.099999999999</v>
      </c>
    </row>
    <row r="165" spans="1:19" ht="42.75">
      <c r="A165" s="64" t="s">
        <v>726</v>
      </c>
      <c r="B165" s="65" t="s">
        <v>88</v>
      </c>
      <c r="C165" s="68"/>
      <c r="D165" s="68"/>
      <c r="E165" s="68"/>
      <c r="F165" s="68"/>
      <c r="G165" s="75" t="s">
        <v>727</v>
      </c>
      <c r="H165" s="70" t="s">
        <v>728</v>
      </c>
      <c r="I165" s="77" t="s">
        <v>729</v>
      </c>
      <c r="J165" s="72" t="s">
        <v>674</v>
      </c>
      <c r="K165" s="72" t="s">
        <v>675</v>
      </c>
      <c r="L165" s="68">
        <v>1</v>
      </c>
      <c r="M165" s="68" t="s">
        <v>676</v>
      </c>
      <c r="N165" s="68"/>
      <c r="O165" s="68" t="s">
        <v>693</v>
      </c>
      <c r="P165" s="84">
        <v>45558</v>
      </c>
      <c r="Q165" s="327">
        <v>95</v>
      </c>
      <c r="R165" s="74">
        <f t="shared" si="2"/>
        <v>0.26</v>
      </c>
      <c r="S165" s="73">
        <v>18063.2</v>
      </c>
    </row>
    <row r="166" spans="1:19" ht="42.75">
      <c r="A166" s="64" t="s">
        <v>730</v>
      </c>
      <c r="B166" s="65" t="s">
        <v>88</v>
      </c>
      <c r="C166" s="68"/>
      <c r="D166" s="68"/>
      <c r="E166" s="68"/>
      <c r="F166" s="68"/>
      <c r="G166" s="75" t="s">
        <v>731</v>
      </c>
      <c r="H166" s="70" t="s">
        <v>732</v>
      </c>
      <c r="I166" s="77" t="s">
        <v>733</v>
      </c>
      <c r="J166" s="72" t="s">
        <v>674</v>
      </c>
      <c r="K166" s="72" t="s">
        <v>675</v>
      </c>
      <c r="L166" s="68">
        <v>1</v>
      </c>
      <c r="M166" s="68" t="s">
        <v>676</v>
      </c>
      <c r="N166" s="68"/>
      <c r="O166" s="68" t="s">
        <v>693</v>
      </c>
      <c r="P166" s="84">
        <v>45558</v>
      </c>
      <c r="Q166" s="327">
        <v>95</v>
      </c>
      <c r="R166" s="74">
        <f t="shared" si="2"/>
        <v>0.26</v>
      </c>
      <c r="S166" s="73">
        <v>17664.099999999999</v>
      </c>
    </row>
    <row r="167" spans="1:19" ht="42.75">
      <c r="A167" s="64" t="s">
        <v>734</v>
      </c>
      <c r="B167" s="85" t="s">
        <v>79</v>
      </c>
      <c r="C167" s="87" t="s">
        <v>735</v>
      </c>
      <c r="D167" s="88"/>
      <c r="E167" s="88"/>
      <c r="F167" s="88"/>
      <c r="G167" s="87" t="s">
        <v>736</v>
      </c>
      <c r="H167" s="87" t="s">
        <v>737</v>
      </c>
      <c r="I167" s="89" t="s">
        <v>738</v>
      </c>
      <c r="J167" s="87" t="s">
        <v>739</v>
      </c>
      <c r="K167" s="87" t="s">
        <v>93</v>
      </c>
      <c r="L167" s="87">
        <v>6</v>
      </c>
      <c r="M167" s="87" t="s">
        <v>94</v>
      </c>
      <c r="N167" s="90">
        <f t="shared" ref="N167:N230" si="3">ROUND(5811.57*R167,2)</f>
        <v>5753.45</v>
      </c>
      <c r="O167" s="87" t="s">
        <v>740</v>
      </c>
      <c r="P167" s="87"/>
      <c r="Q167" s="89">
        <v>358</v>
      </c>
      <c r="R167" s="93">
        <f>MIN(1,ROUND(Q167/360,2))</f>
        <v>0.99</v>
      </c>
      <c r="S167" s="92">
        <v>83630</v>
      </c>
    </row>
    <row r="168" spans="1:19" ht="42.75">
      <c r="A168" s="64" t="s">
        <v>741</v>
      </c>
      <c r="B168" s="85" t="s">
        <v>79</v>
      </c>
      <c r="C168" s="87" t="s">
        <v>735</v>
      </c>
      <c r="D168" s="88"/>
      <c r="E168" s="88"/>
      <c r="F168" s="88"/>
      <c r="G168" s="87" t="s">
        <v>742</v>
      </c>
      <c r="H168" s="87" t="s">
        <v>743</v>
      </c>
      <c r="I168" s="89" t="s">
        <v>744</v>
      </c>
      <c r="J168" s="87" t="s">
        <v>739</v>
      </c>
      <c r="K168" s="87" t="s">
        <v>93</v>
      </c>
      <c r="L168" s="87">
        <v>6</v>
      </c>
      <c r="M168" s="87" t="s">
        <v>94</v>
      </c>
      <c r="N168" s="90">
        <f t="shared" si="3"/>
        <v>5811.57</v>
      </c>
      <c r="O168" s="87" t="s">
        <v>740</v>
      </c>
      <c r="P168" s="87"/>
      <c r="Q168" s="89">
        <v>359</v>
      </c>
      <c r="R168" s="93">
        <f t="shared" ref="R168:R231" si="4">MIN(1,ROUND(Q168/360,2))</f>
        <v>1</v>
      </c>
      <c r="S168" s="92">
        <v>75470.3</v>
      </c>
    </row>
    <row r="169" spans="1:19" ht="42.75">
      <c r="A169" s="64" t="s">
        <v>745</v>
      </c>
      <c r="B169" s="85" t="s">
        <v>79</v>
      </c>
      <c r="C169" s="87" t="s">
        <v>735</v>
      </c>
      <c r="D169" s="88"/>
      <c r="E169" s="88"/>
      <c r="F169" s="88"/>
      <c r="G169" s="87" t="s">
        <v>746</v>
      </c>
      <c r="H169" s="87" t="s">
        <v>747</v>
      </c>
      <c r="I169" s="89" t="s">
        <v>748</v>
      </c>
      <c r="J169" s="87" t="s">
        <v>739</v>
      </c>
      <c r="K169" s="87" t="s">
        <v>93</v>
      </c>
      <c r="L169" s="87">
        <v>4</v>
      </c>
      <c r="M169" s="87" t="s">
        <v>94</v>
      </c>
      <c r="N169" s="90">
        <f t="shared" si="3"/>
        <v>5753.45</v>
      </c>
      <c r="O169" s="87" t="s">
        <v>740</v>
      </c>
      <c r="P169" s="87"/>
      <c r="Q169" s="89">
        <v>358</v>
      </c>
      <c r="R169" s="93">
        <f t="shared" si="4"/>
        <v>0.99</v>
      </c>
      <c r="S169" s="92">
        <v>92695.1</v>
      </c>
    </row>
    <row r="170" spans="1:19" ht="42.75">
      <c r="A170" s="64" t="s">
        <v>749</v>
      </c>
      <c r="B170" s="85" t="s">
        <v>79</v>
      </c>
      <c r="C170" s="87" t="s">
        <v>735</v>
      </c>
      <c r="D170" s="88"/>
      <c r="E170" s="88"/>
      <c r="F170" s="88"/>
      <c r="G170" s="87" t="s">
        <v>750</v>
      </c>
      <c r="H170" s="87" t="s">
        <v>751</v>
      </c>
      <c r="I170" s="89" t="s">
        <v>752</v>
      </c>
      <c r="J170" s="87" t="s">
        <v>739</v>
      </c>
      <c r="K170" s="87" t="s">
        <v>93</v>
      </c>
      <c r="L170" s="87">
        <v>4</v>
      </c>
      <c r="M170" s="87" t="s">
        <v>94</v>
      </c>
      <c r="N170" s="90">
        <f t="shared" si="3"/>
        <v>5753.45</v>
      </c>
      <c r="O170" s="87" t="s">
        <v>740</v>
      </c>
      <c r="P170" s="87"/>
      <c r="Q170" s="89">
        <v>357</v>
      </c>
      <c r="R170" s="93">
        <f t="shared" si="4"/>
        <v>0.99</v>
      </c>
      <c r="S170" s="92">
        <v>89644.1</v>
      </c>
    </row>
    <row r="171" spans="1:19" ht="42.75">
      <c r="A171" s="64" t="s">
        <v>753</v>
      </c>
      <c r="B171" s="85" t="s">
        <v>79</v>
      </c>
      <c r="C171" s="87" t="s">
        <v>735</v>
      </c>
      <c r="D171" s="88"/>
      <c r="E171" s="88"/>
      <c r="F171" s="88"/>
      <c r="G171" s="87" t="s">
        <v>754</v>
      </c>
      <c r="H171" s="87" t="s">
        <v>755</v>
      </c>
      <c r="I171" s="89" t="s">
        <v>756</v>
      </c>
      <c r="J171" s="87" t="s">
        <v>739</v>
      </c>
      <c r="K171" s="87" t="s">
        <v>93</v>
      </c>
      <c r="L171" s="87">
        <v>5</v>
      </c>
      <c r="M171" s="87" t="s">
        <v>94</v>
      </c>
      <c r="N171" s="90">
        <f t="shared" si="3"/>
        <v>5753.45</v>
      </c>
      <c r="O171" s="87" t="s">
        <v>740</v>
      </c>
      <c r="P171" s="87"/>
      <c r="Q171" s="89">
        <v>358</v>
      </c>
      <c r="R171" s="93">
        <f t="shared" si="4"/>
        <v>0.99</v>
      </c>
      <c r="S171" s="92">
        <v>120876.9</v>
      </c>
    </row>
    <row r="172" spans="1:19" ht="42.75">
      <c r="A172" s="64" t="s">
        <v>757</v>
      </c>
      <c r="B172" s="85" t="s">
        <v>79</v>
      </c>
      <c r="C172" s="87" t="s">
        <v>735</v>
      </c>
      <c r="D172" s="88"/>
      <c r="E172" s="88"/>
      <c r="F172" s="88"/>
      <c r="G172" s="87" t="s">
        <v>758</v>
      </c>
      <c r="H172" s="87" t="s">
        <v>759</v>
      </c>
      <c r="I172" s="89" t="s">
        <v>760</v>
      </c>
      <c r="J172" s="87" t="s">
        <v>739</v>
      </c>
      <c r="K172" s="87" t="s">
        <v>93</v>
      </c>
      <c r="L172" s="87">
        <v>4</v>
      </c>
      <c r="M172" s="87" t="s">
        <v>94</v>
      </c>
      <c r="N172" s="90">
        <f t="shared" si="3"/>
        <v>5753.45</v>
      </c>
      <c r="O172" s="87" t="s">
        <v>740</v>
      </c>
      <c r="P172" s="87"/>
      <c r="Q172" s="89">
        <v>357</v>
      </c>
      <c r="R172" s="93">
        <f t="shared" si="4"/>
        <v>0.99</v>
      </c>
      <c r="S172" s="92">
        <v>72351.399999999994</v>
      </c>
    </row>
    <row r="173" spans="1:19" ht="42.75">
      <c r="A173" s="64" t="s">
        <v>761</v>
      </c>
      <c r="B173" s="85" t="s">
        <v>79</v>
      </c>
      <c r="C173" s="87" t="s">
        <v>735</v>
      </c>
      <c r="D173" s="88"/>
      <c r="E173" s="88"/>
      <c r="F173" s="88"/>
      <c r="G173" s="87" t="s">
        <v>762</v>
      </c>
      <c r="H173" s="87" t="s">
        <v>763</v>
      </c>
      <c r="I173" s="89" t="s">
        <v>764</v>
      </c>
      <c r="J173" s="87" t="s">
        <v>739</v>
      </c>
      <c r="K173" s="87" t="s">
        <v>93</v>
      </c>
      <c r="L173" s="87">
        <v>5</v>
      </c>
      <c r="M173" s="87" t="s">
        <v>94</v>
      </c>
      <c r="N173" s="90">
        <f t="shared" si="3"/>
        <v>5753.45</v>
      </c>
      <c r="O173" s="87" t="s">
        <v>740</v>
      </c>
      <c r="P173" s="87"/>
      <c r="Q173" s="89">
        <v>356</v>
      </c>
      <c r="R173" s="93">
        <f t="shared" si="4"/>
        <v>0.99</v>
      </c>
      <c r="S173" s="92">
        <v>55695.3</v>
      </c>
    </row>
    <row r="174" spans="1:19" ht="42.75">
      <c r="A174" s="64" t="s">
        <v>765</v>
      </c>
      <c r="B174" s="85" t="s">
        <v>79</v>
      </c>
      <c r="C174" s="87" t="s">
        <v>735</v>
      </c>
      <c r="D174" s="88"/>
      <c r="E174" s="88"/>
      <c r="F174" s="88"/>
      <c r="G174" s="87" t="s">
        <v>766</v>
      </c>
      <c r="H174" s="87" t="s">
        <v>767</v>
      </c>
      <c r="I174" s="89" t="s">
        <v>768</v>
      </c>
      <c r="J174" s="87" t="s">
        <v>739</v>
      </c>
      <c r="K174" s="87" t="s">
        <v>93</v>
      </c>
      <c r="L174" s="87">
        <v>4</v>
      </c>
      <c r="M174" s="87" t="s">
        <v>94</v>
      </c>
      <c r="N174" s="90">
        <f t="shared" si="3"/>
        <v>5637.22</v>
      </c>
      <c r="O174" s="87" t="s">
        <v>740</v>
      </c>
      <c r="P174" s="87"/>
      <c r="Q174" s="89">
        <v>350</v>
      </c>
      <c r="R174" s="93">
        <f t="shared" si="4"/>
        <v>0.97</v>
      </c>
      <c r="S174" s="92">
        <v>80976.3</v>
      </c>
    </row>
    <row r="175" spans="1:19" ht="42.75">
      <c r="A175" s="64" t="s">
        <v>769</v>
      </c>
      <c r="B175" s="85" t="s">
        <v>79</v>
      </c>
      <c r="C175" s="87" t="s">
        <v>735</v>
      </c>
      <c r="D175" s="88"/>
      <c r="E175" s="88"/>
      <c r="F175" s="88"/>
      <c r="G175" s="87" t="s">
        <v>770</v>
      </c>
      <c r="H175" s="87" t="s">
        <v>771</v>
      </c>
      <c r="I175" s="89" t="s">
        <v>772</v>
      </c>
      <c r="J175" s="87" t="s">
        <v>739</v>
      </c>
      <c r="K175" s="87" t="s">
        <v>93</v>
      </c>
      <c r="L175" s="87">
        <v>4</v>
      </c>
      <c r="M175" s="87" t="s">
        <v>94</v>
      </c>
      <c r="N175" s="90">
        <f t="shared" si="3"/>
        <v>5695.34</v>
      </c>
      <c r="O175" s="87" t="s">
        <v>740</v>
      </c>
      <c r="P175" s="87"/>
      <c r="Q175" s="89">
        <v>353</v>
      </c>
      <c r="R175" s="93">
        <f t="shared" si="4"/>
        <v>0.98</v>
      </c>
      <c r="S175" s="92">
        <v>63713.2</v>
      </c>
    </row>
    <row r="176" spans="1:19" ht="42.75">
      <c r="A176" s="64" t="s">
        <v>773</v>
      </c>
      <c r="B176" s="85" t="s">
        <v>79</v>
      </c>
      <c r="C176" s="87" t="s">
        <v>735</v>
      </c>
      <c r="D176" s="88"/>
      <c r="E176" s="88"/>
      <c r="F176" s="88"/>
      <c r="G176" s="87" t="s">
        <v>774</v>
      </c>
      <c r="H176" s="87" t="s">
        <v>775</v>
      </c>
      <c r="I176" s="89" t="s">
        <v>776</v>
      </c>
      <c r="J176" s="87" t="s">
        <v>739</v>
      </c>
      <c r="K176" s="87" t="s">
        <v>93</v>
      </c>
      <c r="L176" s="87">
        <v>4</v>
      </c>
      <c r="M176" s="87" t="s">
        <v>94</v>
      </c>
      <c r="N176" s="90">
        <f t="shared" si="3"/>
        <v>5637.22</v>
      </c>
      <c r="O176" s="87" t="s">
        <v>740</v>
      </c>
      <c r="P176" s="87"/>
      <c r="Q176" s="89">
        <v>350</v>
      </c>
      <c r="R176" s="93">
        <f t="shared" si="4"/>
        <v>0.97</v>
      </c>
      <c r="S176" s="92">
        <v>68564.399999999994</v>
      </c>
    </row>
    <row r="177" spans="1:19" ht="42.75">
      <c r="A177" s="64" t="s">
        <v>777</v>
      </c>
      <c r="B177" s="85" t="s">
        <v>79</v>
      </c>
      <c r="C177" s="87" t="s">
        <v>735</v>
      </c>
      <c r="D177" s="88"/>
      <c r="E177" s="88"/>
      <c r="F177" s="88"/>
      <c r="G177" s="87" t="s">
        <v>778</v>
      </c>
      <c r="H177" s="87" t="s">
        <v>779</v>
      </c>
      <c r="I177" s="89" t="s">
        <v>780</v>
      </c>
      <c r="J177" s="87" t="s">
        <v>739</v>
      </c>
      <c r="K177" s="87" t="s">
        <v>93</v>
      </c>
      <c r="L177" s="87">
        <v>5</v>
      </c>
      <c r="M177" s="87" t="s">
        <v>94</v>
      </c>
      <c r="N177" s="90">
        <f t="shared" si="3"/>
        <v>5753.45</v>
      </c>
      <c r="O177" s="87" t="s">
        <v>740</v>
      </c>
      <c r="P177" s="87"/>
      <c r="Q177" s="89">
        <v>356</v>
      </c>
      <c r="R177" s="93">
        <f t="shared" si="4"/>
        <v>0.99</v>
      </c>
      <c r="S177" s="92">
        <v>87189.6</v>
      </c>
    </row>
    <row r="178" spans="1:19" ht="42.75">
      <c r="A178" s="64" t="s">
        <v>781</v>
      </c>
      <c r="B178" s="85" t="s">
        <v>79</v>
      </c>
      <c r="C178" s="87" t="s">
        <v>735</v>
      </c>
      <c r="D178" s="88"/>
      <c r="E178" s="88"/>
      <c r="F178" s="88"/>
      <c r="G178" s="87" t="s">
        <v>782</v>
      </c>
      <c r="H178" s="87" t="s">
        <v>783</v>
      </c>
      <c r="I178" s="89" t="s">
        <v>784</v>
      </c>
      <c r="J178" s="87" t="s">
        <v>739</v>
      </c>
      <c r="K178" s="87" t="s">
        <v>93</v>
      </c>
      <c r="L178" s="87">
        <v>4</v>
      </c>
      <c r="M178" s="87" t="s">
        <v>94</v>
      </c>
      <c r="N178" s="90">
        <f t="shared" si="3"/>
        <v>5811.57</v>
      </c>
      <c r="O178" s="87" t="s">
        <v>740</v>
      </c>
      <c r="P178" s="87"/>
      <c r="Q178" s="89">
        <v>361</v>
      </c>
      <c r="R178" s="93">
        <f t="shared" si="4"/>
        <v>1</v>
      </c>
      <c r="S178" s="92">
        <v>87272</v>
      </c>
    </row>
    <row r="179" spans="1:19" ht="42.75">
      <c r="A179" s="64" t="s">
        <v>785</v>
      </c>
      <c r="B179" s="85" t="s">
        <v>79</v>
      </c>
      <c r="C179" s="87" t="s">
        <v>735</v>
      </c>
      <c r="D179" s="88"/>
      <c r="E179" s="88"/>
      <c r="F179" s="88"/>
      <c r="G179" s="87" t="s">
        <v>786</v>
      </c>
      <c r="H179" s="87" t="s">
        <v>787</v>
      </c>
      <c r="I179" s="89" t="s">
        <v>788</v>
      </c>
      <c r="J179" s="87" t="s">
        <v>739</v>
      </c>
      <c r="K179" s="87" t="s">
        <v>93</v>
      </c>
      <c r="L179" s="87">
        <v>4</v>
      </c>
      <c r="M179" s="87" t="s">
        <v>94</v>
      </c>
      <c r="N179" s="90">
        <f t="shared" si="3"/>
        <v>5753.45</v>
      </c>
      <c r="O179" s="87" t="s">
        <v>740</v>
      </c>
      <c r="P179" s="87"/>
      <c r="Q179" s="89">
        <v>357</v>
      </c>
      <c r="R179" s="93">
        <f t="shared" si="4"/>
        <v>0.99</v>
      </c>
      <c r="S179" s="92">
        <v>32493.8</v>
      </c>
    </row>
    <row r="180" spans="1:19" ht="42.75">
      <c r="A180" s="64" t="s">
        <v>789</v>
      </c>
      <c r="B180" s="85" t="s">
        <v>79</v>
      </c>
      <c r="C180" s="87" t="s">
        <v>735</v>
      </c>
      <c r="D180" s="88"/>
      <c r="E180" s="88"/>
      <c r="F180" s="88"/>
      <c r="G180" s="87" t="s">
        <v>790</v>
      </c>
      <c r="H180" s="87" t="s">
        <v>791</v>
      </c>
      <c r="I180" s="89" t="s">
        <v>792</v>
      </c>
      <c r="J180" s="87" t="s">
        <v>739</v>
      </c>
      <c r="K180" s="87" t="s">
        <v>93</v>
      </c>
      <c r="L180" s="87">
        <v>4</v>
      </c>
      <c r="M180" s="87" t="s">
        <v>94</v>
      </c>
      <c r="N180" s="90">
        <f t="shared" si="3"/>
        <v>5695.34</v>
      </c>
      <c r="O180" s="87" t="s">
        <v>740</v>
      </c>
      <c r="P180" s="87"/>
      <c r="Q180" s="89">
        <v>353</v>
      </c>
      <c r="R180" s="93">
        <f t="shared" si="4"/>
        <v>0.98</v>
      </c>
      <c r="S180" s="92">
        <v>73966</v>
      </c>
    </row>
    <row r="181" spans="1:19" ht="42.75">
      <c r="A181" s="64" t="s">
        <v>793</v>
      </c>
      <c r="B181" s="85" t="s">
        <v>79</v>
      </c>
      <c r="C181" s="87" t="s">
        <v>735</v>
      </c>
      <c r="D181" s="88"/>
      <c r="E181" s="88"/>
      <c r="F181" s="88"/>
      <c r="G181" s="87" t="s">
        <v>794</v>
      </c>
      <c r="H181" s="87" t="s">
        <v>795</v>
      </c>
      <c r="I181" s="89" t="s">
        <v>796</v>
      </c>
      <c r="J181" s="87" t="s">
        <v>739</v>
      </c>
      <c r="K181" s="87" t="s">
        <v>93</v>
      </c>
      <c r="L181" s="87">
        <v>5</v>
      </c>
      <c r="M181" s="87" t="s">
        <v>94</v>
      </c>
      <c r="N181" s="90">
        <f t="shared" si="3"/>
        <v>5753.45</v>
      </c>
      <c r="O181" s="87" t="s">
        <v>740</v>
      </c>
      <c r="P181" s="87"/>
      <c r="Q181" s="89">
        <v>355</v>
      </c>
      <c r="R181" s="93">
        <f t="shared" si="4"/>
        <v>0.99</v>
      </c>
      <c r="S181" s="92">
        <v>66813.100000000006</v>
      </c>
    </row>
    <row r="182" spans="1:19" ht="42.75">
      <c r="A182" s="64" t="s">
        <v>797</v>
      </c>
      <c r="B182" s="85" t="s">
        <v>79</v>
      </c>
      <c r="C182" s="87" t="s">
        <v>735</v>
      </c>
      <c r="D182" s="88"/>
      <c r="E182" s="88"/>
      <c r="F182" s="88"/>
      <c r="G182" s="87" t="s">
        <v>798</v>
      </c>
      <c r="H182" s="87" t="s">
        <v>799</v>
      </c>
      <c r="I182" s="89" t="s">
        <v>800</v>
      </c>
      <c r="J182" s="87" t="s">
        <v>739</v>
      </c>
      <c r="K182" s="87" t="s">
        <v>93</v>
      </c>
      <c r="L182" s="87">
        <v>4</v>
      </c>
      <c r="M182" s="87" t="s">
        <v>94</v>
      </c>
      <c r="N182" s="90">
        <f t="shared" si="3"/>
        <v>5637.22</v>
      </c>
      <c r="O182" s="87" t="s">
        <v>740</v>
      </c>
      <c r="P182" s="87"/>
      <c r="Q182" s="89">
        <v>350</v>
      </c>
      <c r="R182" s="93">
        <f t="shared" si="4"/>
        <v>0.97</v>
      </c>
      <c r="S182" s="92">
        <v>38607.300000000003</v>
      </c>
    </row>
    <row r="183" spans="1:19" ht="42.75">
      <c r="A183" s="64" t="s">
        <v>801</v>
      </c>
      <c r="B183" s="85" t="s">
        <v>79</v>
      </c>
      <c r="C183" s="87" t="s">
        <v>735</v>
      </c>
      <c r="D183" s="88"/>
      <c r="E183" s="88"/>
      <c r="F183" s="88"/>
      <c r="G183" s="87" t="s">
        <v>802</v>
      </c>
      <c r="H183" s="87" t="s">
        <v>803</v>
      </c>
      <c r="I183" s="89" t="s">
        <v>804</v>
      </c>
      <c r="J183" s="87" t="s">
        <v>739</v>
      </c>
      <c r="K183" s="87" t="s">
        <v>93</v>
      </c>
      <c r="L183" s="87">
        <v>4</v>
      </c>
      <c r="M183" s="87" t="s">
        <v>94</v>
      </c>
      <c r="N183" s="90">
        <f t="shared" si="3"/>
        <v>5695.34</v>
      </c>
      <c r="O183" s="87" t="s">
        <v>740</v>
      </c>
      <c r="P183" s="87"/>
      <c r="Q183" s="89">
        <v>354</v>
      </c>
      <c r="R183" s="93">
        <f t="shared" si="4"/>
        <v>0.98</v>
      </c>
      <c r="S183" s="92">
        <v>77291.7</v>
      </c>
    </row>
    <row r="184" spans="1:19" ht="42.75">
      <c r="A184" s="64" t="s">
        <v>805</v>
      </c>
      <c r="B184" s="85" t="s">
        <v>79</v>
      </c>
      <c r="C184" s="87" t="s">
        <v>735</v>
      </c>
      <c r="D184" s="88"/>
      <c r="E184" s="88"/>
      <c r="F184" s="88"/>
      <c r="G184" s="87" t="s">
        <v>806</v>
      </c>
      <c r="H184" s="87" t="s">
        <v>807</v>
      </c>
      <c r="I184" s="89" t="s">
        <v>808</v>
      </c>
      <c r="J184" s="87" t="s">
        <v>739</v>
      </c>
      <c r="K184" s="87" t="s">
        <v>93</v>
      </c>
      <c r="L184" s="87">
        <v>5</v>
      </c>
      <c r="M184" s="87" t="s">
        <v>94</v>
      </c>
      <c r="N184" s="90">
        <f t="shared" si="3"/>
        <v>5695.34</v>
      </c>
      <c r="O184" s="87" t="s">
        <v>740</v>
      </c>
      <c r="P184" s="87"/>
      <c r="Q184" s="89">
        <v>353</v>
      </c>
      <c r="R184" s="93">
        <f t="shared" si="4"/>
        <v>0.98</v>
      </c>
      <c r="S184" s="92">
        <v>83257.2</v>
      </c>
    </row>
    <row r="185" spans="1:19" ht="42.75">
      <c r="A185" s="64" t="s">
        <v>809</v>
      </c>
      <c r="B185" s="85" t="s">
        <v>79</v>
      </c>
      <c r="C185" s="87" t="s">
        <v>735</v>
      </c>
      <c r="D185" s="88"/>
      <c r="E185" s="88"/>
      <c r="F185" s="88"/>
      <c r="G185" s="87" t="s">
        <v>810</v>
      </c>
      <c r="H185" s="87" t="s">
        <v>811</v>
      </c>
      <c r="I185" s="89" t="s">
        <v>812</v>
      </c>
      <c r="J185" s="87" t="s">
        <v>739</v>
      </c>
      <c r="K185" s="87" t="s">
        <v>93</v>
      </c>
      <c r="L185" s="87">
        <v>5</v>
      </c>
      <c r="M185" s="87" t="s">
        <v>94</v>
      </c>
      <c r="N185" s="90">
        <f t="shared" si="3"/>
        <v>5811.57</v>
      </c>
      <c r="O185" s="87" t="s">
        <v>740</v>
      </c>
      <c r="P185" s="87"/>
      <c r="Q185" s="89">
        <v>361</v>
      </c>
      <c r="R185" s="93">
        <f t="shared" si="4"/>
        <v>1</v>
      </c>
      <c r="S185" s="92">
        <v>102479.3</v>
      </c>
    </row>
    <row r="186" spans="1:19" ht="42.75">
      <c r="A186" s="64" t="s">
        <v>813</v>
      </c>
      <c r="B186" s="85" t="s">
        <v>79</v>
      </c>
      <c r="C186" s="87" t="s">
        <v>735</v>
      </c>
      <c r="D186" s="88"/>
      <c r="E186" s="88"/>
      <c r="F186" s="88"/>
      <c r="G186" s="87" t="s">
        <v>814</v>
      </c>
      <c r="H186" s="87" t="s">
        <v>815</v>
      </c>
      <c r="I186" s="89" t="s">
        <v>816</v>
      </c>
      <c r="J186" s="87" t="s">
        <v>739</v>
      </c>
      <c r="K186" s="87" t="s">
        <v>93</v>
      </c>
      <c r="L186" s="87">
        <v>5</v>
      </c>
      <c r="M186" s="87" t="s">
        <v>94</v>
      </c>
      <c r="N186" s="90">
        <f t="shared" si="3"/>
        <v>5695.34</v>
      </c>
      <c r="O186" s="87" t="s">
        <v>740</v>
      </c>
      <c r="P186" s="87"/>
      <c r="Q186" s="89">
        <v>354</v>
      </c>
      <c r="R186" s="93">
        <f t="shared" si="4"/>
        <v>0.98</v>
      </c>
      <c r="S186" s="92">
        <v>60269.2</v>
      </c>
    </row>
    <row r="187" spans="1:19" ht="42.75">
      <c r="A187" s="64" t="s">
        <v>817</v>
      </c>
      <c r="B187" s="85" t="s">
        <v>79</v>
      </c>
      <c r="C187" s="87" t="s">
        <v>735</v>
      </c>
      <c r="D187" s="88"/>
      <c r="E187" s="88"/>
      <c r="F187" s="88"/>
      <c r="G187" s="87" t="s">
        <v>818</v>
      </c>
      <c r="H187" s="87" t="s">
        <v>819</v>
      </c>
      <c r="I187" s="89" t="s">
        <v>820</v>
      </c>
      <c r="J187" s="87" t="s">
        <v>739</v>
      </c>
      <c r="K187" s="87" t="s">
        <v>93</v>
      </c>
      <c r="L187" s="87">
        <v>5</v>
      </c>
      <c r="M187" s="87" t="s">
        <v>94</v>
      </c>
      <c r="N187" s="90">
        <f t="shared" si="3"/>
        <v>5753.45</v>
      </c>
      <c r="O187" s="87" t="s">
        <v>740</v>
      </c>
      <c r="P187" s="87"/>
      <c r="Q187" s="89">
        <v>358</v>
      </c>
      <c r="R187" s="93">
        <f t="shared" si="4"/>
        <v>0.99</v>
      </c>
      <c r="S187" s="92">
        <v>114389.7</v>
      </c>
    </row>
    <row r="188" spans="1:19" ht="42.75">
      <c r="A188" s="64" t="s">
        <v>821</v>
      </c>
      <c r="B188" s="85" t="s">
        <v>79</v>
      </c>
      <c r="C188" s="87" t="s">
        <v>735</v>
      </c>
      <c r="D188" s="88"/>
      <c r="E188" s="88"/>
      <c r="F188" s="88"/>
      <c r="G188" s="87" t="s">
        <v>822</v>
      </c>
      <c r="H188" s="87" t="s">
        <v>823</v>
      </c>
      <c r="I188" s="89" t="s">
        <v>824</v>
      </c>
      <c r="J188" s="87" t="s">
        <v>739</v>
      </c>
      <c r="K188" s="87" t="s">
        <v>93</v>
      </c>
      <c r="L188" s="87">
        <v>4</v>
      </c>
      <c r="M188" s="87" t="s">
        <v>94</v>
      </c>
      <c r="N188" s="90">
        <f t="shared" si="3"/>
        <v>5695.34</v>
      </c>
      <c r="O188" s="87" t="s">
        <v>740</v>
      </c>
      <c r="P188" s="87"/>
      <c r="Q188" s="89">
        <v>352</v>
      </c>
      <c r="R188" s="93">
        <f t="shared" si="4"/>
        <v>0.98</v>
      </c>
      <c r="S188" s="92">
        <v>55055.7</v>
      </c>
    </row>
    <row r="189" spans="1:19" ht="42.75">
      <c r="A189" s="64" t="s">
        <v>825</v>
      </c>
      <c r="B189" s="85" t="s">
        <v>79</v>
      </c>
      <c r="C189" s="87" t="s">
        <v>735</v>
      </c>
      <c r="D189" s="88"/>
      <c r="E189" s="88"/>
      <c r="F189" s="88"/>
      <c r="G189" s="87" t="s">
        <v>826</v>
      </c>
      <c r="H189" s="87" t="s">
        <v>827</v>
      </c>
      <c r="I189" s="89" t="s">
        <v>828</v>
      </c>
      <c r="J189" s="87" t="s">
        <v>739</v>
      </c>
      <c r="K189" s="87" t="s">
        <v>93</v>
      </c>
      <c r="L189" s="87">
        <v>4</v>
      </c>
      <c r="M189" s="87" t="s">
        <v>94</v>
      </c>
      <c r="N189" s="90">
        <f t="shared" si="3"/>
        <v>5753.45</v>
      </c>
      <c r="O189" s="87" t="s">
        <v>740</v>
      </c>
      <c r="P189" s="87"/>
      <c r="Q189" s="89">
        <v>355</v>
      </c>
      <c r="R189" s="93">
        <f t="shared" si="4"/>
        <v>0.99</v>
      </c>
      <c r="S189" s="92">
        <v>48497</v>
      </c>
    </row>
    <row r="190" spans="1:19" ht="42.75">
      <c r="A190" s="64" t="s">
        <v>829</v>
      </c>
      <c r="B190" s="85" t="s">
        <v>79</v>
      </c>
      <c r="C190" s="87" t="s">
        <v>735</v>
      </c>
      <c r="D190" s="88"/>
      <c r="E190" s="88"/>
      <c r="F190" s="88"/>
      <c r="G190" s="87" t="s">
        <v>830</v>
      </c>
      <c r="H190" s="87" t="s">
        <v>831</v>
      </c>
      <c r="I190" s="89" t="s">
        <v>832</v>
      </c>
      <c r="J190" s="87" t="s">
        <v>739</v>
      </c>
      <c r="K190" s="87" t="s">
        <v>93</v>
      </c>
      <c r="L190" s="87">
        <v>4</v>
      </c>
      <c r="M190" s="87" t="s">
        <v>94</v>
      </c>
      <c r="N190" s="90">
        <f t="shared" si="3"/>
        <v>5753.45</v>
      </c>
      <c r="O190" s="87" t="s">
        <v>740</v>
      </c>
      <c r="P190" s="87"/>
      <c r="Q190" s="89">
        <v>356</v>
      </c>
      <c r="R190" s="93">
        <f t="shared" si="4"/>
        <v>0.99</v>
      </c>
      <c r="S190" s="92">
        <v>78128.800000000003</v>
      </c>
    </row>
    <row r="191" spans="1:19" ht="42.75">
      <c r="A191" s="64" t="s">
        <v>833</v>
      </c>
      <c r="B191" s="85" t="s">
        <v>79</v>
      </c>
      <c r="C191" s="87" t="s">
        <v>735</v>
      </c>
      <c r="D191" s="88"/>
      <c r="E191" s="88"/>
      <c r="F191" s="88"/>
      <c r="G191" s="87" t="s">
        <v>834</v>
      </c>
      <c r="H191" s="87" t="s">
        <v>835</v>
      </c>
      <c r="I191" s="89" t="s">
        <v>836</v>
      </c>
      <c r="J191" s="87" t="s">
        <v>739</v>
      </c>
      <c r="K191" s="87" t="s">
        <v>93</v>
      </c>
      <c r="L191" s="87">
        <v>5</v>
      </c>
      <c r="M191" s="87" t="s">
        <v>94</v>
      </c>
      <c r="N191" s="90">
        <f t="shared" si="3"/>
        <v>5753.45</v>
      </c>
      <c r="O191" s="87" t="s">
        <v>740</v>
      </c>
      <c r="P191" s="87"/>
      <c r="Q191" s="89">
        <v>357</v>
      </c>
      <c r="R191" s="93">
        <f t="shared" si="4"/>
        <v>0.99</v>
      </c>
      <c r="S191" s="92">
        <v>85717.8</v>
      </c>
    </row>
    <row r="192" spans="1:19" ht="42.75">
      <c r="A192" s="64" t="s">
        <v>837</v>
      </c>
      <c r="B192" s="85" t="s">
        <v>79</v>
      </c>
      <c r="C192" s="87" t="s">
        <v>735</v>
      </c>
      <c r="D192" s="88"/>
      <c r="E192" s="88"/>
      <c r="F192" s="88"/>
      <c r="G192" s="87" t="s">
        <v>838</v>
      </c>
      <c r="H192" s="87" t="s">
        <v>839</v>
      </c>
      <c r="I192" s="89" t="s">
        <v>840</v>
      </c>
      <c r="J192" s="87" t="s">
        <v>739</v>
      </c>
      <c r="K192" s="87" t="s">
        <v>93</v>
      </c>
      <c r="L192" s="87">
        <v>4</v>
      </c>
      <c r="M192" s="87" t="s">
        <v>94</v>
      </c>
      <c r="N192" s="90">
        <f t="shared" si="3"/>
        <v>5753.45</v>
      </c>
      <c r="O192" s="87" t="s">
        <v>740</v>
      </c>
      <c r="P192" s="87"/>
      <c r="Q192" s="89">
        <v>355</v>
      </c>
      <c r="R192" s="93">
        <f t="shared" si="4"/>
        <v>0.99</v>
      </c>
      <c r="S192" s="92">
        <v>54252.4</v>
      </c>
    </row>
    <row r="193" spans="1:19" ht="42.75">
      <c r="A193" s="64" t="s">
        <v>841</v>
      </c>
      <c r="B193" s="85" t="s">
        <v>79</v>
      </c>
      <c r="C193" s="87" t="s">
        <v>735</v>
      </c>
      <c r="D193" s="88"/>
      <c r="E193" s="88"/>
      <c r="F193" s="88"/>
      <c r="G193" s="87" t="s">
        <v>842</v>
      </c>
      <c r="H193" s="87" t="s">
        <v>843</v>
      </c>
      <c r="I193" s="89" t="s">
        <v>844</v>
      </c>
      <c r="J193" s="87" t="s">
        <v>739</v>
      </c>
      <c r="K193" s="87" t="s">
        <v>93</v>
      </c>
      <c r="L193" s="87">
        <v>4</v>
      </c>
      <c r="M193" s="87" t="s">
        <v>94</v>
      </c>
      <c r="N193" s="90">
        <f t="shared" si="3"/>
        <v>5695.34</v>
      </c>
      <c r="O193" s="87" t="s">
        <v>740</v>
      </c>
      <c r="P193" s="87"/>
      <c r="Q193" s="89">
        <v>353</v>
      </c>
      <c r="R193" s="93">
        <f t="shared" si="4"/>
        <v>0.98</v>
      </c>
      <c r="S193" s="92">
        <v>30526</v>
      </c>
    </row>
    <row r="194" spans="1:19" ht="42.75">
      <c r="A194" s="64" t="s">
        <v>845</v>
      </c>
      <c r="B194" s="85" t="s">
        <v>79</v>
      </c>
      <c r="C194" s="87" t="s">
        <v>735</v>
      </c>
      <c r="D194" s="88"/>
      <c r="E194" s="88"/>
      <c r="F194" s="88"/>
      <c r="G194" s="87" t="s">
        <v>846</v>
      </c>
      <c r="H194" s="87" t="s">
        <v>847</v>
      </c>
      <c r="I194" s="89" t="s">
        <v>848</v>
      </c>
      <c r="J194" s="87" t="s">
        <v>739</v>
      </c>
      <c r="K194" s="87" t="s">
        <v>93</v>
      </c>
      <c r="L194" s="87">
        <v>4</v>
      </c>
      <c r="M194" s="87" t="s">
        <v>94</v>
      </c>
      <c r="N194" s="90">
        <f t="shared" si="3"/>
        <v>5753.45</v>
      </c>
      <c r="O194" s="87" t="s">
        <v>740</v>
      </c>
      <c r="P194" s="87"/>
      <c r="Q194" s="89">
        <v>357</v>
      </c>
      <c r="R194" s="93">
        <f t="shared" si="4"/>
        <v>0.99</v>
      </c>
      <c r="S194" s="92">
        <v>88359.6</v>
      </c>
    </row>
    <row r="195" spans="1:19" ht="42.75">
      <c r="A195" s="64" t="s">
        <v>849</v>
      </c>
      <c r="B195" s="85" t="s">
        <v>79</v>
      </c>
      <c r="C195" s="87" t="s">
        <v>735</v>
      </c>
      <c r="D195" s="88"/>
      <c r="E195" s="88"/>
      <c r="F195" s="88"/>
      <c r="G195" s="87" t="s">
        <v>850</v>
      </c>
      <c r="H195" s="87" t="s">
        <v>851</v>
      </c>
      <c r="I195" s="89" t="s">
        <v>852</v>
      </c>
      <c r="J195" s="87" t="s">
        <v>739</v>
      </c>
      <c r="K195" s="87" t="s">
        <v>93</v>
      </c>
      <c r="L195" s="87">
        <v>5</v>
      </c>
      <c r="M195" s="87" t="s">
        <v>94</v>
      </c>
      <c r="N195" s="90">
        <f t="shared" si="3"/>
        <v>5811.57</v>
      </c>
      <c r="O195" s="87" t="s">
        <v>740</v>
      </c>
      <c r="P195" s="87"/>
      <c r="Q195" s="89">
        <v>359</v>
      </c>
      <c r="R195" s="93">
        <f t="shared" si="4"/>
        <v>1</v>
      </c>
      <c r="S195" s="92">
        <v>62130</v>
      </c>
    </row>
    <row r="196" spans="1:19" ht="42.75">
      <c r="A196" s="64" t="s">
        <v>853</v>
      </c>
      <c r="B196" s="85" t="s">
        <v>79</v>
      </c>
      <c r="C196" s="87" t="s">
        <v>735</v>
      </c>
      <c r="D196" s="88"/>
      <c r="E196" s="88"/>
      <c r="F196" s="88"/>
      <c r="G196" s="87" t="s">
        <v>854</v>
      </c>
      <c r="H196" s="87" t="s">
        <v>855</v>
      </c>
      <c r="I196" s="89" t="s">
        <v>856</v>
      </c>
      <c r="J196" s="87" t="s">
        <v>739</v>
      </c>
      <c r="K196" s="87" t="s">
        <v>93</v>
      </c>
      <c r="L196" s="87">
        <v>4</v>
      </c>
      <c r="M196" s="87" t="s">
        <v>94</v>
      </c>
      <c r="N196" s="90">
        <f t="shared" si="3"/>
        <v>5695.34</v>
      </c>
      <c r="O196" s="87" t="s">
        <v>740</v>
      </c>
      <c r="P196" s="87"/>
      <c r="Q196" s="89">
        <v>352</v>
      </c>
      <c r="R196" s="93">
        <f t="shared" si="4"/>
        <v>0.98</v>
      </c>
      <c r="S196" s="92">
        <v>74100.899999999994</v>
      </c>
    </row>
    <row r="197" spans="1:19" ht="42.75">
      <c r="A197" s="64" t="s">
        <v>857</v>
      </c>
      <c r="B197" s="85" t="s">
        <v>79</v>
      </c>
      <c r="C197" s="87" t="s">
        <v>735</v>
      </c>
      <c r="D197" s="88"/>
      <c r="E197" s="88"/>
      <c r="F197" s="88"/>
      <c r="G197" s="87" t="s">
        <v>858</v>
      </c>
      <c r="H197" s="87" t="s">
        <v>859</v>
      </c>
      <c r="I197" s="89" t="s">
        <v>860</v>
      </c>
      <c r="J197" s="87" t="s">
        <v>739</v>
      </c>
      <c r="K197" s="87" t="s">
        <v>93</v>
      </c>
      <c r="L197" s="87">
        <v>5</v>
      </c>
      <c r="M197" s="87" t="s">
        <v>94</v>
      </c>
      <c r="N197" s="90">
        <f t="shared" si="3"/>
        <v>5753.45</v>
      </c>
      <c r="O197" s="87" t="s">
        <v>740</v>
      </c>
      <c r="P197" s="87"/>
      <c r="Q197" s="89">
        <v>355</v>
      </c>
      <c r="R197" s="93">
        <f t="shared" si="4"/>
        <v>0.99</v>
      </c>
      <c r="S197" s="92">
        <v>61877.3</v>
      </c>
    </row>
    <row r="198" spans="1:19" ht="42.75">
      <c r="A198" s="64" t="s">
        <v>861</v>
      </c>
      <c r="B198" s="85" t="s">
        <v>79</v>
      </c>
      <c r="C198" s="87" t="s">
        <v>735</v>
      </c>
      <c r="D198" s="88"/>
      <c r="E198" s="88"/>
      <c r="F198" s="88"/>
      <c r="G198" s="87" t="s">
        <v>862</v>
      </c>
      <c r="H198" s="87" t="s">
        <v>863</v>
      </c>
      <c r="I198" s="89" t="s">
        <v>864</v>
      </c>
      <c r="J198" s="87" t="s">
        <v>739</v>
      </c>
      <c r="K198" s="87" t="s">
        <v>93</v>
      </c>
      <c r="L198" s="87">
        <v>4</v>
      </c>
      <c r="M198" s="87" t="s">
        <v>94</v>
      </c>
      <c r="N198" s="90">
        <f t="shared" si="3"/>
        <v>5753.45</v>
      </c>
      <c r="O198" s="87" t="s">
        <v>740</v>
      </c>
      <c r="P198" s="87"/>
      <c r="Q198" s="89">
        <v>357</v>
      </c>
      <c r="R198" s="93">
        <f t="shared" si="4"/>
        <v>0.99</v>
      </c>
      <c r="S198" s="92">
        <v>44365.1</v>
      </c>
    </row>
    <row r="199" spans="1:19" ht="42.75">
      <c r="A199" s="64" t="s">
        <v>865</v>
      </c>
      <c r="B199" s="85" t="s">
        <v>79</v>
      </c>
      <c r="C199" s="87" t="s">
        <v>735</v>
      </c>
      <c r="D199" s="88"/>
      <c r="E199" s="88"/>
      <c r="F199" s="88"/>
      <c r="G199" s="87" t="s">
        <v>866</v>
      </c>
      <c r="H199" s="87" t="s">
        <v>867</v>
      </c>
      <c r="I199" s="89" t="s">
        <v>868</v>
      </c>
      <c r="J199" s="87" t="s">
        <v>739</v>
      </c>
      <c r="K199" s="87" t="s">
        <v>93</v>
      </c>
      <c r="L199" s="87">
        <v>4</v>
      </c>
      <c r="M199" s="87" t="s">
        <v>94</v>
      </c>
      <c r="N199" s="90">
        <f t="shared" si="3"/>
        <v>5637.22</v>
      </c>
      <c r="O199" s="87" t="s">
        <v>740</v>
      </c>
      <c r="P199" s="87"/>
      <c r="Q199" s="89">
        <v>348</v>
      </c>
      <c r="R199" s="93">
        <f t="shared" si="4"/>
        <v>0.97</v>
      </c>
      <c r="S199" s="92">
        <v>71927.600000000006</v>
      </c>
    </row>
    <row r="200" spans="1:19" ht="42.75">
      <c r="A200" s="64" t="s">
        <v>869</v>
      </c>
      <c r="B200" s="85" t="s">
        <v>79</v>
      </c>
      <c r="C200" s="87" t="s">
        <v>735</v>
      </c>
      <c r="D200" s="88"/>
      <c r="E200" s="88"/>
      <c r="F200" s="88"/>
      <c r="G200" s="87" t="s">
        <v>870</v>
      </c>
      <c r="H200" s="87" t="s">
        <v>871</v>
      </c>
      <c r="I200" s="89" t="s">
        <v>872</v>
      </c>
      <c r="J200" s="87" t="s">
        <v>739</v>
      </c>
      <c r="K200" s="87" t="s">
        <v>93</v>
      </c>
      <c r="L200" s="87">
        <v>4</v>
      </c>
      <c r="M200" s="87" t="s">
        <v>94</v>
      </c>
      <c r="N200" s="90">
        <f t="shared" si="3"/>
        <v>5695.34</v>
      </c>
      <c r="O200" s="87" t="s">
        <v>740</v>
      </c>
      <c r="P200" s="87"/>
      <c r="Q200" s="89">
        <v>352</v>
      </c>
      <c r="R200" s="93">
        <f t="shared" si="4"/>
        <v>0.98</v>
      </c>
      <c r="S200" s="92">
        <v>36375.4</v>
      </c>
    </row>
    <row r="201" spans="1:19" ht="42.75">
      <c r="A201" s="64" t="s">
        <v>873</v>
      </c>
      <c r="B201" s="85" t="s">
        <v>79</v>
      </c>
      <c r="C201" s="87" t="s">
        <v>735</v>
      </c>
      <c r="D201" s="88"/>
      <c r="E201" s="88"/>
      <c r="F201" s="88"/>
      <c r="G201" s="87" t="s">
        <v>874</v>
      </c>
      <c r="H201" s="87" t="s">
        <v>875</v>
      </c>
      <c r="I201" s="89" t="s">
        <v>876</v>
      </c>
      <c r="J201" s="87" t="s">
        <v>739</v>
      </c>
      <c r="K201" s="87" t="s">
        <v>93</v>
      </c>
      <c r="L201" s="87">
        <v>5</v>
      </c>
      <c r="M201" s="87" t="s">
        <v>94</v>
      </c>
      <c r="N201" s="90">
        <f t="shared" si="3"/>
        <v>5753.45</v>
      </c>
      <c r="O201" s="87" t="s">
        <v>740</v>
      </c>
      <c r="P201" s="87"/>
      <c r="Q201" s="89">
        <v>357</v>
      </c>
      <c r="R201" s="93">
        <f t="shared" si="4"/>
        <v>0.99</v>
      </c>
      <c r="S201" s="92">
        <v>55815.199999999997</v>
      </c>
    </row>
    <row r="202" spans="1:19" ht="42.75">
      <c r="A202" s="64" t="s">
        <v>877</v>
      </c>
      <c r="B202" s="85" t="s">
        <v>79</v>
      </c>
      <c r="C202" s="87" t="s">
        <v>735</v>
      </c>
      <c r="D202" s="88"/>
      <c r="E202" s="88"/>
      <c r="F202" s="88"/>
      <c r="G202" s="87" t="s">
        <v>878</v>
      </c>
      <c r="H202" s="87" t="s">
        <v>879</v>
      </c>
      <c r="I202" s="89" t="s">
        <v>880</v>
      </c>
      <c r="J202" s="87" t="s">
        <v>739</v>
      </c>
      <c r="K202" s="87" t="s">
        <v>93</v>
      </c>
      <c r="L202" s="87">
        <v>4</v>
      </c>
      <c r="M202" s="87" t="s">
        <v>94</v>
      </c>
      <c r="N202" s="90">
        <f t="shared" si="3"/>
        <v>5811.57</v>
      </c>
      <c r="O202" s="87" t="s">
        <v>740</v>
      </c>
      <c r="P202" s="87"/>
      <c r="Q202" s="89">
        <v>359</v>
      </c>
      <c r="R202" s="93">
        <f t="shared" si="4"/>
        <v>1</v>
      </c>
      <c r="S202" s="92">
        <v>99943.9</v>
      </c>
    </row>
    <row r="203" spans="1:19" ht="42.75">
      <c r="A203" s="64" t="s">
        <v>881</v>
      </c>
      <c r="B203" s="85" t="s">
        <v>79</v>
      </c>
      <c r="C203" s="87" t="s">
        <v>735</v>
      </c>
      <c r="D203" s="88"/>
      <c r="E203" s="88"/>
      <c r="F203" s="88"/>
      <c r="G203" s="87" t="s">
        <v>882</v>
      </c>
      <c r="H203" s="87" t="s">
        <v>883</v>
      </c>
      <c r="I203" s="89" t="s">
        <v>884</v>
      </c>
      <c r="J203" s="87" t="s">
        <v>739</v>
      </c>
      <c r="K203" s="87" t="s">
        <v>93</v>
      </c>
      <c r="L203" s="87">
        <v>5</v>
      </c>
      <c r="M203" s="87" t="s">
        <v>94</v>
      </c>
      <c r="N203" s="90">
        <f t="shared" si="3"/>
        <v>5753.45</v>
      </c>
      <c r="O203" s="87" t="s">
        <v>740</v>
      </c>
      <c r="P203" s="87"/>
      <c r="Q203" s="89">
        <v>356</v>
      </c>
      <c r="R203" s="93">
        <f t="shared" si="4"/>
        <v>0.99</v>
      </c>
      <c r="S203" s="92">
        <v>77502.7</v>
      </c>
    </row>
    <row r="204" spans="1:19" ht="42.75">
      <c r="A204" s="64" t="s">
        <v>885</v>
      </c>
      <c r="B204" s="85" t="s">
        <v>79</v>
      </c>
      <c r="C204" s="87" t="s">
        <v>735</v>
      </c>
      <c r="D204" s="88"/>
      <c r="E204" s="88"/>
      <c r="F204" s="88"/>
      <c r="G204" s="87" t="s">
        <v>886</v>
      </c>
      <c r="H204" s="87" t="s">
        <v>887</v>
      </c>
      <c r="I204" s="89" t="s">
        <v>888</v>
      </c>
      <c r="J204" s="87" t="s">
        <v>739</v>
      </c>
      <c r="K204" s="87" t="s">
        <v>93</v>
      </c>
      <c r="L204" s="87">
        <v>5</v>
      </c>
      <c r="M204" s="87" t="s">
        <v>94</v>
      </c>
      <c r="N204" s="90">
        <f t="shared" si="3"/>
        <v>5695.34</v>
      </c>
      <c r="O204" s="87" t="s">
        <v>740</v>
      </c>
      <c r="P204" s="87"/>
      <c r="Q204" s="89">
        <v>354</v>
      </c>
      <c r="R204" s="93">
        <f t="shared" si="4"/>
        <v>0.98</v>
      </c>
      <c r="S204" s="92">
        <v>89368.2</v>
      </c>
    </row>
    <row r="205" spans="1:19" ht="42.75">
      <c r="A205" s="64" t="s">
        <v>889</v>
      </c>
      <c r="B205" s="85" t="s">
        <v>79</v>
      </c>
      <c r="C205" s="87" t="s">
        <v>735</v>
      </c>
      <c r="D205" s="88"/>
      <c r="E205" s="88"/>
      <c r="F205" s="88"/>
      <c r="G205" s="87" t="s">
        <v>890</v>
      </c>
      <c r="H205" s="87" t="s">
        <v>891</v>
      </c>
      <c r="I205" s="89" t="s">
        <v>892</v>
      </c>
      <c r="J205" s="87" t="s">
        <v>739</v>
      </c>
      <c r="K205" s="87" t="s">
        <v>93</v>
      </c>
      <c r="L205" s="87">
        <v>5</v>
      </c>
      <c r="M205" s="87" t="s">
        <v>94</v>
      </c>
      <c r="N205" s="90">
        <f t="shared" si="3"/>
        <v>5695.34</v>
      </c>
      <c r="O205" s="87" t="s">
        <v>740</v>
      </c>
      <c r="P205" s="87"/>
      <c r="Q205" s="89">
        <v>353</v>
      </c>
      <c r="R205" s="93">
        <f t="shared" si="4"/>
        <v>0.98</v>
      </c>
      <c r="S205" s="92">
        <v>82348</v>
      </c>
    </row>
    <row r="206" spans="1:19" ht="42.75">
      <c r="A206" s="64" t="s">
        <v>893</v>
      </c>
      <c r="B206" s="85" t="s">
        <v>79</v>
      </c>
      <c r="C206" s="87" t="s">
        <v>735</v>
      </c>
      <c r="D206" s="88"/>
      <c r="E206" s="88"/>
      <c r="F206" s="88"/>
      <c r="G206" s="87" t="s">
        <v>894</v>
      </c>
      <c r="H206" s="87" t="s">
        <v>895</v>
      </c>
      <c r="I206" s="89" t="s">
        <v>896</v>
      </c>
      <c r="J206" s="87" t="s">
        <v>739</v>
      </c>
      <c r="K206" s="87" t="s">
        <v>93</v>
      </c>
      <c r="L206" s="87">
        <v>4</v>
      </c>
      <c r="M206" s="87" t="s">
        <v>94</v>
      </c>
      <c r="N206" s="90">
        <f t="shared" si="3"/>
        <v>5695.34</v>
      </c>
      <c r="O206" s="87" t="s">
        <v>740</v>
      </c>
      <c r="P206" s="87"/>
      <c r="Q206" s="89">
        <v>352</v>
      </c>
      <c r="R206" s="93">
        <f t="shared" si="4"/>
        <v>0.98</v>
      </c>
      <c r="S206" s="92">
        <v>76540.800000000003</v>
      </c>
    </row>
    <row r="207" spans="1:19" ht="42.75">
      <c r="A207" s="64" t="s">
        <v>897</v>
      </c>
      <c r="B207" s="85" t="s">
        <v>79</v>
      </c>
      <c r="C207" s="87" t="s">
        <v>735</v>
      </c>
      <c r="D207" s="88"/>
      <c r="E207" s="88"/>
      <c r="F207" s="88"/>
      <c r="G207" s="87" t="s">
        <v>898</v>
      </c>
      <c r="H207" s="87" t="s">
        <v>899</v>
      </c>
      <c r="I207" s="89" t="s">
        <v>900</v>
      </c>
      <c r="J207" s="87" t="s">
        <v>739</v>
      </c>
      <c r="K207" s="87" t="s">
        <v>93</v>
      </c>
      <c r="L207" s="87">
        <v>4</v>
      </c>
      <c r="M207" s="87" t="s">
        <v>94</v>
      </c>
      <c r="N207" s="90">
        <f t="shared" si="3"/>
        <v>5811.57</v>
      </c>
      <c r="O207" s="87" t="s">
        <v>740</v>
      </c>
      <c r="P207" s="87"/>
      <c r="Q207" s="89">
        <v>360</v>
      </c>
      <c r="R207" s="93">
        <f t="shared" si="4"/>
        <v>1</v>
      </c>
      <c r="S207" s="92">
        <v>31969.3</v>
      </c>
    </row>
    <row r="208" spans="1:19" ht="42.75">
      <c r="A208" s="64" t="s">
        <v>901</v>
      </c>
      <c r="B208" s="85" t="s">
        <v>79</v>
      </c>
      <c r="C208" s="87" t="s">
        <v>735</v>
      </c>
      <c r="D208" s="88"/>
      <c r="E208" s="88"/>
      <c r="F208" s="88"/>
      <c r="G208" s="87" t="s">
        <v>902</v>
      </c>
      <c r="H208" s="87" t="s">
        <v>903</v>
      </c>
      <c r="I208" s="89" t="s">
        <v>904</v>
      </c>
      <c r="J208" s="87" t="s">
        <v>739</v>
      </c>
      <c r="K208" s="87" t="s">
        <v>93</v>
      </c>
      <c r="L208" s="87">
        <v>4</v>
      </c>
      <c r="M208" s="87" t="s">
        <v>94</v>
      </c>
      <c r="N208" s="90">
        <f t="shared" si="3"/>
        <v>5695.34</v>
      </c>
      <c r="O208" s="87" t="s">
        <v>740</v>
      </c>
      <c r="P208" s="87"/>
      <c r="Q208" s="89">
        <v>353</v>
      </c>
      <c r="R208" s="93">
        <f t="shared" si="4"/>
        <v>0.98</v>
      </c>
      <c r="S208" s="92">
        <v>56893.8</v>
      </c>
    </row>
    <row r="209" spans="1:19" ht="42.75">
      <c r="A209" s="64" t="s">
        <v>905</v>
      </c>
      <c r="B209" s="85" t="s">
        <v>79</v>
      </c>
      <c r="C209" s="87" t="s">
        <v>735</v>
      </c>
      <c r="D209" s="88"/>
      <c r="E209" s="88"/>
      <c r="F209" s="88"/>
      <c r="G209" s="87" t="s">
        <v>906</v>
      </c>
      <c r="H209" s="87" t="s">
        <v>907</v>
      </c>
      <c r="I209" s="89" t="s">
        <v>908</v>
      </c>
      <c r="J209" s="87" t="s">
        <v>739</v>
      </c>
      <c r="K209" s="87" t="s">
        <v>93</v>
      </c>
      <c r="L209" s="87">
        <v>4</v>
      </c>
      <c r="M209" s="87" t="s">
        <v>94</v>
      </c>
      <c r="N209" s="90">
        <f t="shared" si="3"/>
        <v>5753.45</v>
      </c>
      <c r="O209" s="87" t="s">
        <v>740</v>
      </c>
      <c r="P209" s="87"/>
      <c r="Q209" s="89">
        <v>357</v>
      </c>
      <c r="R209" s="93">
        <f t="shared" si="4"/>
        <v>0.99</v>
      </c>
      <c r="S209" s="92">
        <v>107702.1</v>
      </c>
    </row>
    <row r="210" spans="1:19" ht="42.75">
      <c r="A210" s="64" t="s">
        <v>909</v>
      </c>
      <c r="B210" s="85" t="s">
        <v>79</v>
      </c>
      <c r="C210" s="87" t="s">
        <v>735</v>
      </c>
      <c r="D210" s="88"/>
      <c r="E210" s="88"/>
      <c r="F210" s="88"/>
      <c r="G210" s="87" t="s">
        <v>910</v>
      </c>
      <c r="H210" s="87" t="s">
        <v>911</v>
      </c>
      <c r="I210" s="89" t="s">
        <v>912</v>
      </c>
      <c r="J210" s="87" t="s">
        <v>739</v>
      </c>
      <c r="K210" s="87" t="s">
        <v>93</v>
      </c>
      <c r="L210" s="87">
        <v>4</v>
      </c>
      <c r="M210" s="87" t="s">
        <v>94</v>
      </c>
      <c r="N210" s="90">
        <f t="shared" si="3"/>
        <v>5695.34</v>
      </c>
      <c r="O210" s="87" t="s">
        <v>740</v>
      </c>
      <c r="P210" s="87"/>
      <c r="Q210" s="89">
        <v>351</v>
      </c>
      <c r="R210" s="93">
        <f t="shared" si="4"/>
        <v>0.98</v>
      </c>
      <c r="S210" s="92">
        <v>52840.2</v>
      </c>
    </row>
    <row r="211" spans="1:19" ht="42.75">
      <c r="A211" s="64" t="s">
        <v>913</v>
      </c>
      <c r="B211" s="85" t="s">
        <v>79</v>
      </c>
      <c r="C211" s="87" t="s">
        <v>735</v>
      </c>
      <c r="D211" s="88"/>
      <c r="E211" s="88"/>
      <c r="F211" s="88"/>
      <c r="G211" s="87" t="s">
        <v>914</v>
      </c>
      <c r="H211" s="87" t="s">
        <v>915</v>
      </c>
      <c r="I211" s="89" t="s">
        <v>916</v>
      </c>
      <c r="J211" s="87" t="s">
        <v>739</v>
      </c>
      <c r="K211" s="87" t="s">
        <v>93</v>
      </c>
      <c r="L211" s="87">
        <v>4</v>
      </c>
      <c r="M211" s="87" t="s">
        <v>94</v>
      </c>
      <c r="N211" s="90">
        <f t="shared" si="3"/>
        <v>5753.45</v>
      </c>
      <c r="O211" s="87" t="s">
        <v>740</v>
      </c>
      <c r="P211" s="87"/>
      <c r="Q211" s="89">
        <v>357</v>
      </c>
      <c r="R211" s="93">
        <f t="shared" si="4"/>
        <v>0.99</v>
      </c>
      <c r="S211" s="92">
        <v>72216.100000000006</v>
      </c>
    </row>
    <row r="212" spans="1:19" ht="42.75">
      <c r="A212" s="64" t="s">
        <v>917</v>
      </c>
      <c r="B212" s="85" t="s">
        <v>79</v>
      </c>
      <c r="C212" s="87" t="s">
        <v>735</v>
      </c>
      <c r="D212" s="88"/>
      <c r="E212" s="88"/>
      <c r="F212" s="88"/>
      <c r="G212" s="87" t="s">
        <v>918</v>
      </c>
      <c r="H212" s="87" t="s">
        <v>919</v>
      </c>
      <c r="I212" s="89" t="s">
        <v>920</v>
      </c>
      <c r="J212" s="87" t="s">
        <v>739</v>
      </c>
      <c r="K212" s="87" t="s">
        <v>93</v>
      </c>
      <c r="L212" s="87">
        <v>5</v>
      </c>
      <c r="M212" s="87" t="s">
        <v>94</v>
      </c>
      <c r="N212" s="90">
        <f t="shared" si="3"/>
        <v>5695.34</v>
      </c>
      <c r="O212" s="87" t="s">
        <v>740</v>
      </c>
      <c r="P212" s="87"/>
      <c r="Q212" s="89">
        <v>352</v>
      </c>
      <c r="R212" s="93">
        <f t="shared" si="4"/>
        <v>0.98</v>
      </c>
      <c r="S212" s="92">
        <v>44596.800000000003</v>
      </c>
    </row>
    <row r="213" spans="1:19" ht="42.75">
      <c r="A213" s="64" t="s">
        <v>921</v>
      </c>
      <c r="B213" s="85" t="s">
        <v>79</v>
      </c>
      <c r="C213" s="87" t="s">
        <v>735</v>
      </c>
      <c r="D213" s="88"/>
      <c r="E213" s="88"/>
      <c r="F213" s="88"/>
      <c r="G213" s="87" t="s">
        <v>922</v>
      </c>
      <c r="H213" s="87" t="s">
        <v>923</v>
      </c>
      <c r="I213" s="89" t="s">
        <v>924</v>
      </c>
      <c r="J213" s="87" t="s">
        <v>739</v>
      </c>
      <c r="K213" s="87" t="s">
        <v>93</v>
      </c>
      <c r="L213" s="87">
        <v>4</v>
      </c>
      <c r="M213" s="87" t="s">
        <v>94</v>
      </c>
      <c r="N213" s="90">
        <f t="shared" si="3"/>
        <v>5695.34</v>
      </c>
      <c r="O213" s="87" t="s">
        <v>740</v>
      </c>
      <c r="P213" s="87"/>
      <c r="Q213" s="89">
        <v>351</v>
      </c>
      <c r="R213" s="93">
        <f t="shared" si="4"/>
        <v>0.98</v>
      </c>
      <c r="S213" s="92">
        <v>90724.7</v>
      </c>
    </row>
    <row r="214" spans="1:19" ht="42.75">
      <c r="A214" s="64" t="s">
        <v>925</v>
      </c>
      <c r="B214" s="85" t="s">
        <v>79</v>
      </c>
      <c r="C214" s="87" t="s">
        <v>735</v>
      </c>
      <c r="D214" s="88"/>
      <c r="E214" s="88"/>
      <c r="F214" s="88"/>
      <c r="G214" s="87" t="s">
        <v>926</v>
      </c>
      <c r="H214" s="87" t="s">
        <v>927</v>
      </c>
      <c r="I214" s="89" t="s">
        <v>928</v>
      </c>
      <c r="J214" s="87" t="s">
        <v>739</v>
      </c>
      <c r="K214" s="87" t="s">
        <v>93</v>
      </c>
      <c r="L214" s="87">
        <v>4</v>
      </c>
      <c r="M214" s="87" t="s">
        <v>94</v>
      </c>
      <c r="N214" s="90">
        <f t="shared" si="3"/>
        <v>5753.45</v>
      </c>
      <c r="O214" s="87" t="s">
        <v>740</v>
      </c>
      <c r="P214" s="87"/>
      <c r="Q214" s="89">
        <v>357</v>
      </c>
      <c r="R214" s="93">
        <f t="shared" si="4"/>
        <v>0.99</v>
      </c>
      <c r="S214" s="92">
        <v>70735.899999999994</v>
      </c>
    </row>
    <row r="215" spans="1:19" ht="42.75">
      <c r="A215" s="64" t="s">
        <v>929</v>
      </c>
      <c r="B215" s="85" t="s">
        <v>79</v>
      </c>
      <c r="C215" s="87" t="s">
        <v>735</v>
      </c>
      <c r="D215" s="88"/>
      <c r="E215" s="88"/>
      <c r="F215" s="88"/>
      <c r="G215" s="87" t="s">
        <v>930</v>
      </c>
      <c r="H215" s="87" t="s">
        <v>931</v>
      </c>
      <c r="I215" s="89" t="s">
        <v>932</v>
      </c>
      <c r="J215" s="87" t="s">
        <v>739</v>
      </c>
      <c r="K215" s="87" t="s">
        <v>93</v>
      </c>
      <c r="L215" s="87">
        <v>4</v>
      </c>
      <c r="M215" s="87" t="s">
        <v>94</v>
      </c>
      <c r="N215" s="90">
        <f t="shared" si="3"/>
        <v>5695.34</v>
      </c>
      <c r="O215" s="87" t="s">
        <v>740</v>
      </c>
      <c r="P215" s="87"/>
      <c r="Q215" s="89">
        <v>354</v>
      </c>
      <c r="R215" s="93">
        <f t="shared" si="4"/>
        <v>0.98</v>
      </c>
      <c r="S215" s="92">
        <v>64430.6</v>
      </c>
    </row>
    <row r="216" spans="1:19" ht="42.75">
      <c r="A216" s="64" t="s">
        <v>933</v>
      </c>
      <c r="B216" s="85" t="s">
        <v>79</v>
      </c>
      <c r="C216" s="87" t="s">
        <v>735</v>
      </c>
      <c r="D216" s="88"/>
      <c r="E216" s="88"/>
      <c r="F216" s="88"/>
      <c r="G216" s="87" t="s">
        <v>934</v>
      </c>
      <c r="H216" s="87" t="s">
        <v>935</v>
      </c>
      <c r="I216" s="89" t="s">
        <v>936</v>
      </c>
      <c r="J216" s="87" t="s">
        <v>739</v>
      </c>
      <c r="K216" s="87" t="s">
        <v>93</v>
      </c>
      <c r="L216" s="87">
        <v>4</v>
      </c>
      <c r="M216" s="87" t="s">
        <v>94</v>
      </c>
      <c r="N216" s="90">
        <f t="shared" si="3"/>
        <v>5637.22</v>
      </c>
      <c r="O216" s="87" t="s">
        <v>740</v>
      </c>
      <c r="P216" s="87"/>
      <c r="Q216" s="89">
        <v>350</v>
      </c>
      <c r="R216" s="93">
        <f t="shared" si="4"/>
        <v>0.97</v>
      </c>
      <c r="S216" s="92">
        <v>74095.3</v>
      </c>
    </row>
    <row r="217" spans="1:19" ht="42.75">
      <c r="A217" s="64" t="s">
        <v>937</v>
      </c>
      <c r="B217" s="85" t="s">
        <v>79</v>
      </c>
      <c r="C217" s="87" t="s">
        <v>735</v>
      </c>
      <c r="D217" s="88"/>
      <c r="E217" s="88"/>
      <c r="F217" s="88"/>
      <c r="G217" s="87" t="s">
        <v>938</v>
      </c>
      <c r="H217" s="87" t="s">
        <v>939</v>
      </c>
      <c r="I217" s="89" t="s">
        <v>940</v>
      </c>
      <c r="J217" s="87" t="s">
        <v>739</v>
      </c>
      <c r="K217" s="87" t="s">
        <v>93</v>
      </c>
      <c r="L217" s="87">
        <v>4</v>
      </c>
      <c r="M217" s="87" t="s">
        <v>94</v>
      </c>
      <c r="N217" s="90">
        <f t="shared" si="3"/>
        <v>5637.22</v>
      </c>
      <c r="O217" s="87" t="s">
        <v>740</v>
      </c>
      <c r="P217" s="87"/>
      <c r="Q217" s="89">
        <v>350</v>
      </c>
      <c r="R217" s="93">
        <f t="shared" si="4"/>
        <v>0.97</v>
      </c>
      <c r="S217" s="92">
        <v>25121.1</v>
      </c>
    </row>
    <row r="218" spans="1:19" ht="42.75">
      <c r="A218" s="64" t="s">
        <v>941</v>
      </c>
      <c r="B218" s="85" t="s">
        <v>79</v>
      </c>
      <c r="C218" s="87" t="s">
        <v>735</v>
      </c>
      <c r="D218" s="88"/>
      <c r="E218" s="88"/>
      <c r="F218" s="88"/>
      <c r="G218" s="87" t="s">
        <v>942</v>
      </c>
      <c r="H218" s="87" t="s">
        <v>943</v>
      </c>
      <c r="I218" s="89" t="s">
        <v>944</v>
      </c>
      <c r="J218" s="87" t="s">
        <v>739</v>
      </c>
      <c r="K218" s="87" t="s">
        <v>93</v>
      </c>
      <c r="L218" s="87">
        <v>3</v>
      </c>
      <c r="M218" s="87" t="s">
        <v>94</v>
      </c>
      <c r="N218" s="90">
        <f t="shared" si="3"/>
        <v>5695.34</v>
      </c>
      <c r="O218" s="87" t="s">
        <v>740</v>
      </c>
      <c r="P218" s="87"/>
      <c r="Q218" s="89">
        <v>352</v>
      </c>
      <c r="R218" s="93">
        <f t="shared" si="4"/>
        <v>0.98</v>
      </c>
      <c r="S218" s="92">
        <v>26801.599999999999</v>
      </c>
    </row>
    <row r="219" spans="1:19" ht="42.75">
      <c r="A219" s="64" t="s">
        <v>945</v>
      </c>
      <c r="B219" s="85" t="s">
        <v>79</v>
      </c>
      <c r="C219" s="87" t="s">
        <v>735</v>
      </c>
      <c r="D219" s="88"/>
      <c r="E219" s="88"/>
      <c r="F219" s="88"/>
      <c r="G219" s="87" t="s">
        <v>946</v>
      </c>
      <c r="H219" s="87" t="s">
        <v>947</v>
      </c>
      <c r="I219" s="89" t="s">
        <v>948</v>
      </c>
      <c r="J219" s="87" t="s">
        <v>739</v>
      </c>
      <c r="K219" s="87" t="s">
        <v>93</v>
      </c>
      <c r="L219" s="87">
        <v>3</v>
      </c>
      <c r="M219" s="87" t="s">
        <v>94</v>
      </c>
      <c r="N219" s="90">
        <f t="shared" si="3"/>
        <v>5753.45</v>
      </c>
      <c r="O219" s="87" t="s">
        <v>740</v>
      </c>
      <c r="P219" s="87"/>
      <c r="Q219" s="89">
        <v>356</v>
      </c>
      <c r="R219" s="93">
        <f t="shared" si="4"/>
        <v>0.99</v>
      </c>
      <c r="S219" s="92">
        <v>68283.399999999994</v>
      </c>
    </row>
    <row r="220" spans="1:19" ht="42.75">
      <c r="A220" s="64" t="s">
        <v>949</v>
      </c>
      <c r="B220" s="85" t="s">
        <v>79</v>
      </c>
      <c r="C220" s="87" t="s">
        <v>735</v>
      </c>
      <c r="D220" s="88"/>
      <c r="E220" s="88"/>
      <c r="F220" s="88"/>
      <c r="G220" s="87" t="s">
        <v>950</v>
      </c>
      <c r="H220" s="87" t="s">
        <v>951</v>
      </c>
      <c r="I220" s="89" t="s">
        <v>952</v>
      </c>
      <c r="J220" s="87" t="s">
        <v>739</v>
      </c>
      <c r="K220" s="87" t="s">
        <v>93</v>
      </c>
      <c r="L220" s="87">
        <v>3</v>
      </c>
      <c r="M220" s="87" t="s">
        <v>94</v>
      </c>
      <c r="N220" s="90">
        <f t="shared" si="3"/>
        <v>5695.34</v>
      </c>
      <c r="O220" s="87" t="s">
        <v>740</v>
      </c>
      <c r="P220" s="87"/>
      <c r="Q220" s="89">
        <v>353</v>
      </c>
      <c r="R220" s="93">
        <f t="shared" si="4"/>
        <v>0.98</v>
      </c>
      <c r="S220" s="92">
        <v>43784.6</v>
      </c>
    </row>
    <row r="221" spans="1:19" ht="42.75">
      <c r="A221" s="64" t="s">
        <v>953</v>
      </c>
      <c r="B221" s="85" t="s">
        <v>79</v>
      </c>
      <c r="C221" s="87" t="s">
        <v>735</v>
      </c>
      <c r="D221" s="88"/>
      <c r="E221" s="88"/>
      <c r="F221" s="88"/>
      <c r="G221" s="87" t="s">
        <v>954</v>
      </c>
      <c r="H221" s="87" t="s">
        <v>955</v>
      </c>
      <c r="I221" s="89" t="s">
        <v>956</v>
      </c>
      <c r="J221" s="87" t="s">
        <v>739</v>
      </c>
      <c r="K221" s="87" t="s">
        <v>93</v>
      </c>
      <c r="L221" s="87">
        <v>4</v>
      </c>
      <c r="M221" s="87" t="s">
        <v>94</v>
      </c>
      <c r="N221" s="90">
        <f t="shared" si="3"/>
        <v>5695.34</v>
      </c>
      <c r="O221" s="87" t="s">
        <v>740</v>
      </c>
      <c r="P221" s="87"/>
      <c r="Q221" s="89">
        <v>352</v>
      </c>
      <c r="R221" s="93">
        <f t="shared" si="4"/>
        <v>0.98</v>
      </c>
      <c r="S221" s="92">
        <v>37182.400000000001</v>
      </c>
    </row>
    <row r="222" spans="1:19" ht="42.75">
      <c r="A222" s="64" t="s">
        <v>957</v>
      </c>
      <c r="B222" s="85" t="s">
        <v>79</v>
      </c>
      <c r="C222" s="87" t="s">
        <v>735</v>
      </c>
      <c r="D222" s="88"/>
      <c r="E222" s="88"/>
      <c r="F222" s="88"/>
      <c r="G222" s="87" t="s">
        <v>958</v>
      </c>
      <c r="H222" s="87" t="s">
        <v>959</v>
      </c>
      <c r="I222" s="89" t="s">
        <v>960</v>
      </c>
      <c r="J222" s="87" t="s">
        <v>739</v>
      </c>
      <c r="K222" s="87" t="s">
        <v>93</v>
      </c>
      <c r="L222" s="87">
        <v>4</v>
      </c>
      <c r="M222" s="87" t="s">
        <v>94</v>
      </c>
      <c r="N222" s="90">
        <f t="shared" si="3"/>
        <v>5753.45</v>
      </c>
      <c r="O222" s="87" t="s">
        <v>740</v>
      </c>
      <c r="P222" s="87"/>
      <c r="Q222" s="89">
        <v>356</v>
      </c>
      <c r="R222" s="93">
        <f t="shared" si="4"/>
        <v>0.99</v>
      </c>
      <c r="S222" s="92">
        <v>66428.600000000006</v>
      </c>
    </row>
    <row r="223" spans="1:19" ht="42.75">
      <c r="A223" s="64" t="s">
        <v>961</v>
      </c>
      <c r="B223" s="85" t="s">
        <v>79</v>
      </c>
      <c r="C223" s="87" t="s">
        <v>735</v>
      </c>
      <c r="D223" s="88"/>
      <c r="E223" s="88"/>
      <c r="F223" s="88"/>
      <c r="G223" s="87" t="s">
        <v>962</v>
      </c>
      <c r="H223" s="87" t="s">
        <v>963</v>
      </c>
      <c r="I223" s="89" t="s">
        <v>964</v>
      </c>
      <c r="J223" s="87" t="s">
        <v>739</v>
      </c>
      <c r="K223" s="87" t="s">
        <v>93</v>
      </c>
      <c r="L223" s="87">
        <v>5</v>
      </c>
      <c r="M223" s="87" t="s">
        <v>94</v>
      </c>
      <c r="N223" s="90">
        <f t="shared" si="3"/>
        <v>5695.34</v>
      </c>
      <c r="O223" s="87" t="s">
        <v>740</v>
      </c>
      <c r="P223" s="87"/>
      <c r="Q223" s="89">
        <v>354</v>
      </c>
      <c r="R223" s="93">
        <f t="shared" si="4"/>
        <v>0.98</v>
      </c>
      <c r="S223" s="92">
        <v>87141.2</v>
      </c>
    </row>
    <row r="224" spans="1:19" ht="42.75">
      <c r="A224" s="64" t="s">
        <v>965</v>
      </c>
      <c r="B224" s="85" t="s">
        <v>79</v>
      </c>
      <c r="C224" s="87" t="s">
        <v>735</v>
      </c>
      <c r="D224" s="88"/>
      <c r="E224" s="88"/>
      <c r="F224" s="88"/>
      <c r="G224" s="87" t="s">
        <v>966</v>
      </c>
      <c r="H224" s="87" t="s">
        <v>967</v>
      </c>
      <c r="I224" s="96" t="s">
        <v>968</v>
      </c>
      <c r="J224" s="87" t="s">
        <v>739</v>
      </c>
      <c r="K224" s="87" t="s">
        <v>93</v>
      </c>
      <c r="L224" s="87">
        <v>3</v>
      </c>
      <c r="M224" s="87" t="s">
        <v>94</v>
      </c>
      <c r="N224" s="90">
        <f t="shared" si="3"/>
        <v>5637.22</v>
      </c>
      <c r="O224" s="87" t="s">
        <v>740</v>
      </c>
      <c r="P224" s="87"/>
      <c r="Q224" s="89">
        <v>350</v>
      </c>
      <c r="R224" s="93">
        <f t="shared" si="4"/>
        <v>0.97</v>
      </c>
      <c r="S224" s="92">
        <v>58216.9</v>
      </c>
    </row>
    <row r="225" spans="1:19" ht="42.75">
      <c r="A225" s="64" t="s">
        <v>969</v>
      </c>
      <c r="B225" s="85" t="s">
        <v>79</v>
      </c>
      <c r="C225" s="87" t="s">
        <v>735</v>
      </c>
      <c r="D225" s="88"/>
      <c r="E225" s="88"/>
      <c r="F225" s="88"/>
      <c r="G225" s="87" t="s">
        <v>970</v>
      </c>
      <c r="H225" s="87" t="s">
        <v>971</v>
      </c>
      <c r="I225" s="89" t="s">
        <v>972</v>
      </c>
      <c r="J225" s="87" t="s">
        <v>739</v>
      </c>
      <c r="K225" s="87" t="s">
        <v>93</v>
      </c>
      <c r="L225" s="87">
        <v>5</v>
      </c>
      <c r="M225" s="87" t="s">
        <v>94</v>
      </c>
      <c r="N225" s="90">
        <f t="shared" si="3"/>
        <v>5753.45</v>
      </c>
      <c r="O225" s="87" t="s">
        <v>740</v>
      </c>
      <c r="P225" s="87"/>
      <c r="Q225" s="89">
        <v>357</v>
      </c>
      <c r="R225" s="93">
        <f t="shared" si="4"/>
        <v>0.99</v>
      </c>
      <c r="S225" s="92">
        <v>95909.6</v>
      </c>
    </row>
    <row r="226" spans="1:19" ht="42.75">
      <c r="A226" s="64" t="s">
        <v>973</v>
      </c>
      <c r="B226" s="85" t="s">
        <v>79</v>
      </c>
      <c r="C226" s="87" t="s">
        <v>735</v>
      </c>
      <c r="D226" s="88"/>
      <c r="E226" s="88"/>
      <c r="F226" s="88"/>
      <c r="G226" s="87" t="s">
        <v>974</v>
      </c>
      <c r="H226" s="87" t="s">
        <v>975</v>
      </c>
      <c r="I226" s="89" t="s">
        <v>976</v>
      </c>
      <c r="J226" s="87" t="s">
        <v>739</v>
      </c>
      <c r="K226" s="87" t="s">
        <v>93</v>
      </c>
      <c r="L226" s="87">
        <v>5</v>
      </c>
      <c r="M226" s="87" t="s">
        <v>94</v>
      </c>
      <c r="N226" s="90">
        <f t="shared" si="3"/>
        <v>5753.45</v>
      </c>
      <c r="O226" s="87" t="s">
        <v>740</v>
      </c>
      <c r="P226" s="87"/>
      <c r="Q226" s="89">
        <v>358</v>
      </c>
      <c r="R226" s="93">
        <f t="shared" si="4"/>
        <v>0.99</v>
      </c>
      <c r="S226" s="92">
        <v>128359.5</v>
      </c>
    </row>
    <row r="227" spans="1:19" ht="42.75">
      <c r="A227" s="64" t="s">
        <v>977</v>
      </c>
      <c r="B227" s="85" t="s">
        <v>79</v>
      </c>
      <c r="C227" s="87" t="s">
        <v>735</v>
      </c>
      <c r="D227" s="88"/>
      <c r="E227" s="88"/>
      <c r="F227" s="88"/>
      <c r="G227" s="87" t="s">
        <v>978</v>
      </c>
      <c r="H227" s="87" t="s">
        <v>979</v>
      </c>
      <c r="I227" s="89" t="s">
        <v>980</v>
      </c>
      <c r="J227" s="87" t="s">
        <v>739</v>
      </c>
      <c r="K227" s="87" t="s">
        <v>93</v>
      </c>
      <c r="L227" s="87">
        <v>5</v>
      </c>
      <c r="M227" s="87" t="s">
        <v>94</v>
      </c>
      <c r="N227" s="90">
        <f t="shared" si="3"/>
        <v>5695.34</v>
      </c>
      <c r="O227" s="87" t="s">
        <v>740</v>
      </c>
      <c r="P227" s="87"/>
      <c r="Q227" s="89">
        <v>352</v>
      </c>
      <c r="R227" s="93">
        <f t="shared" si="4"/>
        <v>0.98</v>
      </c>
      <c r="S227" s="92">
        <v>68880</v>
      </c>
    </row>
    <row r="228" spans="1:19" ht="42.75">
      <c r="A228" s="64" t="s">
        <v>981</v>
      </c>
      <c r="B228" s="85" t="s">
        <v>79</v>
      </c>
      <c r="C228" s="87" t="s">
        <v>735</v>
      </c>
      <c r="D228" s="88"/>
      <c r="E228" s="88"/>
      <c r="F228" s="88"/>
      <c r="G228" s="87" t="s">
        <v>982</v>
      </c>
      <c r="H228" s="87" t="s">
        <v>983</v>
      </c>
      <c r="I228" s="89" t="s">
        <v>984</v>
      </c>
      <c r="J228" s="87" t="s">
        <v>739</v>
      </c>
      <c r="K228" s="87" t="s">
        <v>93</v>
      </c>
      <c r="L228" s="87">
        <v>4</v>
      </c>
      <c r="M228" s="87" t="s">
        <v>94</v>
      </c>
      <c r="N228" s="90">
        <f t="shared" si="3"/>
        <v>5753.45</v>
      </c>
      <c r="O228" s="87" t="s">
        <v>740</v>
      </c>
      <c r="P228" s="87"/>
      <c r="Q228" s="89">
        <v>358</v>
      </c>
      <c r="R228" s="93">
        <f t="shared" si="4"/>
        <v>0.99</v>
      </c>
      <c r="S228" s="92">
        <v>84721.4</v>
      </c>
    </row>
    <row r="229" spans="1:19" ht="42.75">
      <c r="A229" s="64" t="s">
        <v>985</v>
      </c>
      <c r="B229" s="85" t="s">
        <v>79</v>
      </c>
      <c r="C229" s="87" t="s">
        <v>735</v>
      </c>
      <c r="D229" s="88"/>
      <c r="E229" s="88"/>
      <c r="F229" s="88"/>
      <c r="G229" s="97" t="s">
        <v>986</v>
      </c>
      <c r="H229" s="87" t="s">
        <v>987</v>
      </c>
      <c r="I229" s="98" t="s">
        <v>988</v>
      </c>
      <c r="J229" s="87" t="s">
        <v>739</v>
      </c>
      <c r="K229" s="87" t="s">
        <v>93</v>
      </c>
      <c r="L229" s="87">
        <v>4</v>
      </c>
      <c r="M229" s="87" t="s">
        <v>94</v>
      </c>
      <c r="N229" s="90">
        <f t="shared" si="3"/>
        <v>5695.34</v>
      </c>
      <c r="O229" s="87" t="s">
        <v>740</v>
      </c>
      <c r="P229" s="87"/>
      <c r="Q229" s="89">
        <v>352</v>
      </c>
      <c r="R229" s="93">
        <f t="shared" si="4"/>
        <v>0.98</v>
      </c>
      <c r="S229" s="92">
        <v>87185.5</v>
      </c>
    </row>
    <row r="230" spans="1:19" ht="42.75">
      <c r="A230" s="64" t="s">
        <v>989</v>
      </c>
      <c r="B230" s="85" t="s">
        <v>79</v>
      </c>
      <c r="C230" s="87" t="s">
        <v>735</v>
      </c>
      <c r="D230" s="88"/>
      <c r="E230" s="88"/>
      <c r="F230" s="88"/>
      <c r="G230" s="95" t="s">
        <v>990</v>
      </c>
      <c r="H230" s="95" t="s">
        <v>991</v>
      </c>
      <c r="I230" s="89" t="s">
        <v>992</v>
      </c>
      <c r="J230" s="87" t="s">
        <v>739</v>
      </c>
      <c r="K230" s="87" t="s">
        <v>93</v>
      </c>
      <c r="L230" s="87">
        <v>4</v>
      </c>
      <c r="M230" s="87" t="s">
        <v>94</v>
      </c>
      <c r="N230" s="90">
        <f t="shared" si="3"/>
        <v>5637.22</v>
      </c>
      <c r="O230" s="87" t="s">
        <v>740</v>
      </c>
      <c r="P230" s="87"/>
      <c r="Q230" s="89">
        <v>350</v>
      </c>
      <c r="R230" s="93">
        <f t="shared" si="4"/>
        <v>0.97</v>
      </c>
      <c r="S230" s="92">
        <v>58029</v>
      </c>
    </row>
    <row r="231" spans="1:19" ht="42.75">
      <c r="A231" s="64" t="s">
        <v>993</v>
      </c>
      <c r="B231" s="85" t="s">
        <v>79</v>
      </c>
      <c r="C231" s="87" t="s">
        <v>735</v>
      </c>
      <c r="D231" s="88"/>
      <c r="E231" s="88"/>
      <c r="F231" s="88"/>
      <c r="G231" s="87" t="s">
        <v>994</v>
      </c>
      <c r="H231" s="87" t="s">
        <v>995</v>
      </c>
      <c r="I231" s="89" t="s">
        <v>996</v>
      </c>
      <c r="J231" s="87" t="s">
        <v>739</v>
      </c>
      <c r="K231" s="87" t="s">
        <v>93</v>
      </c>
      <c r="L231" s="87">
        <v>4</v>
      </c>
      <c r="M231" s="87" t="s">
        <v>94</v>
      </c>
      <c r="N231" s="90">
        <f t="shared" ref="N231:N294" si="5">ROUND(5811.57*R231,2)</f>
        <v>5811.57</v>
      </c>
      <c r="O231" s="87" t="s">
        <v>740</v>
      </c>
      <c r="P231" s="87"/>
      <c r="Q231" s="89">
        <v>360</v>
      </c>
      <c r="R231" s="93">
        <f t="shared" si="4"/>
        <v>1</v>
      </c>
      <c r="S231" s="92">
        <v>69246.2</v>
      </c>
    </row>
    <row r="232" spans="1:19" ht="42.75">
      <c r="A232" s="64" t="s">
        <v>997</v>
      </c>
      <c r="B232" s="85" t="s">
        <v>79</v>
      </c>
      <c r="C232" s="87" t="s">
        <v>735</v>
      </c>
      <c r="D232" s="88"/>
      <c r="E232" s="88"/>
      <c r="F232" s="88"/>
      <c r="G232" s="87" t="s">
        <v>998</v>
      </c>
      <c r="H232" s="87" t="s">
        <v>999</v>
      </c>
      <c r="I232" s="89" t="s">
        <v>1000</v>
      </c>
      <c r="J232" s="87" t="s">
        <v>739</v>
      </c>
      <c r="K232" s="87" t="s">
        <v>93</v>
      </c>
      <c r="L232" s="87">
        <v>4</v>
      </c>
      <c r="M232" s="87" t="s">
        <v>94</v>
      </c>
      <c r="N232" s="90">
        <f t="shared" si="5"/>
        <v>5811.57</v>
      </c>
      <c r="O232" s="87" t="s">
        <v>740</v>
      </c>
      <c r="P232" s="87"/>
      <c r="Q232" s="89">
        <v>362</v>
      </c>
      <c r="R232" s="93">
        <f t="shared" ref="R232:R295" si="6">MIN(1,ROUND(Q232/360,2))</f>
        <v>1</v>
      </c>
      <c r="S232" s="92">
        <v>113770</v>
      </c>
    </row>
    <row r="233" spans="1:19" ht="42.75">
      <c r="A233" s="64" t="s">
        <v>1001</v>
      </c>
      <c r="B233" s="85" t="s">
        <v>79</v>
      </c>
      <c r="C233" s="87" t="s">
        <v>735</v>
      </c>
      <c r="D233" s="88"/>
      <c r="E233" s="88"/>
      <c r="F233" s="88"/>
      <c r="G233" s="87" t="s">
        <v>1002</v>
      </c>
      <c r="H233" s="87" t="s">
        <v>1003</v>
      </c>
      <c r="I233" s="89" t="s">
        <v>1004</v>
      </c>
      <c r="J233" s="87" t="s">
        <v>739</v>
      </c>
      <c r="K233" s="87" t="s">
        <v>93</v>
      </c>
      <c r="L233" s="87">
        <v>4</v>
      </c>
      <c r="M233" s="87" t="s">
        <v>94</v>
      </c>
      <c r="N233" s="90">
        <f t="shared" si="5"/>
        <v>5695.34</v>
      </c>
      <c r="O233" s="87" t="s">
        <v>740</v>
      </c>
      <c r="P233" s="87"/>
      <c r="Q233" s="89">
        <v>354</v>
      </c>
      <c r="R233" s="93">
        <f t="shared" si="6"/>
        <v>0.98</v>
      </c>
      <c r="S233" s="92">
        <v>63330.6</v>
      </c>
    </row>
    <row r="234" spans="1:19" ht="42.75">
      <c r="A234" s="64" t="s">
        <v>1005</v>
      </c>
      <c r="B234" s="85" t="s">
        <v>79</v>
      </c>
      <c r="C234" s="87" t="s">
        <v>735</v>
      </c>
      <c r="D234" s="88"/>
      <c r="E234" s="88"/>
      <c r="F234" s="88"/>
      <c r="G234" s="87" t="s">
        <v>1006</v>
      </c>
      <c r="H234" s="87" t="s">
        <v>1007</v>
      </c>
      <c r="I234" s="89" t="s">
        <v>1008</v>
      </c>
      <c r="J234" s="87" t="s">
        <v>739</v>
      </c>
      <c r="K234" s="87" t="s">
        <v>93</v>
      </c>
      <c r="L234" s="87">
        <v>4</v>
      </c>
      <c r="M234" s="87" t="s">
        <v>94</v>
      </c>
      <c r="N234" s="90">
        <f t="shared" si="5"/>
        <v>5637.22</v>
      </c>
      <c r="O234" s="87" t="s">
        <v>740</v>
      </c>
      <c r="P234" s="87"/>
      <c r="Q234" s="89">
        <v>349</v>
      </c>
      <c r="R234" s="93">
        <f t="shared" si="6"/>
        <v>0.97</v>
      </c>
      <c r="S234" s="92">
        <v>94906.5</v>
      </c>
    </row>
    <row r="235" spans="1:19" ht="42.75">
      <c r="A235" s="64" t="s">
        <v>1009</v>
      </c>
      <c r="B235" s="85" t="s">
        <v>79</v>
      </c>
      <c r="C235" s="87" t="s">
        <v>735</v>
      </c>
      <c r="D235" s="88"/>
      <c r="E235" s="88"/>
      <c r="F235" s="88"/>
      <c r="G235" s="87" t="s">
        <v>1010</v>
      </c>
      <c r="H235" s="87" t="s">
        <v>1011</v>
      </c>
      <c r="I235" s="89" t="s">
        <v>1012</v>
      </c>
      <c r="J235" s="87" t="s">
        <v>739</v>
      </c>
      <c r="K235" s="87" t="s">
        <v>115</v>
      </c>
      <c r="L235" s="87">
        <v>6</v>
      </c>
      <c r="M235" s="87" t="s">
        <v>102</v>
      </c>
      <c r="N235" s="90">
        <f t="shared" si="5"/>
        <v>5695.34</v>
      </c>
      <c r="O235" s="87" t="s">
        <v>740</v>
      </c>
      <c r="P235" s="87"/>
      <c r="Q235" s="89">
        <v>352</v>
      </c>
      <c r="R235" s="93">
        <f t="shared" si="6"/>
        <v>0.98</v>
      </c>
      <c r="S235" s="92">
        <v>56763.6</v>
      </c>
    </row>
    <row r="236" spans="1:19" ht="42.75">
      <c r="A236" s="64" t="s">
        <v>1013</v>
      </c>
      <c r="B236" s="85" t="s">
        <v>79</v>
      </c>
      <c r="C236" s="87" t="s">
        <v>735</v>
      </c>
      <c r="D236" s="88"/>
      <c r="E236" s="88"/>
      <c r="F236" s="88"/>
      <c r="G236" s="87" t="s">
        <v>1014</v>
      </c>
      <c r="H236" s="87" t="s">
        <v>1015</v>
      </c>
      <c r="I236" s="89" t="s">
        <v>1016</v>
      </c>
      <c r="J236" s="87" t="s">
        <v>739</v>
      </c>
      <c r="K236" s="87" t="s">
        <v>115</v>
      </c>
      <c r="L236" s="87">
        <v>6</v>
      </c>
      <c r="M236" s="87" t="s">
        <v>102</v>
      </c>
      <c r="N236" s="90">
        <f t="shared" si="5"/>
        <v>5695.34</v>
      </c>
      <c r="O236" s="87" t="s">
        <v>740</v>
      </c>
      <c r="P236" s="87"/>
      <c r="Q236" s="89">
        <v>354</v>
      </c>
      <c r="R236" s="93">
        <f t="shared" si="6"/>
        <v>0.98</v>
      </c>
      <c r="S236" s="92">
        <v>76301</v>
      </c>
    </row>
    <row r="237" spans="1:19" ht="42.75">
      <c r="A237" s="64" t="s">
        <v>1017</v>
      </c>
      <c r="B237" s="85" t="s">
        <v>79</v>
      </c>
      <c r="C237" s="87" t="s">
        <v>735</v>
      </c>
      <c r="D237" s="88"/>
      <c r="E237" s="88"/>
      <c r="F237" s="88"/>
      <c r="G237" s="87" t="s">
        <v>1018</v>
      </c>
      <c r="H237" s="87" t="s">
        <v>1019</v>
      </c>
      <c r="I237" s="89" t="s">
        <v>1020</v>
      </c>
      <c r="J237" s="87" t="s">
        <v>739</v>
      </c>
      <c r="K237" s="87" t="s">
        <v>115</v>
      </c>
      <c r="L237" s="87">
        <v>6</v>
      </c>
      <c r="M237" s="87" t="s">
        <v>102</v>
      </c>
      <c r="N237" s="90">
        <f t="shared" si="5"/>
        <v>5462.88</v>
      </c>
      <c r="O237" s="87" t="s">
        <v>740</v>
      </c>
      <c r="P237" s="87"/>
      <c r="Q237" s="89">
        <v>340</v>
      </c>
      <c r="R237" s="93">
        <f t="shared" si="6"/>
        <v>0.94</v>
      </c>
      <c r="S237" s="92">
        <v>73080.600000000006</v>
      </c>
    </row>
    <row r="238" spans="1:19" ht="42.75">
      <c r="A238" s="64" t="s">
        <v>1021</v>
      </c>
      <c r="B238" s="85" t="s">
        <v>79</v>
      </c>
      <c r="C238" s="87" t="s">
        <v>735</v>
      </c>
      <c r="D238" s="88"/>
      <c r="E238" s="88"/>
      <c r="F238" s="88"/>
      <c r="G238" s="87" t="s">
        <v>1022</v>
      </c>
      <c r="H238" s="87" t="s">
        <v>1023</v>
      </c>
      <c r="I238" s="89" t="s">
        <v>1024</v>
      </c>
      <c r="J238" s="87" t="s">
        <v>739</v>
      </c>
      <c r="K238" s="87" t="s">
        <v>101</v>
      </c>
      <c r="L238" s="87">
        <v>7</v>
      </c>
      <c r="M238" s="87" t="s">
        <v>102</v>
      </c>
      <c r="N238" s="90">
        <f t="shared" si="5"/>
        <v>5695.34</v>
      </c>
      <c r="O238" s="87" t="s">
        <v>740</v>
      </c>
      <c r="P238" s="87"/>
      <c r="Q238" s="89">
        <v>351</v>
      </c>
      <c r="R238" s="93">
        <f t="shared" si="6"/>
        <v>0.98</v>
      </c>
      <c r="S238" s="92">
        <v>80273.899999999994</v>
      </c>
    </row>
    <row r="239" spans="1:19" ht="42.75">
      <c r="A239" s="64" t="s">
        <v>1025</v>
      </c>
      <c r="B239" s="85" t="s">
        <v>79</v>
      </c>
      <c r="C239" s="87" t="s">
        <v>735</v>
      </c>
      <c r="D239" s="88"/>
      <c r="E239" s="88"/>
      <c r="F239" s="88"/>
      <c r="G239" s="87" t="s">
        <v>1026</v>
      </c>
      <c r="H239" s="87" t="s">
        <v>1027</v>
      </c>
      <c r="I239" s="89" t="s">
        <v>1028</v>
      </c>
      <c r="J239" s="87" t="s">
        <v>739</v>
      </c>
      <c r="K239" s="87" t="s">
        <v>115</v>
      </c>
      <c r="L239" s="87">
        <v>6</v>
      </c>
      <c r="M239" s="87" t="s">
        <v>102</v>
      </c>
      <c r="N239" s="90">
        <f t="shared" si="5"/>
        <v>5753.45</v>
      </c>
      <c r="O239" s="87" t="s">
        <v>740</v>
      </c>
      <c r="P239" s="87"/>
      <c r="Q239" s="89">
        <v>356</v>
      </c>
      <c r="R239" s="93">
        <f t="shared" si="6"/>
        <v>0.99</v>
      </c>
      <c r="S239" s="92">
        <v>91884.2</v>
      </c>
    </row>
    <row r="240" spans="1:19" ht="42.75">
      <c r="A240" s="64" t="s">
        <v>1029</v>
      </c>
      <c r="B240" s="85" t="s">
        <v>79</v>
      </c>
      <c r="C240" s="87" t="s">
        <v>735</v>
      </c>
      <c r="D240" s="88"/>
      <c r="E240" s="88"/>
      <c r="F240" s="88"/>
      <c r="G240" s="87" t="s">
        <v>1030</v>
      </c>
      <c r="H240" s="87" t="s">
        <v>1031</v>
      </c>
      <c r="I240" s="89" t="s">
        <v>1032</v>
      </c>
      <c r="J240" s="87" t="s">
        <v>739</v>
      </c>
      <c r="K240" s="87" t="s">
        <v>101</v>
      </c>
      <c r="L240" s="87">
        <v>6</v>
      </c>
      <c r="M240" s="87" t="s">
        <v>102</v>
      </c>
      <c r="N240" s="90">
        <f t="shared" si="5"/>
        <v>5695.34</v>
      </c>
      <c r="O240" s="87" t="s">
        <v>740</v>
      </c>
      <c r="P240" s="87"/>
      <c r="Q240" s="89">
        <v>354</v>
      </c>
      <c r="R240" s="93">
        <f t="shared" si="6"/>
        <v>0.98</v>
      </c>
      <c r="S240" s="92">
        <v>76889.899999999994</v>
      </c>
    </row>
    <row r="241" spans="1:19" ht="42.75">
      <c r="A241" s="64" t="s">
        <v>1033</v>
      </c>
      <c r="B241" s="85" t="s">
        <v>79</v>
      </c>
      <c r="C241" s="87" t="s">
        <v>735</v>
      </c>
      <c r="D241" s="88"/>
      <c r="E241" s="88"/>
      <c r="F241" s="88"/>
      <c r="G241" s="87" t="s">
        <v>1034</v>
      </c>
      <c r="H241" s="87" t="s">
        <v>1035</v>
      </c>
      <c r="I241" s="89" t="s">
        <v>1036</v>
      </c>
      <c r="J241" s="87" t="s">
        <v>739</v>
      </c>
      <c r="K241" s="87" t="s">
        <v>115</v>
      </c>
      <c r="L241" s="87">
        <v>6</v>
      </c>
      <c r="M241" s="87" t="s">
        <v>102</v>
      </c>
      <c r="N241" s="90">
        <f t="shared" si="5"/>
        <v>5695.34</v>
      </c>
      <c r="O241" s="87" t="s">
        <v>740</v>
      </c>
      <c r="P241" s="87"/>
      <c r="Q241" s="89">
        <v>354</v>
      </c>
      <c r="R241" s="93">
        <f t="shared" si="6"/>
        <v>0.98</v>
      </c>
      <c r="S241" s="92">
        <v>51825.7</v>
      </c>
    </row>
    <row r="242" spans="1:19" ht="42.75">
      <c r="A242" s="64" t="s">
        <v>1037</v>
      </c>
      <c r="B242" s="85" t="s">
        <v>79</v>
      </c>
      <c r="C242" s="87" t="s">
        <v>735</v>
      </c>
      <c r="D242" s="88"/>
      <c r="E242" s="88"/>
      <c r="F242" s="88"/>
      <c r="G242" s="87" t="s">
        <v>1038</v>
      </c>
      <c r="H242" s="87" t="s">
        <v>1039</v>
      </c>
      <c r="I242" s="89" t="s">
        <v>1040</v>
      </c>
      <c r="J242" s="87" t="s">
        <v>739</v>
      </c>
      <c r="K242" s="87" t="s">
        <v>101</v>
      </c>
      <c r="L242" s="87">
        <v>6</v>
      </c>
      <c r="M242" s="87" t="s">
        <v>102</v>
      </c>
      <c r="N242" s="90">
        <f t="shared" si="5"/>
        <v>5753.45</v>
      </c>
      <c r="O242" s="87" t="s">
        <v>740</v>
      </c>
      <c r="P242" s="87"/>
      <c r="Q242" s="89">
        <v>358</v>
      </c>
      <c r="R242" s="93">
        <f t="shared" si="6"/>
        <v>0.99</v>
      </c>
      <c r="S242" s="92">
        <v>94520.3</v>
      </c>
    </row>
    <row r="243" spans="1:19" ht="42.75">
      <c r="A243" s="64" t="s">
        <v>1041</v>
      </c>
      <c r="B243" s="85" t="s">
        <v>79</v>
      </c>
      <c r="C243" s="87" t="s">
        <v>735</v>
      </c>
      <c r="D243" s="88"/>
      <c r="E243" s="88"/>
      <c r="F243" s="88"/>
      <c r="G243" s="87" t="s">
        <v>1042</v>
      </c>
      <c r="H243" s="87" t="s">
        <v>1043</v>
      </c>
      <c r="I243" s="89" t="s">
        <v>1044</v>
      </c>
      <c r="J243" s="87" t="s">
        <v>739</v>
      </c>
      <c r="K243" s="87" t="s">
        <v>115</v>
      </c>
      <c r="L243" s="87">
        <v>6</v>
      </c>
      <c r="M243" s="87" t="s">
        <v>102</v>
      </c>
      <c r="N243" s="90">
        <f t="shared" si="5"/>
        <v>5695.34</v>
      </c>
      <c r="O243" s="87" t="s">
        <v>740</v>
      </c>
      <c r="P243" s="87"/>
      <c r="Q243" s="89">
        <v>351</v>
      </c>
      <c r="R243" s="93">
        <f t="shared" si="6"/>
        <v>0.98</v>
      </c>
      <c r="S243" s="92">
        <v>97378.6</v>
      </c>
    </row>
    <row r="244" spans="1:19" ht="42.75">
      <c r="A244" s="64" t="s">
        <v>1045</v>
      </c>
      <c r="B244" s="85" t="s">
        <v>79</v>
      </c>
      <c r="C244" s="87" t="s">
        <v>735</v>
      </c>
      <c r="D244" s="88"/>
      <c r="E244" s="88"/>
      <c r="F244" s="88"/>
      <c r="G244" s="87" t="s">
        <v>1046</v>
      </c>
      <c r="H244" s="87" t="s">
        <v>1047</v>
      </c>
      <c r="I244" s="89" t="s">
        <v>1048</v>
      </c>
      <c r="J244" s="87" t="s">
        <v>739</v>
      </c>
      <c r="K244" s="87" t="s">
        <v>101</v>
      </c>
      <c r="L244" s="87">
        <v>6</v>
      </c>
      <c r="M244" s="87" t="s">
        <v>102</v>
      </c>
      <c r="N244" s="90">
        <f t="shared" si="5"/>
        <v>5695.34</v>
      </c>
      <c r="O244" s="87" t="s">
        <v>740</v>
      </c>
      <c r="P244" s="87"/>
      <c r="Q244" s="89">
        <v>353</v>
      </c>
      <c r="R244" s="93">
        <f t="shared" si="6"/>
        <v>0.98</v>
      </c>
      <c r="S244" s="92">
        <v>62098.6</v>
      </c>
    </row>
    <row r="245" spans="1:19" ht="42.75">
      <c r="A245" s="64" t="s">
        <v>1049</v>
      </c>
      <c r="B245" s="85" t="s">
        <v>79</v>
      </c>
      <c r="C245" s="87" t="s">
        <v>735</v>
      </c>
      <c r="D245" s="88"/>
      <c r="E245" s="88"/>
      <c r="F245" s="88"/>
      <c r="G245" s="87" t="s">
        <v>1050</v>
      </c>
      <c r="H245" s="87" t="s">
        <v>1051</v>
      </c>
      <c r="I245" s="89" t="s">
        <v>1052</v>
      </c>
      <c r="J245" s="87" t="s">
        <v>739</v>
      </c>
      <c r="K245" s="87" t="s">
        <v>101</v>
      </c>
      <c r="L245" s="87">
        <v>6</v>
      </c>
      <c r="M245" s="87" t="s">
        <v>102</v>
      </c>
      <c r="N245" s="90">
        <f t="shared" si="5"/>
        <v>5230.41</v>
      </c>
      <c r="O245" s="87" t="s">
        <v>740</v>
      </c>
      <c r="P245" s="87"/>
      <c r="Q245" s="89">
        <v>325</v>
      </c>
      <c r="R245" s="93">
        <f t="shared" si="6"/>
        <v>0.9</v>
      </c>
      <c r="S245" s="92">
        <v>69699.199999999997</v>
      </c>
    </row>
    <row r="246" spans="1:19" ht="42.75">
      <c r="A246" s="64" t="s">
        <v>1053</v>
      </c>
      <c r="B246" s="85" t="s">
        <v>79</v>
      </c>
      <c r="C246" s="87" t="s">
        <v>735</v>
      </c>
      <c r="D246" s="88"/>
      <c r="E246" s="88"/>
      <c r="F246" s="88"/>
      <c r="G246" s="87" t="s">
        <v>1054</v>
      </c>
      <c r="H246" s="87" t="s">
        <v>1055</v>
      </c>
      <c r="I246" s="89" t="s">
        <v>1056</v>
      </c>
      <c r="J246" s="87" t="s">
        <v>739</v>
      </c>
      <c r="K246" s="87" t="s">
        <v>101</v>
      </c>
      <c r="L246" s="87">
        <v>6</v>
      </c>
      <c r="M246" s="87" t="s">
        <v>102</v>
      </c>
      <c r="N246" s="90">
        <f t="shared" si="5"/>
        <v>5695.34</v>
      </c>
      <c r="O246" s="87" t="s">
        <v>740</v>
      </c>
      <c r="P246" s="87"/>
      <c r="Q246" s="89">
        <v>351</v>
      </c>
      <c r="R246" s="93">
        <f t="shared" si="6"/>
        <v>0.98</v>
      </c>
      <c r="S246" s="92">
        <v>50630.400000000001</v>
      </c>
    </row>
    <row r="247" spans="1:19" ht="42.75">
      <c r="A247" s="64" t="s">
        <v>1057</v>
      </c>
      <c r="B247" s="85" t="s">
        <v>79</v>
      </c>
      <c r="C247" s="87" t="s">
        <v>735</v>
      </c>
      <c r="D247" s="88"/>
      <c r="E247" s="88"/>
      <c r="F247" s="88"/>
      <c r="G247" s="87" t="s">
        <v>1058</v>
      </c>
      <c r="H247" s="87" t="s">
        <v>1059</v>
      </c>
      <c r="I247" s="89" t="s">
        <v>1060</v>
      </c>
      <c r="J247" s="87" t="s">
        <v>739</v>
      </c>
      <c r="K247" s="87" t="s">
        <v>101</v>
      </c>
      <c r="L247" s="87">
        <v>6</v>
      </c>
      <c r="M247" s="87" t="s">
        <v>102</v>
      </c>
      <c r="N247" s="90">
        <f t="shared" si="5"/>
        <v>5579.11</v>
      </c>
      <c r="O247" s="87" t="s">
        <v>740</v>
      </c>
      <c r="P247" s="87"/>
      <c r="Q247" s="89">
        <v>345</v>
      </c>
      <c r="R247" s="93">
        <f t="shared" si="6"/>
        <v>0.96</v>
      </c>
      <c r="S247" s="92">
        <v>81041.399999999994</v>
      </c>
    </row>
    <row r="248" spans="1:19" ht="42.75">
      <c r="A248" s="64" t="s">
        <v>1061</v>
      </c>
      <c r="B248" s="85" t="s">
        <v>79</v>
      </c>
      <c r="C248" s="87" t="s">
        <v>735</v>
      </c>
      <c r="D248" s="88"/>
      <c r="E248" s="88"/>
      <c r="F248" s="88"/>
      <c r="G248" s="87" t="s">
        <v>1062</v>
      </c>
      <c r="H248" s="87" t="s">
        <v>1063</v>
      </c>
      <c r="I248" s="89" t="s">
        <v>1064</v>
      </c>
      <c r="J248" s="87" t="s">
        <v>739</v>
      </c>
      <c r="K248" s="87" t="s">
        <v>101</v>
      </c>
      <c r="L248" s="87">
        <v>6</v>
      </c>
      <c r="M248" s="87" t="s">
        <v>102</v>
      </c>
      <c r="N248" s="90">
        <f t="shared" si="5"/>
        <v>5811.57</v>
      </c>
      <c r="O248" s="87" t="s">
        <v>740</v>
      </c>
      <c r="P248" s="87"/>
      <c r="Q248" s="89">
        <v>361</v>
      </c>
      <c r="R248" s="93">
        <f t="shared" si="6"/>
        <v>1</v>
      </c>
      <c r="S248" s="92">
        <v>118874</v>
      </c>
    </row>
    <row r="249" spans="1:19" ht="42.75">
      <c r="A249" s="64" t="s">
        <v>1065</v>
      </c>
      <c r="B249" s="85" t="s">
        <v>79</v>
      </c>
      <c r="C249" s="87" t="s">
        <v>735</v>
      </c>
      <c r="D249" s="88"/>
      <c r="E249" s="88"/>
      <c r="F249" s="88"/>
      <c r="G249" s="87" t="s">
        <v>1066</v>
      </c>
      <c r="H249" s="87" t="s">
        <v>1067</v>
      </c>
      <c r="I249" s="89" t="s">
        <v>1068</v>
      </c>
      <c r="J249" s="87" t="s">
        <v>739</v>
      </c>
      <c r="K249" s="87" t="s">
        <v>101</v>
      </c>
      <c r="L249" s="87">
        <v>6</v>
      </c>
      <c r="M249" s="87" t="s">
        <v>102</v>
      </c>
      <c r="N249" s="90">
        <f t="shared" si="5"/>
        <v>5637.22</v>
      </c>
      <c r="O249" s="87" t="s">
        <v>740</v>
      </c>
      <c r="P249" s="87"/>
      <c r="Q249" s="89">
        <v>350</v>
      </c>
      <c r="R249" s="93">
        <f t="shared" si="6"/>
        <v>0.97</v>
      </c>
      <c r="S249" s="92">
        <v>33683.1</v>
      </c>
    </row>
    <row r="250" spans="1:19" ht="42.75">
      <c r="A250" s="64" t="s">
        <v>1069</v>
      </c>
      <c r="B250" s="85" t="s">
        <v>79</v>
      </c>
      <c r="C250" s="87" t="s">
        <v>735</v>
      </c>
      <c r="D250" s="88"/>
      <c r="E250" s="88"/>
      <c r="F250" s="88"/>
      <c r="G250" s="87" t="s">
        <v>1070</v>
      </c>
      <c r="H250" s="87" t="s">
        <v>1071</v>
      </c>
      <c r="I250" s="89" t="s">
        <v>1072</v>
      </c>
      <c r="J250" s="87" t="s">
        <v>739</v>
      </c>
      <c r="K250" s="87" t="s">
        <v>101</v>
      </c>
      <c r="L250" s="87">
        <v>6</v>
      </c>
      <c r="M250" s="87" t="s">
        <v>102</v>
      </c>
      <c r="N250" s="90">
        <f t="shared" si="5"/>
        <v>5695.34</v>
      </c>
      <c r="O250" s="87" t="s">
        <v>740</v>
      </c>
      <c r="P250" s="87"/>
      <c r="Q250" s="89">
        <v>351</v>
      </c>
      <c r="R250" s="93">
        <f t="shared" si="6"/>
        <v>0.98</v>
      </c>
      <c r="S250" s="92">
        <v>78449.100000000006</v>
      </c>
    </row>
    <row r="251" spans="1:19" ht="42.75">
      <c r="A251" s="64" t="s">
        <v>1073</v>
      </c>
      <c r="B251" s="85" t="s">
        <v>79</v>
      </c>
      <c r="C251" s="87" t="s">
        <v>735</v>
      </c>
      <c r="D251" s="88"/>
      <c r="E251" s="88"/>
      <c r="F251" s="88"/>
      <c r="G251" s="87" t="s">
        <v>1074</v>
      </c>
      <c r="H251" s="87" t="s">
        <v>1075</v>
      </c>
      <c r="I251" s="89" t="s">
        <v>1076</v>
      </c>
      <c r="J251" s="87" t="s">
        <v>739</v>
      </c>
      <c r="K251" s="87" t="s">
        <v>101</v>
      </c>
      <c r="L251" s="87">
        <v>6</v>
      </c>
      <c r="M251" s="87" t="s">
        <v>102</v>
      </c>
      <c r="N251" s="90">
        <f t="shared" si="5"/>
        <v>5753.45</v>
      </c>
      <c r="O251" s="87" t="s">
        <v>740</v>
      </c>
      <c r="P251" s="87"/>
      <c r="Q251" s="89">
        <v>358</v>
      </c>
      <c r="R251" s="93">
        <f t="shared" si="6"/>
        <v>0.99</v>
      </c>
      <c r="S251" s="92">
        <v>72284.600000000006</v>
      </c>
    </row>
    <row r="252" spans="1:19" ht="42.75">
      <c r="A252" s="64" t="s">
        <v>1077</v>
      </c>
      <c r="B252" s="85" t="s">
        <v>79</v>
      </c>
      <c r="C252" s="87" t="s">
        <v>735</v>
      </c>
      <c r="D252" s="88"/>
      <c r="E252" s="88"/>
      <c r="F252" s="88"/>
      <c r="G252" s="87" t="s">
        <v>1078</v>
      </c>
      <c r="H252" s="87" t="s">
        <v>1079</v>
      </c>
      <c r="I252" s="89" t="s">
        <v>1080</v>
      </c>
      <c r="J252" s="87" t="s">
        <v>739</v>
      </c>
      <c r="K252" s="87" t="s">
        <v>101</v>
      </c>
      <c r="L252" s="87">
        <v>6</v>
      </c>
      <c r="M252" s="87" t="s">
        <v>102</v>
      </c>
      <c r="N252" s="90">
        <f t="shared" si="5"/>
        <v>5753.45</v>
      </c>
      <c r="O252" s="87" t="s">
        <v>740</v>
      </c>
      <c r="P252" s="87"/>
      <c r="Q252" s="89">
        <v>355</v>
      </c>
      <c r="R252" s="93">
        <f t="shared" si="6"/>
        <v>0.99</v>
      </c>
      <c r="S252" s="92">
        <v>62276.1</v>
      </c>
    </row>
    <row r="253" spans="1:19" ht="42.75">
      <c r="A253" s="64" t="s">
        <v>1081</v>
      </c>
      <c r="B253" s="85" t="s">
        <v>79</v>
      </c>
      <c r="C253" s="87" t="s">
        <v>735</v>
      </c>
      <c r="D253" s="88"/>
      <c r="E253" s="88"/>
      <c r="F253" s="88"/>
      <c r="G253" s="87" t="s">
        <v>1082</v>
      </c>
      <c r="H253" s="87" t="s">
        <v>1083</v>
      </c>
      <c r="I253" s="89" t="s">
        <v>1084</v>
      </c>
      <c r="J253" s="87" t="s">
        <v>739</v>
      </c>
      <c r="K253" s="87" t="s">
        <v>101</v>
      </c>
      <c r="L253" s="87">
        <v>6</v>
      </c>
      <c r="M253" s="87" t="s">
        <v>102</v>
      </c>
      <c r="N253" s="90">
        <f t="shared" si="5"/>
        <v>5695.34</v>
      </c>
      <c r="O253" s="87" t="s">
        <v>740</v>
      </c>
      <c r="P253" s="87"/>
      <c r="Q253" s="89">
        <v>351</v>
      </c>
      <c r="R253" s="93">
        <f t="shared" si="6"/>
        <v>0.98</v>
      </c>
      <c r="S253" s="92">
        <v>55640.1</v>
      </c>
    </row>
    <row r="254" spans="1:19" ht="42.75">
      <c r="A254" s="64" t="s">
        <v>1085</v>
      </c>
      <c r="B254" s="85" t="s">
        <v>79</v>
      </c>
      <c r="C254" s="87" t="s">
        <v>735</v>
      </c>
      <c r="D254" s="88"/>
      <c r="E254" s="88"/>
      <c r="F254" s="88"/>
      <c r="G254" s="87" t="s">
        <v>1086</v>
      </c>
      <c r="H254" s="87" t="s">
        <v>1087</v>
      </c>
      <c r="I254" s="89" t="s">
        <v>1088</v>
      </c>
      <c r="J254" s="87" t="s">
        <v>739</v>
      </c>
      <c r="K254" s="87" t="s">
        <v>101</v>
      </c>
      <c r="L254" s="87">
        <v>6</v>
      </c>
      <c r="M254" s="87" t="s">
        <v>102</v>
      </c>
      <c r="N254" s="90">
        <f t="shared" si="5"/>
        <v>5753.45</v>
      </c>
      <c r="O254" s="87" t="s">
        <v>740</v>
      </c>
      <c r="P254" s="87"/>
      <c r="Q254" s="89">
        <v>357</v>
      </c>
      <c r="R254" s="93">
        <f t="shared" si="6"/>
        <v>0.99</v>
      </c>
      <c r="S254" s="92">
        <v>67833.2</v>
      </c>
    </row>
    <row r="255" spans="1:19" ht="42.75">
      <c r="A255" s="64" t="s">
        <v>1089</v>
      </c>
      <c r="B255" s="85" t="s">
        <v>79</v>
      </c>
      <c r="C255" s="87" t="s">
        <v>735</v>
      </c>
      <c r="D255" s="88"/>
      <c r="E255" s="88"/>
      <c r="F255" s="88"/>
      <c r="G255" s="87" t="s">
        <v>1090</v>
      </c>
      <c r="H255" s="87" t="s">
        <v>1091</v>
      </c>
      <c r="I255" s="89" t="s">
        <v>1092</v>
      </c>
      <c r="J255" s="87" t="s">
        <v>739</v>
      </c>
      <c r="K255" s="87" t="s">
        <v>101</v>
      </c>
      <c r="L255" s="87">
        <v>6</v>
      </c>
      <c r="M255" s="87" t="s">
        <v>102</v>
      </c>
      <c r="N255" s="90">
        <f t="shared" si="5"/>
        <v>5811.57</v>
      </c>
      <c r="O255" s="87" t="s">
        <v>740</v>
      </c>
      <c r="P255" s="87"/>
      <c r="Q255" s="89">
        <v>362</v>
      </c>
      <c r="R255" s="93">
        <f t="shared" si="6"/>
        <v>1</v>
      </c>
      <c r="S255" s="92">
        <v>103483.6</v>
      </c>
    </row>
    <row r="256" spans="1:19" ht="42.75">
      <c r="A256" s="64" t="s">
        <v>1093</v>
      </c>
      <c r="B256" s="85" t="s">
        <v>79</v>
      </c>
      <c r="C256" s="87" t="s">
        <v>735</v>
      </c>
      <c r="D256" s="88"/>
      <c r="E256" s="88"/>
      <c r="F256" s="88"/>
      <c r="G256" s="87" t="s">
        <v>1094</v>
      </c>
      <c r="H256" s="87" t="s">
        <v>1095</v>
      </c>
      <c r="I256" s="89" t="s">
        <v>1096</v>
      </c>
      <c r="J256" s="87" t="s">
        <v>739</v>
      </c>
      <c r="K256" s="87" t="s">
        <v>101</v>
      </c>
      <c r="L256" s="87">
        <v>6</v>
      </c>
      <c r="M256" s="87" t="s">
        <v>102</v>
      </c>
      <c r="N256" s="90">
        <f t="shared" si="5"/>
        <v>5753.45</v>
      </c>
      <c r="O256" s="87" t="s">
        <v>740</v>
      </c>
      <c r="P256" s="87"/>
      <c r="Q256" s="89">
        <v>356</v>
      </c>
      <c r="R256" s="93">
        <f t="shared" si="6"/>
        <v>0.99</v>
      </c>
      <c r="S256" s="92">
        <v>79931.399999999994</v>
      </c>
    </row>
    <row r="257" spans="1:19" ht="42.75">
      <c r="A257" s="64" t="s">
        <v>1097</v>
      </c>
      <c r="B257" s="85" t="s">
        <v>79</v>
      </c>
      <c r="C257" s="87" t="s">
        <v>735</v>
      </c>
      <c r="D257" s="88"/>
      <c r="E257" s="88"/>
      <c r="F257" s="88"/>
      <c r="G257" s="87" t="s">
        <v>1098</v>
      </c>
      <c r="H257" s="87" t="s">
        <v>1099</v>
      </c>
      <c r="I257" s="89" t="s">
        <v>1100</v>
      </c>
      <c r="J257" s="87" t="s">
        <v>739</v>
      </c>
      <c r="K257" s="87" t="s">
        <v>101</v>
      </c>
      <c r="L257" s="87">
        <v>6</v>
      </c>
      <c r="M257" s="87" t="s">
        <v>102</v>
      </c>
      <c r="N257" s="90">
        <f t="shared" si="5"/>
        <v>5695.34</v>
      </c>
      <c r="O257" s="87" t="s">
        <v>740</v>
      </c>
      <c r="P257" s="87"/>
      <c r="Q257" s="89">
        <v>351</v>
      </c>
      <c r="R257" s="93">
        <f t="shared" si="6"/>
        <v>0.98</v>
      </c>
      <c r="S257" s="92">
        <v>79612.399999999994</v>
      </c>
    </row>
    <row r="258" spans="1:19" ht="42.75">
      <c r="A258" s="64" t="s">
        <v>1101</v>
      </c>
      <c r="B258" s="85" t="s">
        <v>79</v>
      </c>
      <c r="C258" s="87" t="s">
        <v>735</v>
      </c>
      <c r="D258" s="88"/>
      <c r="E258" s="88"/>
      <c r="F258" s="88"/>
      <c r="G258" s="87" t="s">
        <v>1102</v>
      </c>
      <c r="H258" s="87" t="s">
        <v>1103</v>
      </c>
      <c r="I258" s="89" t="s">
        <v>1104</v>
      </c>
      <c r="J258" s="87" t="s">
        <v>739</v>
      </c>
      <c r="K258" s="87" t="s">
        <v>101</v>
      </c>
      <c r="L258" s="87">
        <v>6</v>
      </c>
      <c r="M258" s="87" t="s">
        <v>102</v>
      </c>
      <c r="N258" s="90">
        <f t="shared" si="5"/>
        <v>5695.34</v>
      </c>
      <c r="O258" s="87" t="s">
        <v>740</v>
      </c>
      <c r="P258" s="87"/>
      <c r="Q258" s="89">
        <v>354</v>
      </c>
      <c r="R258" s="93">
        <f t="shared" si="6"/>
        <v>0.98</v>
      </c>
      <c r="S258" s="92">
        <v>78754.600000000006</v>
      </c>
    </row>
    <row r="259" spans="1:19" ht="42.75">
      <c r="A259" s="64" t="s">
        <v>1105</v>
      </c>
      <c r="B259" s="85" t="s">
        <v>79</v>
      </c>
      <c r="C259" s="87" t="s">
        <v>735</v>
      </c>
      <c r="D259" s="88"/>
      <c r="E259" s="88"/>
      <c r="F259" s="88"/>
      <c r="G259" s="87" t="s">
        <v>1106</v>
      </c>
      <c r="H259" s="87" t="s">
        <v>1107</v>
      </c>
      <c r="I259" s="89" t="s">
        <v>1108</v>
      </c>
      <c r="J259" s="87" t="s">
        <v>739</v>
      </c>
      <c r="K259" s="87" t="s">
        <v>101</v>
      </c>
      <c r="L259" s="87">
        <v>6</v>
      </c>
      <c r="M259" s="87" t="s">
        <v>102</v>
      </c>
      <c r="N259" s="90">
        <f t="shared" si="5"/>
        <v>5753.45</v>
      </c>
      <c r="O259" s="87" t="s">
        <v>740</v>
      </c>
      <c r="P259" s="87"/>
      <c r="Q259" s="89">
        <v>358</v>
      </c>
      <c r="R259" s="93">
        <f t="shared" si="6"/>
        <v>0.99</v>
      </c>
      <c r="S259" s="92">
        <v>119530.1</v>
      </c>
    </row>
    <row r="260" spans="1:19" ht="42.75">
      <c r="A260" s="64" t="s">
        <v>1109</v>
      </c>
      <c r="B260" s="85" t="s">
        <v>79</v>
      </c>
      <c r="C260" s="87" t="s">
        <v>735</v>
      </c>
      <c r="D260" s="88"/>
      <c r="E260" s="88"/>
      <c r="F260" s="88"/>
      <c r="G260" s="87" t="s">
        <v>1110</v>
      </c>
      <c r="H260" s="87" t="s">
        <v>1111</v>
      </c>
      <c r="I260" s="89" t="s">
        <v>1112</v>
      </c>
      <c r="J260" s="87" t="s">
        <v>739</v>
      </c>
      <c r="K260" s="87" t="s">
        <v>101</v>
      </c>
      <c r="L260" s="87">
        <v>6</v>
      </c>
      <c r="M260" s="87" t="s">
        <v>102</v>
      </c>
      <c r="N260" s="90">
        <f t="shared" si="5"/>
        <v>5695.34</v>
      </c>
      <c r="O260" s="87" t="s">
        <v>740</v>
      </c>
      <c r="P260" s="87"/>
      <c r="Q260" s="89">
        <v>351</v>
      </c>
      <c r="R260" s="93">
        <f t="shared" si="6"/>
        <v>0.98</v>
      </c>
      <c r="S260" s="92">
        <v>106661.3</v>
      </c>
    </row>
    <row r="261" spans="1:19" ht="42.75">
      <c r="A261" s="64" t="s">
        <v>1113</v>
      </c>
      <c r="B261" s="85" t="s">
        <v>79</v>
      </c>
      <c r="C261" s="87" t="s">
        <v>735</v>
      </c>
      <c r="D261" s="88"/>
      <c r="E261" s="88"/>
      <c r="F261" s="88"/>
      <c r="G261" s="87" t="s">
        <v>1114</v>
      </c>
      <c r="H261" s="87" t="s">
        <v>1115</v>
      </c>
      <c r="I261" s="89" t="s">
        <v>1116</v>
      </c>
      <c r="J261" s="87" t="s">
        <v>739</v>
      </c>
      <c r="K261" s="87" t="s">
        <v>101</v>
      </c>
      <c r="L261" s="87">
        <v>6</v>
      </c>
      <c r="M261" s="87" t="s">
        <v>102</v>
      </c>
      <c r="N261" s="90">
        <f t="shared" si="5"/>
        <v>5811.57</v>
      </c>
      <c r="O261" s="87" t="s">
        <v>740</v>
      </c>
      <c r="P261" s="87"/>
      <c r="Q261" s="89">
        <v>359</v>
      </c>
      <c r="R261" s="93">
        <f t="shared" si="6"/>
        <v>1</v>
      </c>
      <c r="S261" s="92">
        <v>78117.399999999994</v>
      </c>
    </row>
    <row r="262" spans="1:19" ht="42.75">
      <c r="A262" s="64" t="s">
        <v>1117</v>
      </c>
      <c r="B262" s="85" t="s">
        <v>79</v>
      </c>
      <c r="C262" s="87" t="s">
        <v>735</v>
      </c>
      <c r="D262" s="88"/>
      <c r="E262" s="88"/>
      <c r="F262" s="88"/>
      <c r="G262" s="87" t="s">
        <v>1118</v>
      </c>
      <c r="H262" s="87" t="s">
        <v>1119</v>
      </c>
      <c r="I262" s="89" t="s">
        <v>1120</v>
      </c>
      <c r="J262" s="87" t="s">
        <v>739</v>
      </c>
      <c r="K262" s="87" t="s">
        <v>115</v>
      </c>
      <c r="L262" s="87">
        <v>6</v>
      </c>
      <c r="M262" s="87" t="s">
        <v>102</v>
      </c>
      <c r="N262" s="90">
        <f t="shared" si="5"/>
        <v>5695.34</v>
      </c>
      <c r="O262" s="87" t="s">
        <v>740</v>
      </c>
      <c r="P262" s="87"/>
      <c r="Q262" s="89">
        <v>353</v>
      </c>
      <c r="R262" s="93">
        <f t="shared" si="6"/>
        <v>0.98</v>
      </c>
      <c r="S262" s="92">
        <v>52799.6</v>
      </c>
    </row>
    <row r="263" spans="1:19" ht="42.75">
      <c r="A263" s="64" t="s">
        <v>1121</v>
      </c>
      <c r="B263" s="85" t="s">
        <v>79</v>
      </c>
      <c r="C263" s="87" t="s">
        <v>735</v>
      </c>
      <c r="D263" s="88"/>
      <c r="E263" s="88"/>
      <c r="F263" s="88"/>
      <c r="G263" s="87" t="s">
        <v>1122</v>
      </c>
      <c r="H263" s="87" t="s">
        <v>1123</v>
      </c>
      <c r="I263" s="89" t="s">
        <v>1124</v>
      </c>
      <c r="J263" s="87" t="s">
        <v>739</v>
      </c>
      <c r="K263" s="87" t="s">
        <v>101</v>
      </c>
      <c r="L263" s="87">
        <v>6</v>
      </c>
      <c r="M263" s="87" t="s">
        <v>102</v>
      </c>
      <c r="N263" s="90">
        <f t="shared" si="5"/>
        <v>5520.99</v>
      </c>
      <c r="O263" s="87" t="s">
        <v>740</v>
      </c>
      <c r="P263" s="87"/>
      <c r="Q263" s="89">
        <v>343</v>
      </c>
      <c r="R263" s="93">
        <f t="shared" si="6"/>
        <v>0.95</v>
      </c>
      <c r="S263" s="92">
        <v>102151.8</v>
      </c>
    </row>
    <row r="264" spans="1:19" ht="42.75">
      <c r="A264" s="64" t="s">
        <v>1125</v>
      </c>
      <c r="B264" s="85" t="s">
        <v>79</v>
      </c>
      <c r="C264" s="87" t="s">
        <v>735</v>
      </c>
      <c r="D264" s="88"/>
      <c r="E264" s="88"/>
      <c r="F264" s="88"/>
      <c r="G264" s="87" t="s">
        <v>1126</v>
      </c>
      <c r="H264" s="87" t="s">
        <v>1127</v>
      </c>
      <c r="I264" s="89" t="s">
        <v>1128</v>
      </c>
      <c r="J264" s="87" t="s">
        <v>739</v>
      </c>
      <c r="K264" s="87" t="s">
        <v>115</v>
      </c>
      <c r="L264" s="87">
        <v>6</v>
      </c>
      <c r="M264" s="87" t="s">
        <v>102</v>
      </c>
      <c r="N264" s="90">
        <f t="shared" si="5"/>
        <v>5695.34</v>
      </c>
      <c r="O264" s="87" t="s">
        <v>740</v>
      </c>
      <c r="P264" s="87"/>
      <c r="Q264" s="89">
        <v>354</v>
      </c>
      <c r="R264" s="93">
        <f t="shared" si="6"/>
        <v>0.98</v>
      </c>
      <c r="S264" s="92">
        <v>59080.2</v>
      </c>
    </row>
    <row r="265" spans="1:19" ht="42.75">
      <c r="A265" s="64" t="s">
        <v>1129</v>
      </c>
      <c r="B265" s="85" t="s">
        <v>79</v>
      </c>
      <c r="C265" s="87" t="s">
        <v>735</v>
      </c>
      <c r="D265" s="88"/>
      <c r="E265" s="88"/>
      <c r="F265" s="88"/>
      <c r="G265" s="87" t="s">
        <v>1130</v>
      </c>
      <c r="H265" s="87" t="s">
        <v>1131</v>
      </c>
      <c r="I265" s="89" t="s">
        <v>1132</v>
      </c>
      <c r="J265" s="87" t="s">
        <v>739</v>
      </c>
      <c r="K265" s="87" t="s">
        <v>101</v>
      </c>
      <c r="L265" s="87">
        <v>6</v>
      </c>
      <c r="M265" s="87" t="s">
        <v>102</v>
      </c>
      <c r="N265" s="90">
        <f t="shared" si="5"/>
        <v>5637.22</v>
      </c>
      <c r="O265" s="87" t="s">
        <v>740</v>
      </c>
      <c r="P265" s="87"/>
      <c r="Q265" s="89">
        <v>350</v>
      </c>
      <c r="R265" s="93">
        <f t="shared" si="6"/>
        <v>0.97</v>
      </c>
      <c r="S265" s="92">
        <v>16884.900000000001</v>
      </c>
    </row>
    <row r="266" spans="1:19" ht="42.75">
      <c r="A266" s="64" t="s">
        <v>1133</v>
      </c>
      <c r="B266" s="85" t="s">
        <v>79</v>
      </c>
      <c r="C266" s="87" t="s">
        <v>735</v>
      </c>
      <c r="D266" s="88"/>
      <c r="E266" s="88"/>
      <c r="F266" s="88"/>
      <c r="G266" s="87" t="s">
        <v>1134</v>
      </c>
      <c r="H266" s="87" t="s">
        <v>1135</v>
      </c>
      <c r="I266" s="89" t="s">
        <v>1136</v>
      </c>
      <c r="J266" s="87" t="s">
        <v>739</v>
      </c>
      <c r="K266" s="87" t="s">
        <v>101</v>
      </c>
      <c r="L266" s="87">
        <v>6</v>
      </c>
      <c r="M266" s="87" t="s">
        <v>102</v>
      </c>
      <c r="N266" s="90">
        <f t="shared" si="5"/>
        <v>5753.45</v>
      </c>
      <c r="O266" s="87" t="s">
        <v>740</v>
      </c>
      <c r="P266" s="87"/>
      <c r="Q266" s="89">
        <v>356</v>
      </c>
      <c r="R266" s="93">
        <f t="shared" si="6"/>
        <v>0.99</v>
      </c>
      <c r="S266" s="92">
        <v>80322</v>
      </c>
    </row>
    <row r="267" spans="1:19" ht="42.75">
      <c r="A267" s="64" t="s">
        <v>1137</v>
      </c>
      <c r="B267" s="85" t="s">
        <v>79</v>
      </c>
      <c r="C267" s="87" t="s">
        <v>735</v>
      </c>
      <c r="D267" s="88"/>
      <c r="E267" s="88"/>
      <c r="F267" s="88"/>
      <c r="G267" s="87" t="s">
        <v>1138</v>
      </c>
      <c r="H267" s="87" t="s">
        <v>1139</v>
      </c>
      <c r="I267" s="89" t="s">
        <v>1140</v>
      </c>
      <c r="J267" s="87" t="s">
        <v>739</v>
      </c>
      <c r="K267" s="87" t="s">
        <v>101</v>
      </c>
      <c r="L267" s="87">
        <v>7</v>
      </c>
      <c r="M267" s="87" t="s">
        <v>102</v>
      </c>
      <c r="N267" s="90">
        <f t="shared" si="5"/>
        <v>5695.34</v>
      </c>
      <c r="O267" s="87" t="s">
        <v>740</v>
      </c>
      <c r="P267" s="87"/>
      <c r="Q267" s="89">
        <v>352</v>
      </c>
      <c r="R267" s="93">
        <f t="shared" si="6"/>
        <v>0.98</v>
      </c>
      <c r="S267" s="92">
        <v>71706.100000000006</v>
      </c>
    </row>
    <row r="268" spans="1:19" ht="42.75">
      <c r="A268" s="64" t="s">
        <v>1141</v>
      </c>
      <c r="B268" s="85" t="s">
        <v>79</v>
      </c>
      <c r="C268" s="87" t="s">
        <v>735</v>
      </c>
      <c r="D268" s="88"/>
      <c r="E268" s="88"/>
      <c r="F268" s="88"/>
      <c r="G268" s="87" t="s">
        <v>1142</v>
      </c>
      <c r="H268" s="87" t="s">
        <v>1143</v>
      </c>
      <c r="I268" s="89" t="s">
        <v>1144</v>
      </c>
      <c r="J268" s="87" t="s">
        <v>739</v>
      </c>
      <c r="K268" s="87" t="s">
        <v>101</v>
      </c>
      <c r="L268" s="87">
        <v>7</v>
      </c>
      <c r="M268" s="87" t="s">
        <v>102</v>
      </c>
      <c r="N268" s="90">
        <f t="shared" si="5"/>
        <v>5811.57</v>
      </c>
      <c r="O268" s="87" t="s">
        <v>740</v>
      </c>
      <c r="P268" s="87"/>
      <c r="Q268" s="89">
        <v>359</v>
      </c>
      <c r="R268" s="93">
        <f t="shared" si="6"/>
        <v>1</v>
      </c>
      <c r="S268" s="92">
        <v>99738.3</v>
      </c>
    </row>
    <row r="269" spans="1:19" ht="42.75">
      <c r="A269" s="64" t="s">
        <v>1145</v>
      </c>
      <c r="B269" s="85" t="s">
        <v>79</v>
      </c>
      <c r="C269" s="87" t="s">
        <v>735</v>
      </c>
      <c r="D269" s="88"/>
      <c r="E269" s="88"/>
      <c r="F269" s="88"/>
      <c r="G269" s="87" t="s">
        <v>1146</v>
      </c>
      <c r="H269" s="87" t="s">
        <v>1147</v>
      </c>
      <c r="I269" s="89" t="s">
        <v>1148</v>
      </c>
      <c r="J269" s="87" t="s">
        <v>739</v>
      </c>
      <c r="K269" s="87" t="s">
        <v>101</v>
      </c>
      <c r="L269" s="87">
        <v>6</v>
      </c>
      <c r="M269" s="87" t="s">
        <v>102</v>
      </c>
      <c r="N269" s="90">
        <f t="shared" si="5"/>
        <v>5637.22</v>
      </c>
      <c r="O269" s="87" t="s">
        <v>740</v>
      </c>
      <c r="P269" s="87"/>
      <c r="Q269" s="89">
        <v>350</v>
      </c>
      <c r="R269" s="93">
        <f t="shared" si="6"/>
        <v>0.97</v>
      </c>
      <c r="S269" s="92">
        <v>89188.800000000003</v>
      </c>
    </row>
    <row r="270" spans="1:19" ht="42.75">
      <c r="A270" s="64" t="s">
        <v>1149</v>
      </c>
      <c r="B270" s="85" t="s">
        <v>79</v>
      </c>
      <c r="C270" s="87" t="s">
        <v>735</v>
      </c>
      <c r="D270" s="88"/>
      <c r="E270" s="88"/>
      <c r="F270" s="88"/>
      <c r="G270" s="87" t="s">
        <v>1150</v>
      </c>
      <c r="H270" s="87" t="s">
        <v>1151</v>
      </c>
      <c r="I270" s="89" t="s">
        <v>1152</v>
      </c>
      <c r="J270" s="87" t="s">
        <v>739</v>
      </c>
      <c r="K270" s="87" t="s">
        <v>101</v>
      </c>
      <c r="L270" s="87">
        <v>7</v>
      </c>
      <c r="M270" s="87" t="s">
        <v>102</v>
      </c>
      <c r="N270" s="90">
        <f t="shared" si="5"/>
        <v>5695.34</v>
      </c>
      <c r="O270" s="87" t="s">
        <v>740</v>
      </c>
      <c r="P270" s="87"/>
      <c r="Q270" s="89">
        <v>353</v>
      </c>
      <c r="R270" s="93">
        <f t="shared" si="6"/>
        <v>0.98</v>
      </c>
      <c r="S270" s="92">
        <v>84214.7</v>
      </c>
    </row>
    <row r="271" spans="1:19" ht="42.75">
      <c r="A271" s="64" t="s">
        <v>1153</v>
      </c>
      <c r="B271" s="85" t="s">
        <v>79</v>
      </c>
      <c r="C271" s="87" t="s">
        <v>735</v>
      </c>
      <c r="D271" s="88"/>
      <c r="E271" s="88"/>
      <c r="F271" s="88"/>
      <c r="G271" s="87" t="s">
        <v>1154</v>
      </c>
      <c r="H271" s="87" t="s">
        <v>1155</v>
      </c>
      <c r="I271" s="89" t="s">
        <v>1156</v>
      </c>
      <c r="J271" s="87" t="s">
        <v>739</v>
      </c>
      <c r="K271" s="87" t="s">
        <v>93</v>
      </c>
      <c r="L271" s="87">
        <v>5</v>
      </c>
      <c r="M271" s="87" t="s">
        <v>94</v>
      </c>
      <c r="N271" s="90">
        <f t="shared" si="5"/>
        <v>5811.57</v>
      </c>
      <c r="O271" s="87" t="s">
        <v>740</v>
      </c>
      <c r="P271" s="87"/>
      <c r="Q271" s="89">
        <v>360</v>
      </c>
      <c r="R271" s="93">
        <f t="shared" si="6"/>
        <v>1</v>
      </c>
      <c r="S271" s="92">
        <v>131906.70000000001</v>
      </c>
    </row>
    <row r="272" spans="1:19" ht="42.75">
      <c r="A272" s="64" t="s">
        <v>1157</v>
      </c>
      <c r="B272" s="85" t="s">
        <v>79</v>
      </c>
      <c r="C272" s="87" t="s">
        <v>735</v>
      </c>
      <c r="D272" s="88"/>
      <c r="E272" s="88"/>
      <c r="F272" s="88"/>
      <c r="G272" s="87" t="s">
        <v>1158</v>
      </c>
      <c r="H272" s="87" t="s">
        <v>1159</v>
      </c>
      <c r="I272" s="89" t="s">
        <v>1160</v>
      </c>
      <c r="J272" s="87" t="s">
        <v>739</v>
      </c>
      <c r="K272" s="87" t="s">
        <v>93</v>
      </c>
      <c r="L272" s="87">
        <v>5</v>
      </c>
      <c r="M272" s="87" t="s">
        <v>94</v>
      </c>
      <c r="N272" s="90">
        <f t="shared" si="5"/>
        <v>5695.34</v>
      </c>
      <c r="O272" s="87" t="s">
        <v>740</v>
      </c>
      <c r="P272" s="87"/>
      <c r="Q272" s="89">
        <v>351</v>
      </c>
      <c r="R272" s="93">
        <f t="shared" si="6"/>
        <v>0.98</v>
      </c>
      <c r="S272" s="92">
        <v>67568.899999999994</v>
      </c>
    </row>
    <row r="273" spans="1:19" ht="42.75">
      <c r="A273" s="64" t="s">
        <v>1161</v>
      </c>
      <c r="B273" s="85" t="s">
        <v>79</v>
      </c>
      <c r="C273" s="87" t="s">
        <v>735</v>
      </c>
      <c r="D273" s="88"/>
      <c r="E273" s="88"/>
      <c r="F273" s="88"/>
      <c r="G273" s="87" t="s">
        <v>1162</v>
      </c>
      <c r="H273" s="87" t="s">
        <v>1163</v>
      </c>
      <c r="I273" s="89" t="s">
        <v>1164</v>
      </c>
      <c r="J273" s="87" t="s">
        <v>739</v>
      </c>
      <c r="K273" s="87" t="s">
        <v>93</v>
      </c>
      <c r="L273" s="87">
        <v>3</v>
      </c>
      <c r="M273" s="87" t="s">
        <v>94</v>
      </c>
      <c r="N273" s="90">
        <f t="shared" si="5"/>
        <v>5637.22</v>
      </c>
      <c r="O273" s="87" t="s">
        <v>740</v>
      </c>
      <c r="P273" s="87"/>
      <c r="Q273" s="89">
        <v>350</v>
      </c>
      <c r="R273" s="93">
        <f t="shared" si="6"/>
        <v>0.97</v>
      </c>
      <c r="S273" s="92">
        <v>47693.3</v>
      </c>
    </row>
    <row r="274" spans="1:19" ht="42.75">
      <c r="A274" s="64" t="s">
        <v>1165</v>
      </c>
      <c r="B274" s="85" t="s">
        <v>79</v>
      </c>
      <c r="C274" s="87" t="s">
        <v>735</v>
      </c>
      <c r="D274" s="88"/>
      <c r="E274" s="88"/>
      <c r="F274" s="88"/>
      <c r="G274" s="87" t="s">
        <v>1166</v>
      </c>
      <c r="H274" s="87" t="s">
        <v>1167</v>
      </c>
      <c r="I274" s="89" t="s">
        <v>1168</v>
      </c>
      <c r="J274" s="87" t="s">
        <v>739</v>
      </c>
      <c r="K274" s="87" t="s">
        <v>93</v>
      </c>
      <c r="L274" s="87">
        <v>3</v>
      </c>
      <c r="M274" s="87" t="s">
        <v>94</v>
      </c>
      <c r="N274" s="90">
        <f t="shared" si="5"/>
        <v>5695.34</v>
      </c>
      <c r="O274" s="87" t="s">
        <v>740</v>
      </c>
      <c r="P274" s="87"/>
      <c r="Q274" s="89">
        <v>351</v>
      </c>
      <c r="R274" s="93">
        <f t="shared" si="6"/>
        <v>0.98</v>
      </c>
      <c r="S274" s="92">
        <v>59318.2</v>
      </c>
    </row>
    <row r="275" spans="1:19" ht="42.75">
      <c r="A275" s="64" t="s">
        <v>1169</v>
      </c>
      <c r="B275" s="85" t="s">
        <v>79</v>
      </c>
      <c r="C275" s="87" t="s">
        <v>735</v>
      </c>
      <c r="D275" s="88"/>
      <c r="E275" s="88"/>
      <c r="F275" s="88"/>
      <c r="G275" s="87" t="s">
        <v>1170</v>
      </c>
      <c r="H275" s="87" t="s">
        <v>1171</v>
      </c>
      <c r="I275" s="89" t="s">
        <v>1172</v>
      </c>
      <c r="J275" s="87" t="s">
        <v>739</v>
      </c>
      <c r="K275" s="87" t="s">
        <v>93</v>
      </c>
      <c r="L275" s="87">
        <v>3</v>
      </c>
      <c r="M275" s="87" t="s">
        <v>94</v>
      </c>
      <c r="N275" s="90">
        <f t="shared" si="5"/>
        <v>5695.34</v>
      </c>
      <c r="O275" s="87" t="s">
        <v>740</v>
      </c>
      <c r="P275" s="87"/>
      <c r="Q275" s="89">
        <v>352</v>
      </c>
      <c r="R275" s="93">
        <f t="shared" si="6"/>
        <v>0.98</v>
      </c>
      <c r="S275" s="92">
        <v>72254.3</v>
      </c>
    </row>
    <row r="276" spans="1:19" ht="42.75">
      <c r="A276" s="64" t="s">
        <v>1173</v>
      </c>
      <c r="B276" s="85" t="s">
        <v>79</v>
      </c>
      <c r="C276" s="87" t="s">
        <v>735</v>
      </c>
      <c r="D276" s="88"/>
      <c r="E276" s="88"/>
      <c r="F276" s="88"/>
      <c r="G276" s="87" t="s">
        <v>1174</v>
      </c>
      <c r="H276" s="87" t="s">
        <v>1175</v>
      </c>
      <c r="I276" s="89" t="s">
        <v>1176</v>
      </c>
      <c r="J276" s="87" t="s">
        <v>739</v>
      </c>
      <c r="K276" s="87" t="s">
        <v>93</v>
      </c>
      <c r="L276" s="87">
        <v>3</v>
      </c>
      <c r="M276" s="87" t="s">
        <v>94</v>
      </c>
      <c r="N276" s="90">
        <f t="shared" si="5"/>
        <v>5695.34</v>
      </c>
      <c r="O276" s="87" t="s">
        <v>740</v>
      </c>
      <c r="P276" s="87"/>
      <c r="Q276" s="89">
        <v>352</v>
      </c>
      <c r="R276" s="93">
        <f t="shared" si="6"/>
        <v>0.98</v>
      </c>
      <c r="S276" s="92">
        <v>25869.5</v>
      </c>
    </row>
    <row r="277" spans="1:19" ht="42.75">
      <c r="A277" s="64" t="s">
        <v>1177</v>
      </c>
      <c r="B277" s="85" t="s">
        <v>79</v>
      </c>
      <c r="C277" s="87" t="s">
        <v>735</v>
      </c>
      <c r="D277" s="88"/>
      <c r="E277" s="88"/>
      <c r="F277" s="88"/>
      <c r="G277" s="87" t="s">
        <v>1178</v>
      </c>
      <c r="H277" s="87" t="s">
        <v>1179</v>
      </c>
      <c r="I277" s="89" t="s">
        <v>1180</v>
      </c>
      <c r="J277" s="87" t="s">
        <v>739</v>
      </c>
      <c r="K277" s="87" t="s">
        <v>93</v>
      </c>
      <c r="L277" s="87">
        <v>3</v>
      </c>
      <c r="M277" s="87" t="s">
        <v>94</v>
      </c>
      <c r="N277" s="90">
        <f t="shared" si="5"/>
        <v>5753.45</v>
      </c>
      <c r="O277" s="87" t="s">
        <v>740</v>
      </c>
      <c r="P277" s="87"/>
      <c r="Q277" s="89">
        <v>358</v>
      </c>
      <c r="R277" s="93">
        <f t="shared" si="6"/>
        <v>0.99</v>
      </c>
      <c r="S277" s="92">
        <v>80294.899999999994</v>
      </c>
    </row>
    <row r="278" spans="1:19" ht="42.75">
      <c r="A278" s="64" t="s">
        <v>1181</v>
      </c>
      <c r="B278" s="85" t="s">
        <v>79</v>
      </c>
      <c r="C278" s="87" t="s">
        <v>735</v>
      </c>
      <c r="D278" s="88"/>
      <c r="E278" s="88"/>
      <c r="F278" s="88"/>
      <c r="G278" s="87" t="s">
        <v>1182</v>
      </c>
      <c r="H278" s="87" t="s">
        <v>1183</v>
      </c>
      <c r="I278" s="89" t="s">
        <v>1184</v>
      </c>
      <c r="J278" s="87" t="s">
        <v>739</v>
      </c>
      <c r="K278" s="87" t="s">
        <v>93</v>
      </c>
      <c r="L278" s="87">
        <v>4</v>
      </c>
      <c r="M278" s="87" t="s">
        <v>94</v>
      </c>
      <c r="N278" s="90">
        <f t="shared" si="5"/>
        <v>5695.34</v>
      </c>
      <c r="O278" s="87" t="s">
        <v>740</v>
      </c>
      <c r="P278" s="87"/>
      <c r="Q278" s="89">
        <v>351</v>
      </c>
      <c r="R278" s="93">
        <f t="shared" si="6"/>
        <v>0.98</v>
      </c>
      <c r="S278" s="92">
        <v>67912.3</v>
      </c>
    </row>
    <row r="279" spans="1:19" ht="42.75">
      <c r="A279" s="64" t="s">
        <v>1185</v>
      </c>
      <c r="B279" s="85" t="s">
        <v>79</v>
      </c>
      <c r="C279" s="87" t="s">
        <v>735</v>
      </c>
      <c r="D279" s="88"/>
      <c r="E279" s="88"/>
      <c r="F279" s="88"/>
      <c r="G279" s="87" t="s">
        <v>1186</v>
      </c>
      <c r="H279" s="87" t="s">
        <v>1187</v>
      </c>
      <c r="I279" s="89" t="s">
        <v>1188</v>
      </c>
      <c r="J279" s="87" t="s">
        <v>739</v>
      </c>
      <c r="K279" s="87" t="s">
        <v>93</v>
      </c>
      <c r="L279" s="87">
        <v>3</v>
      </c>
      <c r="M279" s="87" t="s">
        <v>94</v>
      </c>
      <c r="N279" s="90">
        <f t="shared" si="5"/>
        <v>5811.57</v>
      </c>
      <c r="O279" s="87" t="s">
        <v>740</v>
      </c>
      <c r="P279" s="87"/>
      <c r="Q279" s="89">
        <v>359</v>
      </c>
      <c r="R279" s="93">
        <f t="shared" si="6"/>
        <v>1</v>
      </c>
      <c r="S279" s="92">
        <v>127614.9</v>
      </c>
    </row>
    <row r="280" spans="1:19" ht="42.75">
      <c r="A280" s="64" t="s">
        <v>1189</v>
      </c>
      <c r="B280" s="85" t="s">
        <v>79</v>
      </c>
      <c r="C280" s="87" t="s">
        <v>735</v>
      </c>
      <c r="D280" s="88"/>
      <c r="E280" s="88"/>
      <c r="F280" s="88"/>
      <c r="G280" s="87" t="s">
        <v>1190</v>
      </c>
      <c r="H280" s="87" t="s">
        <v>1191</v>
      </c>
      <c r="I280" s="89" t="s">
        <v>1192</v>
      </c>
      <c r="J280" s="87" t="s">
        <v>739</v>
      </c>
      <c r="K280" s="87" t="s">
        <v>93</v>
      </c>
      <c r="L280" s="87">
        <v>5</v>
      </c>
      <c r="M280" s="87" t="s">
        <v>94</v>
      </c>
      <c r="N280" s="90">
        <f t="shared" si="5"/>
        <v>5753.45</v>
      </c>
      <c r="O280" s="87" t="s">
        <v>740</v>
      </c>
      <c r="P280" s="87"/>
      <c r="Q280" s="89">
        <v>355</v>
      </c>
      <c r="R280" s="93">
        <f t="shared" si="6"/>
        <v>0.99</v>
      </c>
      <c r="S280" s="92">
        <v>74469.100000000006</v>
      </c>
    </row>
    <row r="281" spans="1:19" ht="42.75">
      <c r="A281" s="64" t="s">
        <v>1193</v>
      </c>
      <c r="B281" s="85" t="s">
        <v>79</v>
      </c>
      <c r="C281" s="87" t="s">
        <v>735</v>
      </c>
      <c r="D281" s="88"/>
      <c r="E281" s="88"/>
      <c r="F281" s="88"/>
      <c r="G281" s="87" t="s">
        <v>1194</v>
      </c>
      <c r="H281" s="87" t="s">
        <v>1195</v>
      </c>
      <c r="I281" s="89" t="s">
        <v>1196</v>
      </c>
      <c r="J281" s="87" t="s">
        <v>739</v>
      </c>
      <c r="K281" s="87" t="s">
        <v>93</v>
      </c>
      <c r="L281" s="87">
        <v>5</v>
      </c>
      <c r="M281" s="87" t="s">
        <v>94</v>
      </c>
      <c r="N281" s="90">
        <f t="shared" si="5"/>
        <v>5811.57</v>
      </c>
      <c r="O281" s="87" t="s">
        <v>740</v>
      </c>
      <c r="P281" s="87"/>
      <c r="Q281" s="89">
        <v>359</v>
      </c>
      <c r="R281" s="93">
        <f t="shared" si="6"/>
        <v>1</v>
      </c>
      <c r="S281" s="92">
        <v>120918.39999999999</v>
      </c>
    </row>
    <row r="282" spans="1:19" ht="42.75">
      <c r="A282" s="64" t="s">
        <v>1197</v>
      </c>
      <c r="B282" s="85" t="s">
        <v>79</v>
      </c>
      <c r="C282" s="87" t="s">
        <v>735</v>
      </c>
      <c r="D282" s="88"/>
      <c r="E282" s="88"/>
      <c r="F282" s="88"/>
      <c r="G282" s="87" t="s">
        <v>1198</v>
      </c>
      <c r="H282" s="87" t="s">
        <v>1199</v>
      </c>
      <c r="I282" s="89" t="s">
        <v>1200</v>
      </c>
      <c r="J282" s="87" t="s">
        <v>739</v>
      </c>
      <c r="K282" s="87" t="s">
        <v>93</v>
      </c>
      <c r="L282" s="87">
        <v>5</v>
      </c>
      <c r="M282" s="87" t="s">
        <v>94</v>
      </c>
      <c r="N282" s="90">
        <f t="shared" si="5"/>
        <v>5637.22</v>
      </c>
      <c r="O282" s="87" t="s">
        <v>740</v>
      </c>
      <c r="P282" s="87"/>
      <c r="Q282" s="89">
        <v>350</v>
      </c>
      <c r="R282" s="93">
        <f t="shared" si="6"/>
        <v>0.97</v>
      </c>
      <c r="S282" s="92">
        <v>58508.3</v>
      </c>
    </row>
    <row r="283" spans="1:19" ht="42.75">
      <c r="A283" s="64" t="s">
        <v>1201</v>
      </c>
      <c r="B283" s="85" t="s">
        <v>79</v>
      </c>
      <c r="C283" s="87" t="s">
        <v>735</v>
      </c>
      <c r="D283" s="88"/>
      <c r="E283" s="88"/>
      <c r="F283" s="88"/>
      <c r="G283" s="87" t="s">
        <v>1202</v>
      </c>
      <c r="H283" s="87" t="s">
        <v>1203</v>
      </c>
      <c r="I283" s="89" t="s">
        <v>1204</v>
      </c>
      <c r="J283" s="87" t="s">
        <v>739</v>
      </c>
      <c r="K283" s="87" t="s">
        <v>93</v>
      </c>
      <c r="L283" s="87">
        <v>5</v>
      </c>
      <c r="M283" s="87" t="s">
        <v>94</v>
      </c>
      <c r="N283" s="90">
        <f t="shared" si="5"/>
        <v>5811.57</v>
      </c>
      <c r="O283" s="87" t="s">
        <v>740</v>
      </c>
      <c r="P283" s="87"/>
      <c r="Q283" s="89">
        <v>360</v>
      </c>
      <c r="R283" s="93">
        <f t="shared" si="6"/>
        <v>1</v>
      </c>
      <c r="S283" s="92">
        <v>111040.1</v>
      </c>
    </row>
    <row r="284" spans="1:19" ht="42.75">
      <c r="A284" s="64" t="s">
        <v>1205</v>
      </c>
      <c r="B284" s="85" t="s">
        <v>79</v>
      </c>
      <c r="C284" s="87" t="s">
        <v>735</v>
      </c>
      <c r="D284" s="88"/>
      <c r="E284" s="88"/>
      <c r="F284" s="88"/>
      <c r="G284" s="87" t="s">
        <v>1206</v>
      </c>
      <c r="H284" s="87" t="s">
        <v>1207</v>
      </c>
      <c r="I284" s="89" t="s">
        <v>1208</v>
      </c>
      <c r="J284" s="87" t="s">
        <v>739</v>
      </c>
      <c r="K284" s="87" t="s">
        <v>93</v>
      </c>
      <c r="L284" s="87">
        <v>4</v>
      </c>
      <c r="M284" s="87" t="s">
        <v>94</v>
      </c>
      <c r="N284" s="90">
        <f t="shared" si="5"/>
        <v>5579.11</v>
      </c>
      <c r="O284" s="87" t="s">
        <v>740</v>
      </c>
      <c r="P284" s="87"/>
      <c r="Q284" s="89">
        <v>346</v>
      </c>
      <c r="R284" s="93">
        <f t="shared" si="6"/>
        <v>0.96</v>
      </c>
      <c r="S284" s="92">
        <v>85675</v>
      </c>
    </row>
    <row r="285" spans="1:19" ht="42.75">
      <c r="A285" s="64" t="s">
        <v>1209</v>
      </c>
      <c r="B285" s="85" t="s">
        <v>79</v>
      </c>
      <c r="C285" s="87" t="s">
        <v>735</v>
      </c>
      <c r="D285" s="88"/>
      <c r="E285" s="88"/>
      <c r="F285" s="88"/>
      <c r="G285" s="87" t="s">
        <v>1210</v>
      </c>
      <c r="H285" s="87" t="s">
        <v>1211</v>
      </c>
      <c r="I285" s="96" t="s">
        <v>1212</v>
      </c>
      <c r="J285" s="87" t="s">
        <v>739</v>
      </c>
      <c r="K285" s="87" t="s">
        <v>93</v>
      </c>
      <c r="L285" s="87">
        <v>3</v>
      </c>
      <c r="M285" s="87" t="s">
        <v>94</v>
      </c>
      <c r="N285" s="90">
        <f t="shared" si="5"/>
        <v>5753.45</v>
      </c>
      <c r="O285" s="87" t="s">
        <v>740</v>
      </c>
      <c r="P285" s="87"/>
      <c r="Q285" s="89">
        <v>356</v>
      </c>
      <c r="R285" s="93">
        <f t="shared" si="6"/>
        <v>0.99</v>
      </c>
      <c r="S285" s="92">
        <v>62586.2</v>
      </c>
    </row>
    <row r="286" spans="1:19" ht="42.75">
      <c r="A286" s="64" t="s">
        <v>1213</v>
      </c>
      <c r="B286" s="85" t="s">
        <v>79</v>
      </c>
      <c r="C286" s="87" t="s">
        <v>735</v>
      </c>
      <c r="D286" s="88"/>
      <c r="E286" s="88"/>
      <c r="F286" s="88"/>
      <c r="G286" s="87" t="s">
        <v>1214</v>
      </c>
      <c r="H286" s="87" t="s">
        <v>1215</v>
      </c>
      <c r="I286" s="96" t="s">
        <v>1216</v>
      </c>
      <c r="J286" s="87" t="s">
        <v>739</v>
      </c>
      <c r="K286" s="87" t="s">
        <v>93</v>
      </c>
      <c r="L286" s="87">
        <v>3</v>
      </c>
      <c r="M286" s="87" t="s">
        <v>94</v>
      </c>
      <c r="N286" s="90">
        <f t="shared" si="5"/>
        <v>5637.22</v>
      </c>
      <c r="O286" s="87" t="s">
        <v>740</v>
      </c>
      <c r="P286" s="87"/>
      <c r="Q286" s="89">
        <v>350</v>
      </c>
      <c r="R286" s="93">
        <f t="shared" si="6"/>
        <v>0.97</v>
      </c>
      <c r="S286" s="92">
        <v>61812.4</v>
      </c>
    </row>
    <row r="287" spans="1:19" ht="42.75">
      <c r="A287" s="64" t="s">
        <v>1217</v>
      </c>
      <c r="B287" s="85" t="s">
        <v>79</v>
      </c>
      <c r="C287" s="87" t="s">
        <v>735</v>
      </c>
      <c r="D287" s="88"/>
      <c r="E287" s="88"/>
      <c r="F287" s="88"/>
      <c r="G287" s="87" t="s">
        <v>1218</v>
      </c>
      <c r="H287" s="87" t="s">
        <v>1219</v>
      </c>
      <c r="I287" s="89" t="s">
        <v>1220</v>
      </c>
      <c r="J287" s="87" t="s">
        <v>739</v>
      </c>
      <c r="K287" s="87" t="s">
        <v>93</v>
      </c>
      <c r="L287" s="87">
        <v>5</v>
      </c>
      <c r="M287" s="87" t="s">
        <v>94</v>
      </c>
      <c r="N287" s="90">
        <f t="shared" si="5"/>
        <v>5695.34</v>
      </c>
      <c r="O287" s="87" t="s">
        <v>740</v>
      </c>
      <c r="P287" s="87"/>
      <c r="Q287" s="89">
        <v>351</v>
      </c>
      <c r="R287" s="93">
        <f t="shared" si="6"/>
        <v>0.98</v>
      </c>
      <c r="S287" s="92">
        <v>42482.7</v>
      </c>
    </row>
    <row r="288" spans="1:19" ht="42.75">
      <c r="A288" s="64" t="s">
        <v>1221</v>
      </c>
      <c r="B288" s="85" t="s">
        <v>79</v>
      </c>
      <c r="C288" s="87" t="s">
        <v>735</v>
      </c>
      <c r="D288" s="88"/>
      <c r="E288" s="88"/>
      <c r="F288" s="88"/>
      <c r="G288" s="87" t="s">
        <v>1222</v>
      </c>
      <c r="H288" s="87" t="s">
        <v>1223</v>
      </c>
      <c r="I288" s="89" t="s">
        <v>1224</v>
      </c>
      <c r="J288" s="87" t="s">
        <v>739</v>
      </c>
      <c r="K288" s="87" t="s">
        <v>93</v>
      </c>
      <c r="L288" s="87">
        <v>5</v>
      </c>
      <c r="M288" s="87" t="s">
        <v>94</v>
      </c>
      <c r="N288" s="90">
        <f t="shared" si="5"/>
        <v>5753.45</v>
      </c>
      <c r="O288" s="87" t="s">
        <v>740</v>
      </c>
      <c r="P288" s="87"/>
      <c r="Q288" s="89">
        <v>357</v>
      </c>
      <c r="R288" s="93">
        <f t="shared" si="6"/>
        <v>0.99</v>
      </c>
      <c r="S288" s="92">
        <v>58715.9</v>
      </c>
    </row>
    <row r="289" spans="1:19" ht="42.75">
      <c r="A289" s="64" t="s">
        <v>1225</v>
      </c>
      <c r="B289" s="85" t="s">
        <v>79</v>
      </c>
      <c r="C289" s="87" t="s">
        <v>735</v>
      </c>
      <c r="D289" s="88"/>
      <c r="E289" s="88"/>
      <c r="F289" s="88"/>
      <c r="G289" s="87" t="s">
        <v>1226</v>
      </c>
      <c r="H289" s="87" t="s">
        <v>1227</v>
      </c>
      <c r="I289" s="89" t="s">
        <v>1228</v>
      </c>
      <c r="J289" s="87" t="s">
        <v>739</v>
      </c>
      <c r="K289" s="87" t="s">
        <v>93</v>
      </c>
      <c r="L289" s="87">
        <v>5</v>
      </c>
      <c r="M289" s="87" t="s">
        <v>94</v>
      </c>
      <c r="N289" s="90">
        <f t="shared" si="5"/>
        <v>5753.45</v>
      </c>
      <c r="O289" s="87" t="s">
        <v>740</v>
      </c>
      <c r="P289" s="87"/>
      <c r="Q289" s="89">
        <v>357</v>
      </c>
      <c r="R289" s="93">
        <f t="shared" si="6"/>
        <v>0.99</v>
      </c>
      <c r="S289" s="92">
        <v>81501.3</v>
      </c>
    </row>
    <row r="290" spans="1:19" ht="42.75">
      <c r="A290" s="64" t="s">
        <v>1229</v>
      </c>
      <c r="B290" s="85" t="s">
        <v>79</v>
      </c>
      <c r="C290" s="87" t="s">
        <v>735</v>
      </c>
      <c r="D290" s="88"/>
      <c r="E290" s="88"/>
      <c r="F290" s="88"/>
      <c r="G290" s="87" t="s">
        <v>1230</v>
      </c>
      <c r="H290" s="87" t="s">
        <v>1231</v>
      </c>
      <c r="I290" s="96" t="s">
        <v>1232</v>
      </c>
      <c r="J290" s="87" t="s">
        <v>739</v>
      </c>
      <c r="K290" s="87" t="s">
        <v>93</v>
      </c>
      <c r="L290" s="87">
        <v>3</v>
      </c>
      <c r="M290" s="87" t="s">
        <v>94</v>
      </c>
      <c r="N290" s="90">
        <f t="shared" si="5"/>
        <v>5753.45</v>
      </c>
      <c r="O290" s="87" t="s">
        <v>740</v>
      </c>
      <c r="P290" s="87"/>
      <c r="Q290" s="89">
        <v>356</v>
      </c>
      <c r="R290" s="93">
        <f t="shared" si="6"/>
        <v>0.99</v>
      </c>
      <c r="S290" s="92">
        <v>37098.1</v>
      </c>
    </row>
    <row r="291" spans="1:19" ht="42.75">
      <c r="A291" s="64" t="s">
        <v>1233</v>
      </c>
      <c r="B291" s="85" t="s">
        <v>79</v>
      </c>
      <c r="C291" s="87" t="s">
        <v>735</v>
      </c>
      <c r="D291" s="88"/>
      <c r="E291" s="88"/>
      <c r="F291" s="88"/>
      <c r="G291" s="87" t="s">
        <v>1234</v>
      </c>
      <c r="H291" s="87" t="s">
        <v>1235</v>
      </c>
      <c r="I291" s="89" t="s">
        <v>1236</v>
      </c>
      <c r="J291" s="87" t="s">
        <v>739</v>
      </c>
      <c r="K291" s="87" t="s">
        <v>93</v>
      </c>
      <c r="L291" s="87">
        <v>5</v>
      </c>
      <c r="M291" s="87" t="s">
        <v>94</v>
      </c>
      <c r="N291" s="90">
        <f t="shared" si="5"/>
        <v>5695.34</v>
      </c>
      <c r="O291" s="87" t="s">
        <v>740</v>
      </c>
      <c r="P291" s="87"/>
      <c r="Q291" s="89">
        <v>351</v>
      </c>
      <c r="R291" s="93">
        <f t="shared" si="6"/>
        <v>0.98</v>
      </c>
      <c r="S291" s="92">
        <v>75622.5</v>
      </c>
    </row>
    <row r="292" spans="1:19" ht="42.75">
      <c r="A292" s="64" t="s">
        <v>1237</v>
      </c>
      <c r="B292" s="85" t="s">
        <v>79</v>
      </c>
      <c r="C292" s="87" t="s">
        <v>735</v>
      </c>
      <c r="D292" s="88"/>
      <c r="E292" s="88"/>
      <c r="F292" s="88"/>
      <c r="G292" s="87" t="s">
        <v>1238</v>
      </c>
      <c r="H292" s="87" t="s">
        <v>1239</v>
      </c>
      <c r="I292" s="89" t="s">
        <v>1240</v>
      </c>
      <c r="J292" s="87" t="s">
        <v>739</v>
      </c>
      <c r="K292" s="87" t="s">
        <v>93</v>
      </c>
      <c r="L292" s="87">
        <v>5</v>
      </c>
      <c r="M292" s="87" t="s">
        <v>94</v>
      </c>
      <c r="N292" s="90">
        <f t="shared" si="5"/>
        <v>5753.45</v>
      </c>
      <c r="O292" s="87" t="s">
        <v>740</v>
      </c>
      <c r="P292" s="87"/>
      <c r="Q292" s="89">
        <v>357</v>
      </c>
      <c r="R292" s="93">
        <f t="shared" si="6"/>
        <v>0.99</v>
      </c>
      <c r="S292" s="92">
        <v>85571.3</v>
      </c>
    </row>
    <row r="293" spans="1:19" ht="42.75">
      <c r="A293" s="64" t="s">
        <v>1241</v>
      </c>
      <c r="B293" s="85" t="s">
        <v>79</v>
      </c>
      <c r="C293" s="87" t="s">
        <v>735</v>
      </c>
      <c r="D293" s="88"/>
      <c r="E293" s="88"/>
      <c r="F293" s="88"/>
      <c r="G293" s="87" t="s">
        <v>1242</v>
      </c>
      <c r="H293" s="87" t="s">
        <v>1243</v>
      </c>
      <c r="I293" s="89" t="s">
        <v>1244</v>
      </c>
      <c r="J293" s="87" t="s">
        <v>739</v>
      </c>
      <c r="K293" s="87" t="s">
        <v>93</v>
      </c>
      <c r="L293" s="87">
        <v>5</v>
      </c>
      <c r="M293" s="87" t="s">
        <v>94</v>
      </c>
      <c r="N293" s="90">
        <f t="shared" si="5"/>
        <v>5695.34</v>
      </c>
      <c r="O293" s="87" t="s">
        <v>740</v>
      </c>
      <c r="P293" s="87"/>
      <c r="Q293" s="89">
        <v>351</v>
      </c>
      <c r="R293" s="93">
        <f t="shared" si="6"/>
        <v>0.98</v>
      </c>
      <c r="S293" s="92">
        <v>47632.5</v>
      </c>
    </row>
    <row r="294" spans="1:19" ht="42.75">
      <c r="A294" s="64" t="s">
        <v>1245</v>
      </c>
      <c r="B294" s="85" t="s">
        <v>79</v>
      </c>
      <c r="C294" s="87" t="s">
        <v>735</v>
      </c>
      <c r="D294" s="88"/>
      <c r="E294" s="88"/>
      <c r="F294" s="88"/>
      <c r="G294" s="87" t="s">
        <v>1246</v>
      </c>
      <c r="H294" s="87" t="s">
        <v>1247</v>
      </c>
      <c r="I294" s="89" t="s">
        <v>1248</v>
      </c>
      <c r="J294" s="87" t="s">
        <v>739</v>
      </c>
      <c r="K294" s="87" t="s">
        <v>93</v>
      </c>
      <c r="L294" s="87">
        <v>5</v>
      </c>
      <c r="M294" s="87" t="s">
        <v>94</v>
      </c>
      <c r="N294" s="90">
        <f t="shared" si="5"/>
        <v>5695.34</v>
      </c>
      <c r="O294" s="87" t="s">
        <v>740</v>
      </c>
      <c r="P294" s="87"/>
      <c r="Q294" s="89">
        <v>352</v>
      </c>
      <c r="R294" s="93">
        <f t="shared" si="6"/>
        <v>0.98</v>
      </c>
      <c r="S294" s="92">
        <v>59101.3</v>
      </c>
    </row>
    <row r="295" spans="1:19" ht="42.75">
      <c r="A295" s="64" t="s">
        <v>1249</v>
      </c>
      <c r="B295" s="85" t="s">
        <v>79</v>
      </c>
      <c r="C295" s="87" t="s">
        <v>735</v>
      </c>
      <c r="D295" s="88"/>
      <c r="E295" s="88"/>
      <c r="F295" s="88"/>
      <c r="G295" s="87" t="s">
        <v>1250</v>
      </c>
      <c r="H295" s="87" t="s">
        <v>1251</v>
      </c>
      <c r="I295" s="89" t="s">
        <v>1252</v>
      </c>
      <c r="J295" s="87" t="s">
        <v>739</v>
      </c>
      <c r="K295" s="87" t="s">
        <v>93</v>
      </c>
      <c r="L295" s="87">
        <v>5</v>
      </c>
      <c r="M295" s="87" t="s">
        <v>94</v>
      </c>
      <c r="N295" s="90">
        <f t="shared" ref="N295:N345" si="7">ROUND(5811.57*R295,2)</f>
        <v>5695.34</v>
      </c>
      <c r="O295" s="87" t="s">
        <v>740</v>
      </c>
      <c r="P295" s="87"/>
      <c r="Q295" s="89">
        <v>353</v>
      </c>
      <c r="R295" s="93">
        <f t="shared" si="6"/>
        <v>0.98</v>
      </c>
      <c r="S295" s="92">
        <v>63529.1</v>
      </c>
    </row>
    <row r="296" spans="1:19" ht="42.75">
      <c r="A296" s="64" t="s">
        <v>1253</v>
      </c>
      <c r="B296" s="85" t="s">
        <v>79</v>
      </c>
      <c r="C296" s="87" t="s">
        <v>735</v>
      </c>
      <c r="D296" s="88"/>
      <c r="E296" s="88"/>
      <c r="F296" s="88"/>
      <c r="G296" s="87" t="s">
        <v>1254</v>
      </c>
      <c r="H296" s="87" t="s">
        <v>1255</v>
      </c>
      <c r="I296" s="89" t="s">
        <v>1256</v>
      </c>
      <c r="J296" s="87" t="s">
        <v>739</v>
      </c>
      <c r="K296" s="87" t="s">
        <v>93</v>
      </c>
      <c r="L296" s="87">
        <v>5</v>
      </c>
      <c r="M296" s="87" t="s">
        <v>94</v>
      </c>
      <c r="N296" s="90">
        <f t="shared" si="7"/>
        <v>5695.34</v>
      </c>
      <c r="O296" s="87" t="s">
        <v>740</v>
      </c>
      <c r="P296" s="87"/>
      <c r="Q296" s="89">
        <v>352</v>
      </c>
      <c r="R296" s="93">
        <f t="shared" ref="R296:R359" si="8">MIN(1,ROUND(Q296/360,2))</f>
        <v>0.98</v>
      </c>
      <c r="S296" s="92">
        <v>75221.7</v>
      </c>
    </row>
    <row r="297" spans="1:19" ht="42.75">
      <c r="A297" s="64" t="s">
        <v>1257</v>
      </c>
      <c r="B297" s="85" t="s">
        <v>79</v>
      </c>
      <c r="C297" s="87" t="s">
        <v>735</v>
      </c>
      <c r="D297" s="88"/>
      <c r="E297" s="88"/>
      <c r="F297" s="88"/>
      <c r="G297" s="87" t="s">
        <v>1258</v>
      </c>
      <c r="H297" s="87" t="s">
        <v>1259</v>
      </c>
      <c r="I297" s="89" t="s">
        <v>1260</v>
      </c>
      <c r="J297" s="87" t="s">
        <v>739</v>
      </c>
      <c r="K297" s="87" t="s">
        <v>93</v>
      </c>
      <c r="L297" s="87">
        <v>5</v>
      </c>
      <c r="M297" s="87" t="s">
        <v>94</v>
      </c>
      <c r="N297" s="90">
        <f t="shared" si="7"/>
        <v>5695.34</v>
      </c>
      <c r="O297" s="87" t="s">
        <v>740</v>
      </c>
      <c r="P297" s="87"/>
      <c r="Q297" s="89">
        <v>351</v>
      </c>
      <c r="R297" s="93">
        <f t="shared" si="8"/>
        <v>0.98</v>
      </c>
      <c r="S297" s="92">
        <v>114490.3</v>
      </c>
    </row>
    <row r="298" spans="1:19" ht="42.75">
      <c r="A298" s="64" t="s">
        <v>1261</v>
      </c>
      <c r="B298" s="85" t="s">
        <v>79</v>
      </c>
      <c r="C298" s="87" t="s">
        <v>735</v>
      </c>
      <c r="D298" s="88"/>
      <c r="E298" s="88"/>
      <c r="F298" s="88"/>
      <c r="G298" s="87" t="s">
        <v>1262</v>
      </c>
      <c r="H298" s="87" t="s">
        <v>1263</v>
      </c>
      <c r="I298" s="89" t="s">
        <v>1264</v>
      </c>
      <c r="J298" s="87" t="s">
        <v>739</v>
      </c>
      <c r="K298" s="87" t="s">
        <v>93</v>
      </c>
      <c r="L298" s="87">
        <v>5</v>
      </c>
      <c r="M298" s="87" t="s">
        <v>94</v>
      </c>
      <c r="N298" s="90">
        <f t="shared" si="7"/>
        <v>5695.34</v>
      </c>
      <c r="O298" s="87" t="s">
        <v>740</v>
      </c>
      <c r="P298" s="87"/>
      <c r="Q298" s="89">
        <v>352</v>
      </c>
      <c r="R298" s="93">
        <f t="shared" si="8"/>
        <v>0.98</v>
      </c>
      <c r="S298" s="92">
        <v>45323.8</v>
      </c>
    </row>
    <row r="299" spans="1:19" ht="42.75">
      <c r="A299" s="64" t="s">
        <v>1265</v>
      </c>
      <c r="B299" s="85" t="s">
        <v>79</v>
      </c>
      <c r="C299" s="87" t="s">
        <v>735</v>
      </c>
      <c r="D299" s="88"/>
      <c r="E299" s="88"/>
      <c r="F299" s="88"/>
      <c r="G299" s="87" t="s">
        <v>1266</v>
      </c>
      <c r="H299" s="87" t="s">
        <v>1267</v>
      </c>
      <c r="I299" s="89" t="s">
        <v>1268</v>
      </c>
      <c r="J299" s="87" t="s">
        <v>739</v>
      </c>
      <c r="K299" s="87" t="s">
        <v>93</v>
      </c>
      <c r="L299" s="87">
        <v>5</v>
      </c>
      <c r="M299" s="87" t="s">
        <v>94</v>
      </c>
      <c r="N299" s="90">
        <f t="shared" si="7"/>
        <v>5520.99</v>
      </c>
      <c r="O299" s="87" t="s">
        <v>740</v>
      </c>
      <c r="P299" s="87"/>
      <c r="Q299" s="89">
        <v>341</v>
      </c>
      <c r="R299" s="93">
        <f t="shared" si="8"/>
        <v>0.95</v>
      </c>
      <c r="S299" s="92">
        <v>68929.600000000006</v>
      </c>
    </row>
    <row r="300" spans="1:19" ht="42.75">
      <c r="A300" s="64" t="s">
        <v>1269</v>
      </c>
      <c r="B300" s="85" t="s">
        <v>79</v>
      </c>
      <c r="C300" s="87" t="s">
        <v>735</v>
      </c>
      <c r="D300" s="88"/>
      <c r="E300" s="88"/>
      <c r="F300" s="88"/>
      <c r="G300" s="87" t="s">
        <v>1270</v>
      </c>
      <c r="H300" s="87" t="s">
        <v>1271</v>
      </c>
      <c r="I300" s="89" t="s">
        <v>1272</v>
      </c>
      <c r="J300" s="87" t="s">
        <v>739</v>
      </c>
      <c r="K300" s="87" t="s">
        <v>93</v>
      </c>
      <c r="L300" s="87">
        <v>5</v>
      </c>
      <c r="M300" s="87" t="s">
        <v>94</v>
      </c>
      <c r="N300" s="90">
        <f t="shared" si="7"/>
        <v>5811.57</v>
      </c>
      <c r="O300" s="87" t="s">
        <v>740</v>
      </c>
      <c r="P300" s="87"/>
      <c r="Q300" s="89">
        <v>360</v>
      </c>
      <c r="R300" s="93">
        <f t="shared" si="8"/>
        <v>1</v>
      </c>
      <c r="S300" s="92">
        <v>146609.70000000001</v>
      </c>
    </row>
    <row r="301" spans="1:19" ht="42.75">
      <c r="A301" s="64" t="s">
        <v>1273</v>
      </c>
      <c r="B301" s="85" t="s">
        <v>79</v>
      </c>
      <c r="C301" s="87" t="s">
        <v>735</v>
      </c>
      <c r="D301" s="88"/>
      <c r="E301" s="88"/>
      <c r="F301" s="88"/>
      <c r="G301" s="87" t="s">
        <v>1274</v>
      </c>
      <c r="H301" s="87" t="s">
        <v>1275</v>
      </c>
      <c r="I301" s="89" t="s">
        <v>1276</v>
      </c>
      <c r="J301" s="87" t="s">
        <v>739</v>
      </c>
      <c r="K301" s="87" t="s">
        <v>93</v>
      </c>
      <c r="L301" s="87">
        <v>5</v>
      </c>
      <c r="M301" s="87" t="s">
        <v>94</v>
      </c>
      <c r="N301" s="90">
        <f t="shared" si="7"/>
        <v>5579.11</v>
      </c>
      <c r="O301" s="87" t="s">
        <v>740</v>
      </c>
      <c r="P301" s="87"/>
      <c r="Q301" s="89">
        <v>345</v>
      </c>
      <c r="R301" s="93">
        <f t="shared" si="8"/>
        <v>0.96</v>
      </c>
      <c r="S301" s="92">
        <v>60069.3</v>
      </c>
    </row>
    <row r="302" spans="1:19" ht="42.75">
      <c r="A302" s="64" t="s">
        <v>1277</v>
      </c>
      <c r="B302" s="85" t="s">
        <v>79</v>
      </c>
      <c r="C302" s="87" t="s">
        <v>735</v>
      </c>
      <c r="D302" s="88"/>
      <c r="E302" s="88"/>
      <c r="F302" s="88"/>
      <c r="G302" s="87" t="s">
        <v>1278</v>
      </c>
      <c r="H302" s="87" t="s">
        <v>1279</v>
      </c>
      <c r="I302" s="89" t="s">
        <v>1280</v>
      </c>
      <c r="J302" s="87" t="s">
        <v>739</v>
      </c>
      <c r="K302" s="87" t="s">
        <v>93</v>
      </c>
      <c r="L302" s="87">
        <v>5</v>
      </c>
      <c r="M302" s="87" t="s">
        <v>94</v>
      </c>
      <c r="N302" s="90">
        <f t="shared" si="7"/>
        <v>5695.34</v>
      </c>
      <c r="O302" s="87" t="s">
        <v>740</v>
      </c>
      <c r="P302" s="87"/>
      <c r="Q302" s="89">
        <v>354</v>
      </c>
      <c r="R302" s="93">
        <f t="shared" si="8"/>
        <v>0.98</v>
      </c>
      <c r="S302" s="92">
        <v>59263.5</v>
      </c>
    </row>
    <row r="303" spans="1:19" ht="42.75">
      <c r="A303" s="64" t="s">
        <v>1281</v>
      </c>
      <c r="B303" s="85" t="s">
        <v>79</v>
      </c>
      <c r="C303" s="87" t="s">
        <v>735</v>
      </c>
      <c r="D303" s="88"/>
      <c r="E303" s="88"/>
      <c r="F303" s="88"/>
      <c r="G303" s="87" t="s">
        <v>1282</v>
      </c>
      <c r="H303" s="87" t="s">
        <v>1283</v>
      </c>
      <c r="I303" s="89" t="s">
        <v>1284</v>
      </c>
      <c r="J303" s="87" t="s">
        <v>739</v>
      </c>
      <c r="K303" s="87" t="s">
        <v>93</v>
      </c>
      <c r="L303" s="87">
        <v>5</v>
      </c>
      <c r="M303" s="87" t="s">
        <v>94</v>
      </c>
      <c r="N303" s="90">
        <f t="shared" si="7"/>
        <v>5637.22</v>
      </c>
      <c r="O303" s="87" t="s">
        <v>740</v>
      </c>
      <c r="P303" s="87"/>
      <c r="Q303" s="89">
        <v>350</v>
      </c>
      <c r="R303" s="93">
        <f t="shared" si="8"/>
        <v>0.97</v>
      </c>
      <c r="S303" s="92">
        <v>40664</v>
      </c>
    </row>
    <row r="304" spans="1:19" ht="42.75">
      <c r="A304" s="64" t="s">
        <v>1285</v>
      </c>
      <c r="B304" s="85" t="s">
        <v>79</v>
      </c>
      <c r="C304" s="87" t="s">
        <v>735</v>
      </c>
      <c r="D304" s="88"/>
      <c r="E304" s="88"/>
      <c r="F304" s="88"/>
      <c r="G304" s="87" t="s">
        <v>1286</v>
      </c>
      <c r="H304" s="87" t="s">
        <v>1287</v>
      </c>
      <c r="I304" s="89" t="s">
        <v>1288</v>
      </c>
      <c r="J304" s="87" t="s">
        <v>739</v>
      </c>
      <c r="K304" s="87" t="s">
        <v>93</v>
      </c>
      <c r="L304" s="87">
        <v>5</v>
      </c>
      <c r="M304" s="87" t="s">
        <v>94</v>
      </c>
      <c r="N304" s="90">
        <f t="shared" si="7"/>
        <v>5695.34</v>
      </c>
      <c r="O304" s="87" t="s">
        <v>740</v>
      </c>
      <c r="P304" s="87"/>
      <c r="Q304" s="89">
        <v>351</v>
      </c>
      <c r="R304" s="93">
        <f t="shared" si="8"/>
        <v>0.98</v>
      </c>
      <c r="S304" s="92">
        <v>26520.7</v>
      </c>
    </row>
    <row r="305" spans="1:19" ht="42.75">
      <c r="A305" s="64" t="s">
        <v>1289</v>
      </c>
      <c r="B305" s="85" t="s">
        <v>79</v>
      </c>
      <c r="C305" s="87" t="s">
        <v>735</v>
      </c>
      <c r="D305" s="88"/>
      <c r="E305" s="88"/>
      <c r="F305" s="88"/>
      <c r="G305" s="87" t="s">
        <v>1290</v>
      </c>
      <c r="H305" s="87" t="s">
        <v>1291</v>
      </c>
      <c r="I305" s="89" t="s">
        <v>1292</v>
      </c>
      <c r="J305" s="87" t="s">
        <v>739</v>
      </c>
      <c r="K305" s="87" t="s">
        <v>93</v>
      </c>
      <c r="L305" s="87">
        <v>5</v>
      </c>
      <c r="M305" s="87" t="s">
        <v>94</v>
      </c>
      <c r="N305" s="90">
        <f t="shared" si="7"/>
        <v>5753.45</v>
      </c>
      <c r="O305" s="87" t="s">
        <v>740</v>
      </c>
      <c r="P305" s="87"/>
      <c r="Q305" s="89">
        <v>355</v>
      </c>
      <c r="R305" s="93">
        <f t="shared" si="8"/>
        <v>0.99</v>
      </c>
      <c r="S305" s="92">
        <v>54268.5</v>
      </c>
    </row>
    <row r="306" spans="1:19" ht="42.75">
      <c r="A306" s="64" t="s">
        <v>1293</v>
      </c>
      <c r="B306" s="85" t="s">
        <v>79</v>
      </c>
      <c r="C306" s="87" t="s">
        <v>735</v>
      </c>
      <c r="D306" s="88"/>
      <c r="E306" s="88"/>
      <c r="F306" s="88"/>
      <c r="G306" s="87" t="s">
        <v>1294</v>
      </c>
      <c r="H306" s="87" t="s">
        <v>1295</v>
      </c>
      <c r="I306" s="89" t="s">
        <v>1296</v>
      </c>
      <c r="J306" s="87" t="s">
        <v>739</v>
      </c>
      <c r="K306" s="87" t="s">
        <v>93</v>
      </c>
      <c r="L306" s="87">
        <v>5</v>
      </c>
      <c r="M306" s="87" t="s">
        <v>94</v>
      </c>
      <c r="N306" s="90">
        <f t="shared" si="7"/>
        <v>5404.76</v>
      </c>
      <c r="O306" s="87" t="s">
        <v>740</v>
      </c>
      <c r="P306" s="87"/>
      <c r="Q306" s="89">
        <v>336</v>
      </c>
      <c r="R306" s="93">
        <f t="shared" si="8"/>
        <v>0.93</v>
      </c>
      <c r="S306" s="92">
        <v>43695.6</v>
      </c>
    </row>
    <row r="307" spans="1:19" ht="42.75">
      <c r="A307" s="64" t="s">
        <v>1297</v>
      </c>
      <c r="B307" s="85" t="s">
        <v>79</v>
      </c>
      <c r="C307" s="87" t="s">
        <v>735</v>
      </c>
      <c r="D307" s="88"/>
      <c r="E307" s="88"/>
      <c r="F307" s="88"/>
      <c r="G307" s="87" t="s">
        <v>1298</v>
      </c>
      <c r="H307" s="97" t="s">
        <v>1299</v>
      </c>
      <c r="I307" s="89" t="s">
        <v>1300</v>
      </c>
      <c r="J307" s="87" t="s">
        <v>739</v>
      </c>
      <c r="K307" s="87" t="s">
        <v>93</v>
      </c>
      <c r="L307" s="87">
        <v>3</v>
      </c>
      <c r="M307" s="87" t="s">
        <v>94</v>
      </c>
      <c r="N307" s="90">
        <f t="shared" si="7"/>
        <v>5753.45</v>
      </c>
      <c r="O307" s="87" t="s">
        <v>740</v>
      </c>
      <c r="P307" s="87"/>
      <c r="Q307" s="89">
        <v>356</v>
      </c>
      <c r="R307" s="93">
        <f t="shared" si="8"/>
        <v>0.99</v>
      </c>
      <c r="S307" s="92">
        <v>69893.399999999994</v>
      </c>
    </row>
    <row r="308" spans="1:19" ht="42.75">
      <c r="A308" s="64" t="s">
        <v>1301</v>
      </c>
      <c r="B308" s="85" t="s">
        <v>79</v>
      </c>
      <c r="C308" s="87" t="s">
        <v>735</v>
      </c>
      <c r="D308" s="88"/>
      <c r="E308" s="88"/>
      <c r="F308" s="88"/>
      <c r="G308" s="87" t="s">
        <v>1302</v>
      </c>
      <c r="H308" s="87" t="s">
        <v>1303</v>
      </c>
      <c r="I308" s="89" t="s">
        <v>1304</v>
      </c>
      <c r="J308" s="87" t="s">
        <v>739</v>
      </c>
      <c r="K308" s="87" t="s">
        <v>93</v>
      </c>
      <c r="L308" s="87">
        <v>3</v>
      </c>
      <c r="M308" s="87" t="s">
        <v>94</v>
      </c>
      <c r="N308" s="90">
        <f t="shared" si="7"/>
        <v>5520.99</v>
      </c>
      <c r="O308" s="87" t="s">
        <v>740</v>
      </c>
      <c r="P308" s="87"/>
      <c r="Q308" s="89">
        <v>342</v>
      </c>
      <c r="R308" s="93">
        <f t="shared" si="8"/>
        <v>0.95</v>
      </c>
      <c r="S308" s="92">
        <v>64852.6</v>
      </c>
    </row>
    <row r="309" spans="1:19" ht="42.75">
      <c r="A309" s="64" t="s">
        <v>1305</v>
      </c>
      <c r="B309" s="85" t="s">
        <v>79</v>
      </c>
      <c r="C309" s="87" t="s">
        <v>735</v>
      </c>
      <c r="D309" s="88"/>
      <c r="E309" s="88"/>
      <c r="F309" s="88"/>
      <c r="G309" s="97" t="s">
        <v>1306</v>
      </c>
      <c r="H309" s="87" t="s">
        <v>1307</v>
      </c>
      <c r="I309" s="89" t="s">
        <v>1308</v>
      </c>
      <c r="J309" s="87" t="s">
        <v>739</v>
      </c>
      <c r="K309" s="87" t="s">
        <v>93</v>
      </c>
      <c r="L309" s="87">
        <v>5</v>
      </c>
      <c r="M309" s="87" t="s">
        <v>94</v>
      </c>
      <c r="N309" s="90">
        <f t="shared" si="7"/>
        <v>5811.57</v>
      </c>
      <c r="O309" s="87" t="s">
        <v>740</v>
      </c>
      <c r="P309" s="87"/>
      <c r="Q309" s="89">
        <v>361</v>
      </c>
      <c r="R309" s="93">
        <f t="shared" si="8"/>
        <v>1</v>
      </c>
      <c r="S309" s="92">
        <v>111958.8</v>
      </c>
    </row>
    <row r="310" spans="1:19" ht="42.75">
      <c r="A310" s="64" t="s">
        <v>1309</v>
      </c>
      <c r="B310" s="85" t="s">
        <v>79</v>
      </c>
      <c r="C310" s="87" t="s">
        <v>735</v>
      </c>
      <c r="D310" s="88"/>
      <c r="E310" s="88"/>
      <c r="F310" s="88"/>
      <c r="G310" s="87" t="s">
        <v>1310</v>
      </c>
      <c r="H310" s="87" t="s">
        <v>1311</v>
      </c>
      <c r="I310" s="89" t="s">
        <v>1312</v>
      </c>
      <c r="J310" s="87" t="s">
        <v>739</v>
      </c>
      <c r="K310" s="87" t="s">
        <v>93</v>
      </c>
      <c r="L310" s="87">
        <v>5</v>
      </c>
      <c r="M310" s="87" t="s">
        <v>94</v>
      </c>
      <c r="N310" s="90">
        <f t="shared" si="7"/>
        <v>5753.45</v>
      </c>
      <c r="O310" s="87" t="s">
        <v>740</v>
      </c>
      <c r="P310" s="87"/>
      <c r="Q310" s="89">
        <v>358</v>
      </c>
      <c r="R310" s="93">
        <f t="shared" si="8"/>
        <v>0.99</v>
      </c>
      <c r="S310" s="92">
        <v>123724.1</v>
      </c>
    </row>
    <row r="311" spans="1:19" ht="42.75">
      <c r="A311" s="64" t="s">
        <v>1313</v>
      </c>
      <c r="B311" s="85" t="s">
        <v>79</v>
      </c>
      <c r="C311" s="87" t="s">
        <v>735</v>
      </c>
      <c r="D311" s="88"/>
      <c r="E311" s="88"/>
      <c r="F311" s="88"/>
      <c r="G311" s="87" t="s">
        <v>1314</v>
      </c>
      <c r="H311" s="87" t="s">
        <v>1315</v>
      </c>
      <c r="I311" s="96" t="s">
        <v>1316</v>
      </c>
      <c r="J311" s="87" t="s">
        <v>739</v>
      </c>
      <c r="K311" s="87" t="s">
        <v>93</v>
      </c>
      <c r="L311" s="87">
        <v>2.5</v>
      </c>
      <c r="M311" s="87" t="s">
        <v>94</v>
      </c>
      <c r="N311" s="90">
        <f t="shared" si="7"/>
        <v>5637.22</v>
      </c>
      <c r="O311" s="87" t="s">
        <v>740</v>
      </c>
      <c r="P311" s="87"/>
      <c r="Q311" s="89">
        <v>350</v>
      </c>
      <c r="R311" s="93">
        <f t="shared" si="8"/>
        <v>0.97</v>
      </c>
      <c r="S311" s="92">
        <v>36494.800000000003</v>
      </c>
    </row>
    <row r="312" spans="1:19" ht="42.75">
      <c r="A312" s="64" t="s">
        <v>1317</v>
      </c>
      <c r="B312" s="85" t="s">
        <v>79</v>
      </c>
      <c r="C312" s="87" t="s">
        <v>735</v>
      </c>
      <c r="D312" s="88"/>
      <c r="E312" s="88"/>
      <c r="F312" s="88"/>
      <c r="G312" s="87" t="s">
        <v>1318</v>
      </c>
      <c r="H312" s="95" t="s">
        <v>1319</v>
      </c>
      <c r="I312" s="89" t="s">
        <v>1320</v>
      </c>
      <c r="J312" s="87" t="s">
        <v>739</v>
      </c>
      <c r="K312" s="87" t="s">
        <v>93</v>
      </c>
      <c r="L312" s="87">
        <v>5</v>
      </c>
      <c r="M312" s="87" t="s">
        <v>94</v>
      </c>
      <c r="N312" s="90">
        <f t="shared" si="7"/>
        <v>5695.34</v>
      </c>
      <c r="O312" s="87" t="s">
        <v>740</v>
      </c>
      <c r="P312" s="87"/>
      <c r="Q312" s="89">
        <v>351</v>
      </c>
      <c r="R312" s="93">
        <f t="shared" si="8"/>
        <v>0.98</v>
      </c>
      <c r="S312" s="92">
        <v>61528.5</v>
      </c>
    </row>
    <row r="313" spans="1:19" ht="42.75">
      <c r="A313" s="64" t="s">
        <v>1321</v>
      </c>
      <c r="B313" s="85" t="s">
        <v>79</v>
      </c>
      <c r="C313" s="87" t="s">
        <v>735</v>
      </c>
      <c r="D313" s="88"/>
      <c r="E313" s="88"/>
      <c r="F313" s="88"/>
      <c r="G313" s="87" t="s">
        <v>1322</v>
      </c>
      <c r="H313" s="87" t="s">
        <v>1323</v>
      </c>
      <c r="I313" s="89" t="s">
        <v>1324</v>
      </c>
      <c r="J313" s="87" t="s">
        <v>739</v>
      </c>
      <c r="K313" s="87" t="s">
        <v>93</v>
      </c>
      <c r="L313" s="87">
        <v>5</v>
      </c>
      <c r="M313" s="87" t="s">
        <v>94</v>
      </c>
      <c r="N313" s="90">
        <f t="shared" si="7"/>
        <v>5811.57</v>
      </c>
      <c r="O313" s="87" t="s">
        <v>740</v>
      </c>
      <c r="P313" s="87"/>
      <c r="Q313" s="89">
        <v>359</v>
      </c>
      <c r="R313" s="93">
        <f t="shared" si="8"/>
        <v>1</v>
      </c>
      <c r="S313" s="92">
        <v>94136.1</v>
      </c>
    </row>
    <row r="314" spans="1:19" ht="42.75">
      <c r="A314" s="64" t="s">
        <v>1325</v>
      </c>
      <c r="B314" s="85" t="s">
        <v>79</v>
      </c>
      <c r="C314" s="87" t="s">
        <v>735</v>
      </c>
      <c r="D314" s="88"/>
      <c r="E314" s="88"/>
      <c r="F314" s="88"/>
      <c r="G314" s="95" t="s">
        <v>1326</v>
      </c>
      <c r="H314" s="87" t="s">
        <v>1327</v>
      </c>
      <c r="I314" s="89" t="s">
        <v>1328</v>
      </c>
      <c r="J314" s="87" t="s">
        <v>739</v>
      </c>
      <c r="K314" s="87" t="s">
        <v>93</v>
      </c>
      <c r="L314" s="87">
        <v>3</v>
      </c>
      <c r="M314" s="87" t="s">
        <v>94</v>
      </c>
      <c r="N314" s="90">
        <f t="shared" si="7"/>
        <v>5695.34</v>
      </c>
      <c r="O314" s="87" t="s">
        <v>740</v>
      </c>
      <c r="P314" s="87"/>
      <c r="Q314" s="89">
        <v>354</v>
      </c>
      <c r="R314" s="93">
        <f t="shared" si="8"/>
        <v>0.98</v>
      </c>
      <c r="S314" s="92">
        <v>45366.6</v>
      </c>
    </row>
    <row r="315" spans="1:19" ht="42.75">
      <c r="A315" s="64" t="s">
        <v>1329</v>
      </c>
      <c r="B315" s="85" t="s">
        <v>79</v>
      </c>
      <c r="C315" s="87" t="s">
        <v>735</v>
      </c>
      <c r="D315" s="88"/>
      <c r="E315" s="88"/>
      <c r="F315" s="88"/>
      <c r="G315" s="87" t="s">
        <v>1330</v>
      </c>
      <c r="H315" s="87" t="s">
        <v>1331</v>
      </c>
      <c r="I315" s="89" t="s">
        <v>1332</v>
      </c>
      <c r="J315" s="87" t="s">
        <v>739</v>
      </c>
      <c r="K315" s="87" t="s">
        <v>93</v>
      </c>
      <c r="L315" s="87">
        <v>4</v>
      </c>
      <c r="M315" s="87" t="s">
        <v>94</v>
      </c>
      <c r="N315" s="90">
        <f t="shared" si="7"/>
        <v>5695.34</v>
      </c>
      <c r="O315" s="87" t="s">
        <v>740</v>
      </c>
      <c r="P315" s="87"/>
      <c r="Q315" s="89">
        <v>351</v>
      </c>
      <c r="R315" s="93">
        <f t="shared" si="8"/>
        <v>0.98</v>
      </c>
      <c r="S315" s="92">
        <v>45302.7</v>
      </c>
    </row>
    <row r="316" spans="1:19" ht="42.75">
      <c r="A316" s="64" t="s">
        <v>1333</v>
      </c>
      <c r="B316" s="85" t="s">
        <v>79</v>
      </c>
      <c r="C316" s="87" t="s">
        <v>735</v>
      </c>
      <c r="D316" s="88"/>
      <c r="E316" s="88"/>
      <c r="F316" s="88"/>
      <c r="G316" s="87" t="s">
        <v>1334</v>
      </c>
      <c r="H316" s="87" t="s">
        <v>1335</v>
      </c>
      <c r="I316" s="89" t="s">
        <v>1336</v>
      </c>
      <c r="J316" s="87" t="s">
        <v>739</v>
      </c>
      <c r="K316" s="87" t="s">
        <v>93</v>
      </c>
      <c r="L316" s="87">
        <v>5</v>
      </c>
      <c r="M316" s="87" t="s">
        <v>94</v>
      </c>
      <c r="N316" s="90">
        <f t="shared" si="7"/>
        <v>5695.34</v>
      </c>
      <c r="O316" s="87" t="s">
        <v>740</v>
      </c>
      <c r="P316" s="87"/>
      <c r="Q316" s="89">
        <v>352</v>
      </c>
      <c r="R316" s="93">
        <f t="shared" si="8"/>
        <v>0.98</v>
      </c>
      <c r="S316" s="92">
        <v>68900</v>
      </c>
    </row>
    <row r="317" spans="1:19" ht="42.75">
      <c r="A317" s="64" t="s">
        <v>1337</v>
      </c>
      <c r="B317" s="85" t="s">
        <v>79</v>
      </c>
      <c r="C317" s="87" t="s">
        <v>735</v>
      </c>
      <c r="D317" s="88"/>
      <c r="E317" s="88"/>
      <c r="F317" s="88"/>
      <c r="G317" s="87" t="s">
        <v>1338</v>
      </c>
      <c r="H317" s="87" t="s">
        <v>1339</v>
      </c>
      <c r="I317" s="89" t="s">
        <v>1340</v>
      </c>
      <c r="J317" s="87" t="s">
        <v>739</v>
      </c>
      <c r="K317" s="87" t="s">
        <v>93</v>
      </c>
      <c r="L317" s="87">
        <v>5</v>
      </c>
      <c r="M317" s="87" t="s">
        <v>94</v>
      </c>
      <c r="N317" s="90">
        <f t="shared" si="7"/>
        <v>5753.45</v>
      </c>
      <c r="O317" s="87" t="s">
        <v>740</v>
      </c>
      <c r="P317" s="87"/>
      <c r="Q317" s="89">
        <v>355</v>
      </c>
      <c r="R317" s="93">
        <f t="shared" si="8"/>
        <v>0.99</v>
      </c>
      <c r="S317" s="92">
        <v>80254.2</v>
      </c>
    </row>
    <row r="318" spans="1:19" ht="42.75">
      <c r="A318" s="64" t="s">
        <v>1341</v>
      </c>
      <c r="B318" s="85" t="s">
        <v>79</v>
      </c>
      <c r="C318" s="87" t="s">
        <v>735</v>
      </c>
      <c r="D318" s="88"/>
      <c r="E318" s="88"/>
      <c r="F318" s="88"/>
      <c r="G318" s="87" t="s">
        <v>1342</v>
      </c>
      <c r="H318" s="87" t="s">
        <v>1343</v>
      </c>
      <c r="I318" s="89" t="s">
        <v>1344</v>
      </c>
      <c r="J318" s="87" t="s">
        <v>739</v>
      </c>
      <c r="K318" s="87" t="s">
        <v>93</v>
      </c>
      <c r="L318" s="87">
        <v>5</v>
      </c>
      <c r="M318" s="87" t="s">
        <v>94</v>
      </c>
      <c r="N318" s="90">
        <f t="shared" si="7"/>
        <v>5637.22</v>
      </c>
      <c r="O318" s="87" t="s">
        <v>740</v>
      </c>
      <c r="P318" s="87"/>
      <c r="Q318" s="89">
        <v>350</v>
      </c>
      <c r="R318" s="93">
        <f t="shared" si="8"/>
        <v>0.97</v>
      </c>
      <c r="S318" s="92">
        <v>36536.9</v>
      </c>
    </row>
    <row r="319" spans="1:19" ht="42.75">
      <c r="A319" s="64" t="s">
        <v>1345</v>
      </c>
      <c r="B319" s="85" t="s">
        <v>79</v>
      </c>
      <c r="C319" s="87" t="s">
        <v>735</v>
      </c>
      <c r="D319" s="88"/>
      <c r="E319" s="88"/>
      <c r="F319" s="88"/>
      <c r="G319" s="87" t="s">
        <v>1346</v>
      </c>
      <c r="H319" s="87" t="s">
        <v>1347</v>
      </c>
      <c r="I319" s="89" t="s">
        <v>1348</v>
      </c>
      <c r="J319" s="87" t="s">
        <v>739</v>
      </c>
      <c r="K319" s="87" t="s">
        <v>93</v>
      </c>
      <c r="L319" s="87">
        <v>5</v>
      </c>
      <c r="M319" s="87" t="s">
        <v>94</v>
      </c>
      <c r="N319" s="90">
        <f t="shared" si="7"/>
        <v>5753.45</v>
      </c>
      <c r="O319" s="87" t="s">
        <v>740</v>
      </c>
      <c r="P319" s="87"/>
      <c r="Q319" s="89">
        <v>356</v>
      </c>
      <c r="R319" s="93">
        <f t="shared" si="8"/>
        <v>0.99</v>
      </c>
      <c r="S319" s="92">
        <v>62454.9</v>
      </c>
    </row>
    <row r="320" spans="1:19" ht="42.75">
      <c r="A320" s="64" t="s">
        <v>1349</v>
      </c>
      <c r="B320" s="85" t="s">
        <v>79</v>
      </c>
      <c r="C320" s="87" t="s">
        <v>735</v>
      </c>
      <c r="D320" s="88"/>
      <c r="E320" s="88"/>
      <c r="F320" s="88"/>
      <c r="G320" s="87" t="s">
        <v>1350</v>
      </c>
      <c r="H320" s="87" t="s">
        <v>1351</v>
      </c>
      <c r="I320" s="89" t="s">
        <v>1352</v>
      </c>
      <c r="J320" s="87" t="s">
        <v>739</v>
      </c>
      <c r="K320" s="87" t="s">
        <v>93</v>
      </c>
      <c r="L320" s="87">
        <v>5</v>
      </c>
      <c r="M320" s="87" t="s">
        <v>94</v>
      </c>
      <c r="N320" s="90">
        <f t="shared" si="7"/>
        <v>5753.45</v>
      </c>
      <c r="O320" s="87" t="s">
        <v>740</v>
      </c>
      <c r="P320" s="87"/>
      <c r="Q320" s="89">
        <v>357</v>
      </c>
      <c r="R320" s="93">
        <f t="shared" si="8"/>
        <v>0.99</v>
      </c>
      <c r="S320" s="92">
        <v>74436.3</v>
      </c>
    </row>
    <row r="321" spans="1:19" ht="42.75">
      <c r="A321" s="64" t="s">
        <v>1353</v>
      </c>
      <c r="B321" s="85" t="s">
        <v>79</v>
      </c>
      <c r="C321" s="87" t="s">
        <v>735</v>
      </c>
      <c r="D321" s="88"/>
      <c r="E321" s="88"/>
      <c r="F321" s="88"/>
      <c r="G321" s="87" t="s">
        <v>1354</v>
      </c>
      <c r="H321" s="87" t="s">
        <v>1355</v>
      </c>
      <c r="I321" s="89" t="s">
        <v>1356</v>
      </c>
      <c r="J321" s="87" t="s">
        <v>739</v>
      </c>
      <c r="K321" s="87" t="s">
        <v>93</v>
      </c>
      <c r="L321" s="87">
        <v>5</v>
      </c>
      <c r="M321" s="87" t="s">
        <v>94</v>
      </c>
      <c r="N321" s="90">
        <f t="shared" si="7"/>
        <v>5579.11</v>
      </c>
      <c r="O321" s="87" t="s">
        <v>740</v>
      </c>
      <c r="P321" s="87"/>
      <c r="Q321" s="89">
        <v>347</v>
      </c>
      <c r="R321" s="93">
        <f t="shared" si="8"/>
        <v>0.96</v>
      </c>
      <c r="S321" s="92">
        <v>44883</v>
      </c>
    </row>
    <row r="322" spans="1:19" ht="42.75">
      <c r="A322" s="64" t="s">
        <v>1357</v>
      </c>
      <c r="B322" s="85" t="s">
        <v>79</v>
      </c>
      <c r="C322" s="87" t="s">
        <v>735</v>
      </c>
      <c r="D322" s="88"/>
      <c r="E322" s="88"/>
      <c r="F322" s="88"/>
      <c r="G322" s="87" t="s">
        <v>1358</v>
      </c>
      <c r="H322" s="87" t="s">
        <v>1359</v>
      </c>
      <c r="I322" s="89" t="s">
        <v>1360</v>
      </c>
      <c r="J322" s="87" t="s">
        <v>739</v>
      </c>
      <c r="K322" s="87" t="s">
        <v>93</v>
      </c>
      <c r="L322" s="87">
        <v>5</v>
      </c>
      <c r="M322" s="87" t="s">
        <v>94</v>
      </c>
      <c r="N322" s="90">
        <f t="shared" si="7"/>
        <v>5695.34</v>
      </c>
      <c r="O322" s="87" t="s">
        <v>740</v>
      </c>
      <c r="P322" s="87"/>
      <c r="Q322" s="89">
        <v>352</v>
      </c>
      <c r="R322" s="93">
        <f t="shared" si="8"/>
        <v>0.98</v>
      </c>
      <c r="S322" s="92">
        <v>88034.8</v>
      </c>
    </row>
    <row r="323" spans="1:19" ht="42.75">
      <c r="A323" s="64" t="s">
        <v>1361</v>
      </c>
      <c r="B323" s="85" t="s">
        <v>79</v>
      </c>
      <c r="C323" s="87" t="s">
        <v>735</v>
      </c>
      <c r="D323" s="88"/>
      <c r="E323" s="88"/>
      <c r="F323" s="88"/>
      <c r="G323" s="87" t="s">
        <v>1362</v>
      </c>
      <c r="H323" s="87" t="s">
        <v>1363</v>
      </c>
      <c r="I323" s="89" t="s">
        <v>1364</v>
      </c>
      <c r="J323" s="87" t="s">
        <v>739</v>
      </c>
      <c r="K323" s="87" t="s">
        <v>93</v>
      </c>
      <c r="L323" s="87">
        <v>5</v>
      </c>
      <c r="M323" s="87" t="s">
        <v>94</v>
      </c>
      <c r="N323" s="90">
        <f t="shared" si="7"/>
        <v>5695.34</v>
      </c>
      <c r="O323" s="87" t="s">
        <v>740</v>
      </c>
      <c r="P323" s="87"/>
      <c r="Q323" s="89">
        <v>352</v>
      </c>
      <c r="R323" s="93">
        <f t="shared" si="8"/>
        <v>0.98</v>
      </c>
      <c r="S323" s="92">
        <v>78351.600000000006</v>
      </c>
    </row>
    <row r="324" spans="1:19" ht="42.75">
      <c r="A324" s="64" t="s">
        <v>1365</v>
      </c>
      <c r="B324" s="85" t="s">
        <v>79</v>
      </c>
      <c r="C324" s="87" t="s">
        <v>735</v>
      </c>
      <c r="D324" s="88"/>
      <c r="E324" s="88"/>
      <c r="F324" s="88"/>
      <c r="G324" s="87" t="s">
        <v>1366</v>
      </c>
      <c r="H324" s="87" t="s">
        <v>1367</v>
      </c>
      <c r="I324" s="89" t="s">
        <v>1368</v>
      </c>
      <c r="J324" s="87" t="s">
        <v>739</v>
      </c>
      <c r="K324" s="87" t="s">
        <v>93</v>
      </c>
      <c r="L324" s="87">
        <v>5</v>
      </c>
      <c r="M324" s="87" t="s">
        <v>94</v>
      </c>
      <c r="N324" s="90">
        <f t="shared" si="7"/>
        <v>5753.45</v>
      </c>
      <c r="O324" s="87" t="s">
        <v>740</v>
      </c>
      <c r="P324" s="87"/>
      <c r="Q324" s="89">
        <v>357</v>
      </c>
      <c r="R324" s="93">
        <f t="shared" si="8"/>
        <v>0.99</v>
      </c>
      <c r="S324" s="92">
        <v>82551</v>
      </c>
    </row>
    <row r="325" spans="1:19" ht="42.75">
      <c r="A325" s="64" t="s">
        <v>1369</v>
      </c>
      <c r="B325" s="85" t="s">
        <v>79</v>
      </c>
      <c r="C325" s="87" t="s">
        <v>735</v>
      </c>
      <c r="D325" s="88"/>
      <c r="E325" s="88"/>
      <c r="F325" s="88"/>
      <c r="G325" s="87" t="s">
        <v>1370</v>
      </c>
      <c r="H325" s="87" t="s">
        <v>1371</v>
      </c>
      <c r="I325" s="89" t="s">
        <v>1372</v>
      </c>
      <c r="J325" s="87" t="s">
        <v>739</v>
      </c>
      <c r="K325" s="87" t="s">
        <v>93</v>
      </c>
      <c r="L325" s="87">
        <v>5</v>
      </c>
      <c r="M325" s="87" t="s">
        <v>94</v>
      </c>
      <c r="N325" s="90">
        <f t="shared" si="7"/>
        <v>5637.22</v>
      </c>
      <c r="O325" s="87" t="s">
        <v>740</v>
      </c>
      <c r="P325" s="87"/>
      <c r="Q325" s="89">
        <v>349</v>
      </c>
      <c r="R325" s="93">
        <f t="shared" si="8"/>
        <v>0.97</v>
      </c>
      <c r="S325" s="92">
        <v>80342.100000000006</v>
      </c>
    </row>
    <row r="326" spans="1:19" ht="42.75">
      <c r="A326" s="64" t="s">
        <v>1373</v>
      </c>
      <c r="B326" s="85" t="s">
        <v>79</v>
      </c>
      <c r="C326" s="87" t="s">
        <v>735</v>
      </c>
      <c r="D326" s="88"/>
      <c r="E326" s="88"/>
      <c r="F326" s="88"/>
      <c r="G326" s="87" t="s">
        <v>1374</v>
      </c>
      <c r="H326" s="87" t="s">
        <v>1375</v>
      </c>
      <c r="I326" s="89" t="s">
        <v>1376</v>
      </c>
      <c r="J326" s="87" t="s">
        <v>739</v>
      </c>
      <c r="K326" s="87" t="s">
        <v>93</v>
      </c>
      <c r="L326" s="87">
        <v>5</v>
      </c>
      <c r="M326" s="87" t="s">
        <v>94</v>
      </c>
      <c r="N326" s="90">
        <f t="shared" si="7"/>
        <v>5637.22</v>
      </c>
      <c r="O326" s="87" t="s">
        <v>740</v>
      </c>
      <c r="P326" s="87"/>
      <c r="Q326" s="89">
        <v>348</v>
      </c>
      <c r="R326" s="93">
        <f t="shared" si="8"/>
        <v>0.97</v>
      </c>
      <c r="S326" s="92">
        <v>74150.2</v>
      </c>
    </row>
    <row r="327" spans="1:19" ht="42.75">
      <c r="A327" s="64" t="s">
        <v>1377</v>
      </c>
      <c r="B327" s="85" t="s">
        <v>79</v>
      </c>
      <c r="C327" s="87" t="s">
        <v>735</v>
      </c>
      <c r="D327" s="88"/>
      <c r="E327" s="88"/>
      <c r="F327" s="88"/>
      <c r="G327" s="87" t="s">
        <v>1378</v>
      </c>
      <c r="H327" s="87" t="s">
        <v>1379</v>
      </c>
      <c r="I327" s="89" t="s">
        <v>1380</v>
      </c>
      <c r="J327" s="87" t="s">
        <v>739</v>
      </c>
      <c r="K327" s="87" t="s">
        <v>93</v>
      </c>
      <c r="L327" s="87">
        <v>5</v>
      </c>
      <c r="M327" s="87" t="s">
        <v>94</v>
      </c>
      <c r="N327" s="90">
        <f t="shared" si="7"/>
        <v>5637.22</v>
      </c>
      <c r="O327" s="87" t="s">
        <v>740</v>
      </c>
      <c r="P327" s="87"/>
      <c r="Q327" s="89">
        <v>348</v>
      </c>
      <c r="R327" s="93">
        <f t="shared" si="8"/>
        <v>0.97</v>
      </c>
      <c r="S327" s="92">
        <v>70698.100000000006</v>
      </c>
    </row>
    <row r="328" spans="1:19" ht="42.75">
      <c r="A328" s="64" t="s">
        <v>1381</v>
      </c>
      <c r="B328" s="85" t="s">
        <v>79</v>
      </c>
      <c r="C328" s="87" t="s">
        <v>735</v>
      </c>
      <c r="D328" s="88"/>
      <c r="E328" s="88"/>
      <c r="F328" s="88"/>
      <c r="G328" s="87" t="s">
        <v>1382</v>
      </c>
      <c r="H328" s="87" t="s">
        <v>1383</v>
      </c>
      <c r="I328" s="89" t="s">
        <v>1384</v>
      </c>
      <c r="J328" s="87" t="s">
        <v>739</v>
      </c>
      <c r="K328" s="87" t="s">
        <v>93</v>
      </c>
      <c r="L328" s="87">
        <v>5</v>
      </c>
      <c r="M328" s="87" t="s">
        <v>94</v>
      </c>
      <c r="N328" s="90">
        <f t="shared" si="7"/>
        <v>5753.45</v>
      </c>
      <c r="O328" s="87" t="s">
        <v>740</v>
      </c>
      <c r="P328" s="87"/>
      <c r="Q328" s="89">
        <v>357</v>
      </c>
      <c r="R328" s="93">
        <f t="shared" si="8"/>
        <v>0.99</v>
      </c>
      <c r="S328" s="92">
        <v>88611</v>
      </c>
    </row>
    <row r="329" spans="1:19" ht="42.75">
      <c r="A329" s="64" t="s">
        <v>1385</v>
      </c>
      <c r="B329" s="85" t="s">
        <v>79</v>
      </c>
      <c r="C329" s="87" t="s">
        <v>735</v>
      </c>
      <c r="D329" s="88"/>
      <c r="E329" s="88"/>
      <c r="F329" s="88"/>
      <c r="G329" s="87" t="s">
        <v>1386</v>
      </c>
      <c r="H329" s="87" t="s">
        <v>1387</v>
      </c>
      <c r="I329" s="89" t="s">
        <v>1388</v>
      </c>
      <c r="J329" s="87" t="s">
        <v>739</v>
      </c>
      <c r="K329" s="87" t="s">
        <v>93</v>
      </c>
      <c r="L329" s="87">
        <v>5</v>
      </c>
      <c r="M329" s="87" t="s">
        <v>94</v>
      </c>
      <c r="N329" s="90">
        <f t="shared" si="7"/>
        <v>5753.45</v>
      </c>
      <c r="O329" s="87" t="s">
        <v>740</v>
      </c>
      <c r="P329" s="87"/>
      <c r="Q329" s="89">
        <v>357</v>
      </c>
      <c r="R329" s="93">
        <f t="shared" si="8"/>
        <v>0.99</v>
      </c>
      <c r="S329" s="92">
        <v>52386.6</v>
      </c>
    </row>
    <row r="330" spans="1:19" ht="42.75">
      <c r="A330" s="64" t="s">
        <v>1389</v>
      </c>
      <c r="B330" s="85" t="s">
        <v>79</v>
      </c>
      <c r="C330" s="87" t="s">
        <v>735</v>
      </c>
      <c r="D330" s="88"/>
      <c r="E330" s="88"/>
      <c r="F330" s="88"/>
      <c r="G330" s="87" t="s">
        <v>1390</v>
      </c>
      <c r="H330" s="87" t="s">
        <v>1391</v>
      </c>
      <c r="I330" s="89" t="s">
        <v>1392</v>
      </c>
      <c r="J330" s="87" t="s">
        <v>739</v>
      </c>
      <c r="K330" s="87" t="s">
        <v>93</v>
      </c>
      <c r="L330" s="87">
        <v>5</v>
      </c>
      <c r="M330" s="87" t="s">
        <v>94</v>
      </c>
      <c r="N330" s="90">
        <f t="shared" si="7"/>
        <v>5753.45</v>
      </c>
      <c r="O330" s="87" t="s">
        <v>740</v>
      </c>
      <c r="P330" s="87"/>
      <c r="Q330" s="89">
        <v>356</v>
      </c>
      <c r="R330" s="93">
        <f t="shared" si="8"/>
        <v>0.99</v>
      </c>
      <c r="S330" s="92">
        <v>39533.599999999999</v>
      </c>
    </row>
    <row r="331" spans="1:19" ht="42.75">
      <c r="A331" s="64" t="s">
        <v>1393</v>
      </c>
      <c r="B331" s="85" t="s">
        <v>79</v>
      </c>
      <c r="C331" s="87" t="s">
        <v>735</v>
      </c>
      <c r="D331" s="88"/>
      <c r="E331" s="88"/>
      <c r="F331" s="88"/>
      <c r="G331" s="87" t="s">
        <v>1394</v>
      </c>
      <c r="H331" s="87" t="s">
        <v>1395</v>
      </c>
      <c r="I331" s="89" t="s">
        <v>1396</v>
      </c>
      <c r="J331" s="87" t="s">
        <v>739</v>
      </c>
      <c r="K331" s="87" t="s">
        <v>93</v>
      </c>
      <c r="L331" s="87">
        <v>5</v>
      </c>
      <c r="M331" s="87" t="s">
        <v>94</v>
      </c>
      <c r="N331" s="90">
        <f t="shared" si="7"/>
        <v>5753.45</v>
      </c>
      <c r="O331" s="87" t="s">
        <v>740</v>
      </c>
      <c r="P331" s="87"/>
      <c r="Q331" s="89">
        <v>357</v>
      </c>
      <c r="R331" s="93">
        <f t="shared" si="8"/>
        <v>0.99</v>
      </c>
      <c r="S331" s="92">
        <v>100717.9</v>
      </c>
    </row>
    <row r="332" spans="1:19" ht="42.75">
      <c r="A332" s="64" t="s">
        <v>1397</v>
      </c>
      <c r="B332" s="85" t="s">
        <v>79</v>
      </c>
      <c r="C332" s="87" t="s">
        <v>735</v>
      </c>
      <c r="D332" s="88"/>
      <c r="E332" s="88"/>
      <c r="F332" s="88"/>
      <c r="G332" s="97" t="s">
        <v>1398</v>
      </c>
      <c r="H332" s="87" t="s">
        <v>1399</v>
      </c>
      <c r="I332" s="96" t="s">
        <v>1400</v>
      </c>
      <c r="J332" s="87" t="s">
        <v>739</v>
      </c>
      <c r="K332" s="87" t="s">
        <v>93</v>
      </c>
      <c r="L332" s="87">
        <v>3</v>
      </c>
      <c r="M332" s="87" t="s">
        <v>94</v>
      </c>
      <c r="N332" s="90">
        <f t="shared" si="7"/>
        <v>5695.34</v>
      </c>
      <c r="O332" s="87" t="s">
        <v>740</v>
      </c>
      <c r="P332" s="87"/>
      <c r="Q332" s="89">
        <v>352</v>
      </c>
      <c r="R332" s="93">
        <f t="shared" si="8"/>
        <v>0.98</v>
      </c>
      <c r="S332" s="92">
        <v>62352.800000000003</v>
      </c>
    </row>
    <row r="333" spans="1:19" ht="42.75">
      <c r="A333" s="64" t="s">
        <v>1401</v>
      </c>
      <c r="B333" s="85" t="s">
        <v>79</v>
      </c>
      <c r="C333" s="87" t="s">
        <v>735</v>
      </c>
      <c r="D333" s="88"/>
      <c r="E333" s="88"/>
      <c r="F333" s="88"/>
      <c r="G333" s="87" t="s">
        <v>1402</v>
      </c>
      <c r="H333" s="87" t="s">
        <v>1403</v>
      </c>
      <c r="I333" s="89" t="s">
        <v>1404</v>
      </c>
      <c r="J333" s="87" t="s">
        <v>739</v>
      </c>
      <c r="K333" s="87" t="s">
        <v>93</v>
      </c>
      <c r="L333" s="87">
        <v>5</v>
      </c>
      <c r="M333" s="87" t="s">
        <v>94</v>
      </c>
      <c r="N333" s="90">
        <f t="shared" si="7"/>
        <v>5637.22</v>
      </c>
      <c r="O333" s="87" t="s">
        <v>740</v>
      </c>
      <c r="P333" s="87"/>
      <c r="Q333" s="89">
        <v>350</v>
      </c>
      <c r="R333" s="93">
        <f t="shared" si="8"/>
        <v>0.97</v>
      </c>
      <c r="S333" s="92">
        <v>61255.199999999997</v>
      </c>
    </row>
    <row r="334" spans="1:19" ht="42.75">
      <c r="A334" s="64" t="s">
        <v>1405</v>
      </c>
      <c r="B334" s="85" t="s">
        <v>79</v>
      </c>
      <c r="C334" s="87" t="s">
        <v>735</v>
      </c>
      <c r="D334" s="88"/>
      <c r="E334" s="88"/>
      <c r="F334" s="88"/>
      <c r="G334" s="87" t="s">
        <v>1406</v>
      </c>
      <c r="H334" s="87" t="s">
        <v>1407</v>
      </c>
      <c r="I334" s="89" t="s">
        <v>1408</v>
      </c>
      <c r="J334" s="87" t="s">
        <v>739</v>
      </c>
      <c r="K334" s="87" t="s">
        <v>93</v>
      </c>
      <c r="L334" s="87">
        <v>5</v>
      </c>
      <c r="M334" s="87" t="s">
        <v>94</v>
      </c>
      <c r="N334" s="90">
        <f t="shared" si="7"/>
        <v>5753.45</v>
      </c>
      <c r="O334" s="87" t="s">
        <v>740</v>
      </c>
      <c r="P334" s="87"/>
      <c r="Q334" s="89">
        <v>355</v>
      </c>
      <c r="R334" s="93">
        <f t="shared" si="8"/>
        <v>0.99</v>
      </c>
      <c r="S334" s="92">
        <v>53943.1</v>
      </c>
    </row>
    <row r="335" spans="1:19" ht="42.75">
      <c r="A335" s="64" t="s">
        <v>1409</v>
      </c>
      <c r="B335" s="85" t="s">
        <v>79</v>
      </c>
      <c r="C335" s="87" t="s">
        <v>735</v>
      </c>
      <c r="D335" s="88"/>
      <c r="E335" s="88"/>
      <c r="F335" s="88"/>
      <c r="G335" s="87" t="s">
        <v>1410</v>
      </c>
      <c r="H335" s="87" t="s">
        <v>1411</v>
      </c>
      <c r="I335" s="96" t="s">
        <v>1412</v>
      </c>
      <c r="J335" s="87" t="s">
        <v>739</v>
      </c>
      <c r="K335" s="87" t="s">
        <v>93</v>
      </c>
      <c r="L335" s="87">
        <v>3</v>
      </c>
      <c r="M335" s="87" t="s">
        <v>94</v>
      </c>
      <c r="N335" s="90">
        <f t="shared" si="7"/>
        <v>5753.45</v>
      </c>
      <c r="O335" s="87" t="s">
        <v>740</v>
      </c>
      <c r="P335" s="87"/>
      <c r="Q335" s="89">
        <v>358</v>
      </c>
      <c r="R335" s="93">
        <f t="shared" si="8"/>
        <v>0.99</v>
      </c>
      <c r="S335" s="92">
        <v>95602</v>
      </c>
    </row>
    <row r="336" spans="1:19" ht="42.75">
      <c r="A336" s="64" t="s">
        <v>1413</v>
      </c>
      <c r="B336" s="85" t="s">
        <v>79</v>
      </c>
      <c r="C336" s="87" t="s">
        <v>735</v>
      </c>
      <c r="D336" s="88"/>
      <c r="E336" s="88"/>
      <c r="F336" s="88"/>
      <c r="G336" s="87" t="s">
        <v>1414</v>
      </c>
      <c r="H336" s="87" t="s">
        <v>1415</v>
      </c>
      <c r="I336" s="89" t="s">
        <v>1416</v>
      </c>
      <c r="J336" s="87" t="s">
        <v>739</v>
      </c>
      <c r="K336" s="87" t="s">
        <v>93</v>
      </c>
      <c r="L336" s="87">
        <v>5</v>
      </c>
      <c r="M336" s="87" t="s">
        <v>94</v>
      </c>
      <c r="N336" s="90">
        <f t="shared" si="7"/>
        <v>5753.45</v>
      </c>
      <c r="O336" s="87" t="s">
        <v>740</v>
      </c>
      <c r="P336" s="87"/>
      <c r="Q336" s="89">
        <v>357</v>
      </c>
      <c r="R336" s="93">
        <f t="shared" si="8"/>
        <v>0.99</v>
      </c>
      <c r="S336" s="92">
        <v>20268.099999999999</v>
      </c>
    </row>
    <row r="337" spans="1:19" ht="42.75">
      <c r="A337" s="64" t="s">
        <v>1417</v>
      </c>
      <c r="B337" s="85" t="s">
        <v>79</v>
      </c>
      <c r="C337" s="87" t="s">
        <v>735</v>
      </c>
      <c r="D337" s="88"/>
      <c r="E337" s="88"/>
      <c r="F337" s="88"/>
      <c r="G337" s="87" t="s">
        <v>1418</v>
      </c>
      <c r="H337" s="87" t="s">
        <v>1419</v>
      </c>
      <c r="I337" s="89" t="s">
        <v>1420</v>
      </c>
      <c r="J337" s="87" t="s">
        <v>739</v>
      </c>
      <c r="K337" s="87" t="s">
        <v>93</v>
      </c>
      <c r="L337" s="87">
        <v>5</v>
      </c>
      <c r="M337" s="87" t="s">
        <v>94</v>
      </c>
      <c r="N337" s="90">
        <f t="shared" si="7"/>
        <v>5753.45</v>
      </c>
      <c r="O337" s="87" t="s">
        <v>740</v>
      </c>
      <c r="P337" s="87"/>
      <c r="Q337" s="89">
        <v>358</v>
      </c>
      <c r="R337" s="93">
        <f t="shared" si="8"/>
        <v>0.99</v>
      </c>
      <c r="S337" s="92">
        <v>54801.2</v>
      </c>
    </row>
    <row r="338" spans="1:19" ht="42.75">
      <c r="A338" s="64" t="s">
        <v>1421</v>
      </c>
      <c r="B338" s="85" t="s">
        <v>79</v>
      </c>
      <c r="C338" s="87" t="s">
        <v>735</v>
      </c>
      <c r="D338" s="88"/>
      <c r="E338" s="88"/>
      <c r="F338" s="88"/>
      <c r="G338" s="87" t="s">
        <v>1422</v>
      </c>
      <c r="H338" s="87" t="s">
        <v>1423</v>
      </c>
      <c r="I338" s="86" t="s">
        <v>1424</v>
      </c>
      <c r="J338" s="87" t="s">
        <v>739</v>
      </c>
      <c r="K338" s="87" t="s">
        <v>93</v>
      </c>
      <c r="L338" s="87">
        <v>5</v>
      </c>
      <c r="M338" s="87" t="s">
        <v>94</v>
      </c>
      <c r="N338" s="90">
        <f t="shared" si="7"/>
        <v>5753.45</v>
      </c>
      <c r="O338" s="87" t="s">
        <v>740</v>
      </c>
      <c r="P338" s="87"/>
      <c r="Q338" s="89">
        <v>358</v>
      </c>
      <c r="R338" s="93">
        <f t="shared" si="8"/>
        <v>0.99</v>
      </c>
      <c r="S338" s="92">
        <v>97710.8</v>
      </c>
    </row>
    <row r="339" spans="1:19" ht="42.75">
      <c r="A339" s="64" t="s">
        <v>1425</v>
      </c>
      <c r="B339" s="85" t="s">
        <v>79</v>
      </c>
      <c r="C339" s="87" t="s">
        <v>735</v>
      </c>
      <c r="D339" s="88"/>
      <c r="E339" s="88"/>
      <c r="F339" s="88"/>
      <c r="G339" s="87" t="s">
        <v>1426</v>
      </c>
      <c r="H339" s="87" t="s">
        <v>1427</v>
      </c>
      <c r="I339" s="90" t="s">
        <v>1428</v>
      </c>
      <c r="J339" s="87" t="s">
        <v>739</v>
      </c>
      <c r="K339" s="87" t="s">
        <v>93</v>
      </c>
      <c r="L339" s="87">
        <v>2.5</v>
      </c>
      <c r="M339" s="87" t="s">
        <v>94</v>
      </c>
      <c r="N339" s="90">
        <f t="shared" si="7"/>
        <v>5753.45</v>
      </c>
      <c r="O339" s="87" t="s">
        <v>740</v>
      </c>
      <c r="P339" s="87"/>
      <c r="Q339" s="89">
        <v>356</v>
      </c>
      <c r="R339" s="93">
        <f t="shared" si="8"/>
        <v>0.99</v>
      </c>
      <c r="S339" s="92">
        <v>64150.8</v>
      </c>
    </row>
    <row r="340" spans="1:19" ht="42.75">
      <c r="A340" s="64" t="s">
        <v>1429</v>
      </c>
      <c r="B340" s="85" t="s">
        <v>79</v>
      </c>
      <c r="C340" s="87" t="s">
        <v>735</v>
      </c>
      <c r="D340" s="88"/>
      <c r="E340" s="88"/>
      <c r="F340" s="88"/>
      <c r="G340" s="95" t="s">
        <v>1430</v>
      </c>
      <c r="H340" s="87" t="s">
        <v>1431</v>
      </c>
      <c r="I340" s="86" t="s">
        <v>1432</v>
      </c>
      <c r="J340" s="87" t="s">
        <v>739</v>
      </c>
      <c r="K340" s="87" t="s">
        <v>93</v>
      </c>
      <c r="L340" s="87">
        <v>4</v>
      </c>
      <c r="M340" s="87" t="s">
        <v>94</v>
      </c>
      <c r="N340" s="90">
        <f t="shared" si="7"/>
        <v>5753.45</v>
      </c>
      <c r="O340" s="87" t="s">
        <v>740</v>
      </c>
      <c r="P340" s="87"/>
      <c r="Q340" s="89">
        <v>356</v>
      </c>
      <c r="R340" s="93">
        <f t="shared" si="8"/>
        <v>0.99</v>
      </c>
      <c r="S340" s="92">
        <v>79207.7</v>
      </c>
    </row>
    <row r="341" spans="1:19" ht="42.75">
      <c r="A341" s="64" t="s">
        <v>1433</v>
      </c>
      <c r="B341" s="85" t="s">
        <v>79</v>
      </c>
      <c r="C341" s="87" t="s">
        <v>735</v>
      </c>
      <c r="D341" s="88"/>
      <c r="E341" s="88"/>
      <c r="F341" s="88"/>
      <c r="G341" s="87" t="s">
        <v>1434</v>
      </c>
      <c r="H341" s="87" t="s">
        <v>1435</v>
      </c>
      <c r="I341" s="86" t="s">
        <v>1436</v>
      </c>
      <c r="J341" s="87" t="s">
        <v>739</v>
      </c>
      <c r="K341" s="87" t="s">
        <v>93</v>
      </c>
      <c r="L341" s="87">
        <v>3</v>
      </c>
      <c r="M341" s="87" t="s">
        <v>94</v>
      </c>
      <c r="N341" s="90">
        <f t="shared" si="7"/>
        <v>5637.22</v>
      </c>
      <c r="O341" s="87" t="s">
        <v>740</v>
      </c>
      <c r="P341" s="87"/>
      <c r="Q341" s="89">
        <v>350</v>
      </c>
      <c r="R341" s="93">
        <f t="shared" si="8"/>
        <v>0.97</v>
      </c>
      <c r="S341" s="92">
        <v>52007.8</v>
      </c>
    </row>
    <row r="342" spans="1:19" ht="42.75">
      <c r="A342" s="64" t="s">
        <v>1437</v>
      </c>
      <c r="B342" s="85" t="s">
        <v>79</v>
      </c>
      <c r="C342" s="87" t="s">
        <v>735</v>
      </c>
      <c r="D342" s="88"/>
      <c r="E342" s="88"/>
      <c r="F342" s="88"/>
      <c r="G342" s="87" t="s">
        <v>1438</v>
      </c>
      <c r="H342" s="87" t="s">
        <v>1439</v>
      </c>
      <c r="I342" s="86" t="s">
        <v>1440</v>
      </c>
      <c r="J342" s="87" t="s">
        <v>739</v>
      </c>
      <c r="K342" s="87" t="s">
        <v>93</v>
      </c>
      <c r="L342" s="87">
        <v>4</v>
      </c>
      <c r="M342" s="87" t="s">
        <v>94</v>
      </c>
      <c r="N342" s="90">
        <f t="shared" si="7"/>
        <v>5695.34</v>
      </c>
      <c r="O342" s="87" t="s">
        <v>740</v>
      </c>
      <c r="P342" s="87"/>
      <c r="Q342" s="89">
        <v>352</v>
      </c>
      <c r="R342" s="93">
        <f t="shared" si="8"/>
        <v>0.98</v>
      </c>
      <c r="S342" s="92">
        <v>94045</v>
      </c>
    </row>
    <row r="343" spans="1:19" ht="42.75">
      <c r="A343" s="64" t="s">
        <v>1441</v>
      </c>
      <c r="B343" s="85" t="s">
        <v>79</v>
      </c>
      <c r="C343" s="87" t="s">
        <v>735</v>
      </c>
      <c r="D343" s="88"/>
      <c r="E343" s="88"/>
      <c r="F343" s="88"/>
      <c r="G343" s="87" t="s">
        <v>1442</v>
      </c>
      <c r="H343" s="87" t="s">
        <v>1443</v>
      </c>
      <c r="I343" s="86" t="s">
        <v>1444</v>
      </c>
      <c r="J343" s="87" t="s">
        <v>739</v>
      </c>
      <c r="K343" s="87" t="s">
        <v>93</v>
      </c>
      <c r="L343" s="87">
        <v>5</v>
      </c>
      <c r="M343" s="87" t="s">
        <v>94</v>
      </c>
      <c r="N343" s="90">
        <f t="shared" si="7"/>
        <v>5811.57</v>
      </c>
      <c r="O343" s="87" t="s">
        <v>740</v>
      </c>
      <c r="P343" s="87"/>
      <c r="Q343" s="89">
        <v>359</v>
      </c>
      <c r="R343" s="93">
        <f t="shared" si="8"/>
        <v>1</v>
      </c>
      <c r="S343" s="92">
        <v>27259.9</v>
      </c>
    </row>
    <row r="344" spans="1:19" ht="42.75">
      <c r="A344" s="64" t="s">
        <v>1445</v>
      </c>
      <c r="B344" s="85" t="s">
        <v>79</v>
      </c>
      <c r="C344" s="87" t="s">
        <v>735</v>
      </c>
      <c r="D344" s="88"/>
      <c r="E344" s="88"/>
      <c r="F344" s="88"/>
      <c r="G344" s="87" t="s">
        <v>1446</v>
      </c>
      <c r="H344" s="87" t="s">
        <v>1447</v>
      </c>
      <c r="I344" s="86" t="s">
        <v>1448</v>
      </c>
      <c r="J344" s="87" t="s">
        <v>739</v>
      </c>
      <c r="K344" s="87" t="s">
        <v>93</v>
      </c>
      <c r="L344" s="87">
        <v>5</v>
      </c>
      <c r="M344" s="87" t="s">
        <v>94</v>
      </c>
      <c r="N344" s="90">
        <f t="shared" si="7"/>
        <v>5753.45</v>
      </c>
      <c r="O344" s="87" t="s">
        <v>740</v>
      </c>
      <c r="P344" s="87"/>
      <c r="Q344" s="89">
        <v>357</v>
      </c>
      <c r="R344" s="93">
        <f t="shared" si="8"/>
        <v>0.99</v>
      </c>
      <c r="S344" s="92">
        <v>56399.4</v>
      </c>
    </row>
    <row r="345" spans="1:19" ht="42.75">
      <c r="A345" s="64" t="s">
        <v>1449</v>
      </c>
      <c r="B345" s="85" t="s">
        <v>79</v>
      </c>
      <c r="C345" s="87" t="s">
        <v>735</v>
      </c>
      <c r="D345" s="88"/>
      <c r="E345" s="88"/>
      <c r="F345" s="88"/>
      <c r="G345" s="87" t="s">
        <v>1450</v>
      </c>
      <c r="H345" s="87" t="s">
        <v>1451</v>
      </c>
      <c r="I345" s="86" t="s">
        <v>1452</v>
      </c>
      <c r="J345" s="87" t="s">
        <v>739</v>
      </c>
      <c r="K345" s="87" t="s">
        <v>93</v>
      </c>
      <c r="L345" s="87">
        <v>5</v>
      </c>
      <c r="M345" s="87" t="s">
        <v>94</v>
      </c>
      <c r="N345" s="90">
        <f t="shared" si="7"/>
        <v>5637.22</v>
      </c>
      <c r="O345" s="87" t="s">
        <v>740</v>
      </c>
      <c r="P345" s="87"/>
      <c r="Q345" s="89">
        <v>348</v>
      </c>
      <c r="R345" s="93">
        <f t="shared" si="8"/>
        <v>0.97</v>
      </c>
      <c r="S345" s="92">
        <v>71754.399999999994</v>
      </c>
    </row>
    <row r="346" spans="1:19" ht="42.75">
      <c r="A346" s="64" t="s">
        <v>1453</v>
      </c>
      <c r="B346" s="66" t="s">
        <v>1454</v>
      </c>
      <c r="C346" s="67"/>
      <c r="D346" s="67"/>
      <c r="E346" s="67"/>
      <c r="F346" s="67"/>
      <c r="G346" s="75" t="s">
        <v>1455</v>
      </c>
      <c r="H346" s="75" t="s">
        <v>1455</v>
      </c>
      <c r="I346" s="71" t="s">
        <v>1456</v>
      </c>
      <c r="J346" s="76" t="s">
        <v>1457</v>
      </c>
      <c r="K346" s="76" t="s">
        <v>93</v>
      </c>
      <c r="L346" s="99">
        <v>3</v>
      </c>
      <c r="M346" s="76" t="s">
        <v>94</v>
      </c>
      <c r="N346" s="67"/>
      <c r="O346" s="67"/>
      <c r="P346" s="67"/>
      <c r="Q346" s="67">
        <v>353</v>
      </c>
      <c r="R346" s="101">
        <f t="shared" si="8"/>
        <v>0.98</v>
      </c>
      <c r="S346" s="102">
        <v>64051.3</v>
      </c>
    </row>
    <row r="347" spans="1:19" ht="42.75">
      <c r="A347" s="64" t="s">
        <v>1458</v>
      </c>
      <c r="B347" s="66" t="s">
        <v>1454</v>
      </c>
      <c r="C347" s="67"/>
      <c r="D347" s="67"/>
      <c r="E347" s="67"/>
      <c r="F347" s="67"/>
      <c r="G347" s="75" t="s">
        <v>1459</v>
      </c>
      <c r="H347" s="75" t="s">
        <v>1459</v>
      </c>
      <c r="I347" s="71" t="s">
        <v>1460</v>
      </c>
      <c r="J347" s="76" t="s">
        <v>1457</v>
      </c>
      <c r="K347" s="76" t="s">
        <v>93</v>
      </c>
      <c r="L347" s="99">
        <v>3</v>
      </c>
      <c r="M347" s="76" t="s">
        <v>94</v>
      </c>
      <c r="N347" s="67"/>
      <c r="O347" s="67"/>
      <c r="P347" s="67"/>
      <c r="Q347" s="67">
        <v>356</v>
      </c>
      <c r="R347" s="101">
        <f t="shared" si="8"/>
        <v>0.99</v>
      </c>
      <c r="S347" s="102">
        <v>78040.5</v>
      </c>
    </row>
    <row r="348" spans="1:19" ht="42.75">
      <c r="A348" s="64" t="s">
        <v>1461</v>
      </c>
      <c r="B348" s="66" t="s">
        <v>1454</v>
      </c>
      <c r="C348" s="67"/>
      <c r="D348" s="67"/>
      <c r="E348" s="67"/>
      <c r="F348" s="67"/>
      <c r="G348" s="75" t="s">
        <v>1462</v>
      </c>
      <c r="H348" s="75" t="s">
        <v>1462</v>
      </c>
      <c r="I348" s="71" t="s">
        <v>1463</v>
      </c>
      <c r="J348" s="76" t="s">
        <v>1457</v>
      </c>
      <c r="K348" s="76" t="s">
        <v>93</v>
      </c>
      <c r="L348" s="99">
        <v>3</v>
      </c>
      <c r="M348" s="76" t="s">
        <v>94</v>
      </c>
      <c r="N348" s="67"/>
      <c r="O348" s="67"/>
      <c r="P348" s="67"/>
      <c r="Q348" s="67">
        <v>357</v>
      </c>
      <c r="R348" s="101">
        <f t="shared" si="8"/>
        <v>0.99</v>
      </c>
      <c r="S348" s="102">
        <v>48419.199999999997</v>
      </c>
    </row>
    <row r="349" spans="1:19" ht="42.75">
      <c r="A349" s="64" t="s">
        <v>1464</v>
      </c>
      <c r="B349" s="66" t="s">
        <v>1454</v>
      </c>
      <c r="C349" s="67"/>
      <c r="D349" s="67"/>
      <c r="E349" s="67"/>
      <c r="F349" s="67"/>
      <c r="G349" s="75" t="s">
        <v>1465</v>
      </c>
      <c r="H349" s="75" t="s">
        <v>1465</v>
      </c>
      <c r="I349" s="71" t="s">
        <v>1466</v>
      </c>
      <c r="J349" s="76" t="s">
        <v>1457</v>
      </c>
      <c r="K349" s="76" t="s">
        <v>93</v>
      </c>
      <c r="L349" s="99">
        <v>3</v>
      </c>
      <c r="M349" s="76" t="s">
        <v>94</v>
      </c>
      <c r="N349" s="67"/>
      <c r="O349" s="67"/>
      <c r="P349" s="67"/>
      <c r="Q349" s="67">
        <v>356</v>
      </c>
      <c r="R349" s="101">
        <f t="shared" si="8"/>
        <v>0.99</v>
      </c>
      <c r="S349" s="102">
        <v>112120.7</v>
      </c>
    </row>
    <row r="350" spans="1:19" ht="42.75">
      <c r="A350" s="64" t="s">
        <v>1467</v>
      </c>
      <c r="B350" s="66" t="s">
        <v>1454</v>
      </c>
      <c r="C350" s="67"/>
      <c r="D350" s="67"/>
      <c r="E350" s="67"/>
      <c r="F350" s="67"/>
      <c r="G350" s="75" t="s">
        <v>1468</v>
      </c>
      <c r="H350" s="75" t="s">
        <v>1468</v>
      </c>
      <c r="I350" s="71" t="s">
        <v>1469</v>
      </c>
      <c r="J350" s="76" t="s">
        <v>1457</v>
      </c>
      <c r="K350" s="76" t="s">
        <v>93</v>
      </c>
      <c r="L350" s="99">
        <v>3</v>
      </c>
      <c r="M350" s="76" t="s">
        <v>94</v>
      </c>
      <c r="N350" s="67"/>
      <c r="O350" s="67"/>
      <c r="P350" s="67"/>
      <c r="Q350" s="67">
        <v>355</v>
      </c>
      <c r="R350" s="101">
        <f t="shared" si="8"/>
        <v>0.99</v>
      </c>
      <c r="S350" s="102">
        <v>65202.8</v>
      </c>
    </row>
    <row r="351" spans="1:19" ht="42.75">
      <c r="A351" s="64" t="s">
        <v>1470</v>
      </c>
      <c r="B351" s="66" t="s">
        <v>1454</v>
      </c>
      <c r="C351" s="67"/>
      <c r="D351" s="67"/>
      <c r="E351" s="67"/>
      <c r="F351" s="67"/>
      <c r="G351" s="75" t="s">
        <v>1471</v>
      </c>
      <c r="H351" s="75" t="s">
        <v>1471</v>
      </c>
      <c r="I351" s="71" t="s">
        <v>1472</v>
      </c>
      <c r="J351" s="76" t="s">
        <v>1457</v>
      </c>
      <c r="K351" s="76" t="s">
        <v>93</v>
      </c>
      <c r="L351" s="99">
        <v>3</v>
      </c>
      <c r="M351" s="76" t="s">
        <v>94</v>
      </c>
      <c r="N351" s="67"/>
      <c r="O351" s="67"/>
      <c r="P351" s="67"/>
      <c r="Q351" s="67">
        <v>356</v>
      </c>
      <c r="R351" s="101">
        <f t="shared" si="8"/>
        <v>0.99</v>
      </c>
      <c r="S351" s="102">
        <v>80582.899999999994</v>
      </c>
    </row>
    <row r="352" spans="1:19" ht="42.75">
      <c r="A352" s="64" t="s">
        <v>1473</v>
      </c>
      <c r="B352" s="66" t="s">
        <v>1454</v>
      </c>
      <c r="C352" s="67"/>
      <c r="D352" s="67"/>
      <c r="E352" s="67"/>
      <c r="F352" s="67"/>
      <c r="G352" s="75" t="s">
        <v>1474</v>
      </c>
      <c r="H352" s="75" t="s">
        <v>1474</v>
      </c>
      <c r="I352" s="71" t="s">
        <v>1475</v>
      </c>
      <c r="J352" s="76" t="s">
        <v>1457</v>
      </c>
      <c r="K352" s="76" t="s">
        <v>93</v>
      </c>
      <c r="L352" s="99">
        <v>4</v>
      </c>
      <c r="M352" s="76" t="s">
        <v>94</v>
      </c>
      <c r="N352" s="67"/>
      <c r="O352" s="67"/>
      <c r="P352" s="67"/>
      <c r="Q352" s="67">
        <v>355</v>
      </c>
      <c r="R352" s="101">
        <f t="shared" si="8"/>
        <v>0.99</v>
      </c>
      <c r="S352" s="102">
        <v>63598.6</v>
      </c>
    </row>
    <row r="353" spans="1:19" ht="42.75">
      <c r="A353" s="64" t="s">
        <v>1476</v>
      </c>
      <c r="B353" s="66" t="s">
        <v>1454</v>
      </c>
      <c r="C353" s="67"/>
      <c r="D353" s="67"/>
      <c r="E353" s="67"/>
      <c r="F353" s="67"/>
      <c r="G353" s="75" t="s">
        <v>1477</v>
      </c>
      <c r="H353" s="75" t="s">
        <v>1477</v>
      </c>
      <c r="I353" s="71" t="s">
        <v>1478</v>
      </c>
      <c r="J353" s="76" t="s">
        <v>1457</v>
      </c>
      <c r="K353" s="76" t="s">
        <v>93</v>
      </c>
      <c r="L353" s="99">
        <v>4</v>
      </c>
      <c r="M353" s="76" t="s">
        <v>94</v>
      </c>
      <c r="N353" s="67"/>
      <c r="O353" s="67"/>
      <c r="P353" s="67"/>
      <c r="Q353" s="67">
        <v>354</v>
      </c>
      <c r="R353" s="101">
        <f t="shared" si="8"/>
        <v>0.98</v>
      </c>
      <c r="S353" s="102">
        <v>78813.899999999994</v>
      </c>
    </row>
    <row r="354" spans="1:19" ht="42.75">
      <c r="A354" s="64" t="s">
        <v>1479</v>
      </c>
      <c r="B354" s="66" t="s">
        <v>1454</v>
      </c>
      <c r="C354" s="67"/>
      <c r="D354" s="67"/>
      <c r="E354" s="67"/>
      <c r="F354" s="67"/>
      <c r="G354" s="75" t="s">
        <v>1480</v>
      </c>
      <c r="H354" s="75" t="s">
        <v>1480</v>
      </c>
      <c r="I354" s="71" t="s">
        <v>1481</v>
      </c>
      <c r="J354" s="76" t="s">
        <v>1457</v>
      </c>
      <c r="K354" s="76" t="s">
        <v>93</v>
      </c>
      <c r="L354" s="99">
        <v>4</v>
      </c>
      <c r="M354" s="76" t="s">
        <v>94</v>
      </c>
      <c r="N354" s="67"/>
      <c r="O354" s="67"/>
      <c r="P354" s="67"/>
      <c r="Q354" s="67">
        <v>357</v>
      </c>
      <c r="R354" s="101">
        <f t="shared" si="8"/>
        <v>0.99</v>
      </c>
      <c r="S354" s="102">
        <v>71778.3</v>
      </c>
    </row>
    <row r="355" spans="1:19" ht="42.75">
      <c r="A355" s="64" t="s">
        <v>1482</v>
      </c>
      <c r="B355" s="66" t="s">
        <v>1454</v>
      </c>
      <c r="C355" s="67"/>
      <c r="D355" s="67"/>
      <c r="E355" s="67"/>
      <c r="F355" s="67"/>
      <c r="G355" s="75" t="s">
        <v>1483</v>
      </c>
      <c r="H355" s="75" t="s">
        <v>1483</v>
      </c>
      <c r="I355" s="71" t="s">
        <v>1484</v>
      </c>
      <c r="J355" s="76" t="s">
        <v>1457</v>
      </c>
      <c r="K355" s="76" t="s">
        <v>93</v>
      </c>
      <c r="L355" s="99">
        <v>4</v>
      </c>
      <c r="M355" s="76" t="s">
        <v>94</v>
      </c>
      <c r="N355" s="67"/>
      <c r="O355" s="67"/>
      <c r="P355" s="67"/>
      <c r="Q355" s="67">
        <v>358</v>
      </c>
      <c r="R355" s="101">
        <f t="shared" si="8"/>
        <v>0.99</v>
      </c>
      <c r="S355" s="102">
        <v>88719.7</v>
      </c>
    </row>
    <row r="356" spans="1:19" ht="42.75">
      <c r="A356" s="64" t="s">
        <v>1485</v>
      </c>
      <c r="B356" s="66" t="s">
        <v>1454</v>
      </c>
      <c r="C356" s="67"/>
      <c r="D356" s="67"/>
      <c r="E356" s="67"/>
      <c r="F356" s="67"/>
      <c r="G356" s="75" t="s">
        <v>1486</v>
      </c>
      <c r="H356" s="75" t="s">
        <v>1486</v>
      </c>
      <c r="I356" s="71" t="s">
        <v>1487</v>
      </c>
      <c r="J356" s="76" t="s">
        <v>1457</v>
      </c>
      <c r="K356" s="76" t="s">
        <v>93</v>
      </c>
      <c r="L356" s="99">
        <v>4</v>
      </c>
      <c r="M356" s="76" t="s">
        <v>94</v>
      </c>
      <c r="N356" s="67"/>
      <c r="O356" s="67"/>
      <c r="P356" s="67"/>
      <c r="Q356" s="67">
        <v>353</v>
      </c>
      <c r="R356" s="101">
        <f t="shared" si="8"/>
        <v>0.98</v>
      </c>
      <c r="S356" s="102">
        <v>61735.4</v>
      </c>
    </row>
    <row r="357" spans="1:19" ht="42.75">
      <c r="A357" s="64" t="s">
        <v>1488</v>
      </c>
      <c r="B357" s="66" t="s">
        <v>1454</v>
      </c>
      <c r="C357" s="67"/>
      <c r="D357" s="67"/>
      <c r="E357" s="67"/>
      <c r="F357" s="67"/>
      <c r="G357" s="75" t="s">
        <v>1489</v>
      </c>
      <c r="H357" s="75" t="s">
        <v>1489</v>
      </c>
      <c r="I357" s="71" t="s">
        <v>1490</v>
      </c>
      <c r="J357" s="76" t="s">
        <v>1457</v>
      </c>
      <c r="K357" s="76" t="s">
        <v>93</v>
      </c>
      <c r="L357" s="99">
        <v>4</v>
      </c>
      <c r="M357" s="76" t="s">
        <v>94</v>
      </c>
      <c r="N357" s="67"/>
      <c r="O357" s="67"/>
      <c r="P357" s="67"/>
      <c r="Q357" s="67">
        <v>351</v>
      </c>
      <c r="R357" s="101">
        <f t="shared" si="8"/>
        <v>0.98</v>
      </c>
      <c r="S357" s="102">
        <v>94415.8</v>
      </c>
    </row>
    <row r="358" spans="1:19" ht="42.75">
      <c r="A358" s="64" t="s">
        <v>1491</v>
      </c>
      <c r="B358" s="66" t="s">
        <v>1454</v>
      </c>
      <c r="C358" s="67"/>
      <c r="D358" s="67"/>
      <c r="E358" s="67"/>
      <c r="F358" s="67"/>
      <c r="G358" s="75" t="s">
        <v>1492</v>
      </c>
      <c r="H358" s="75" t="s">
        <v>1492</v>
      </c>
      <c r="I358" s="71" t="s">
        <v>1493</v>
      </c>
      <c r="J358" s="76" t="s">
        <v>1457</v>
      </c>
      <c r="K358" s="76" t="s">
        <v>93</v>
      </c>
      <c r="L358" s="99">
        <v>4</v>
      </c>
      <c r="M358" s="76" t="s">
        <v>94</v>
      </c>
      <c r="N358" s="67"/>
      <c r="O358" s="67"/>
      <c r="P358" s="67"/>
      <c r="Q358" s="67">
        <v>356</v>
      </c>
      <c r="R358" s="101">
        <f t="shared" si="8"/>
        <v>0.99</v>
      </c>
      <c r="S358" s="102">
        <v>78432</v>
      </c>
    </row>
    <row r="359" spans="1:19" ht="42.75">
      <c r="A359" s="64" t="s">
        <v>1494</v>
      </c>
      <c r="B359" s="66" t="s">
        <v>1454</v>
      </c>
      <c r="C359" s="67"/>
      <c r="D359" s="67"/>
      <c r="E359" s="67"/>
      <c r="F359" s="67"/>
      <c r="G359" s="75" t="s">
        <v>1495</v>
      </c>
      <c r="H359" s="75" t="s">
        <v>1495</v>
      </c>
      <c r="I359" s="71" t="s">
        <v>1496</v>
      </c>
      <c r="J359" s="76" t="s">
        <v>1457</v>
      </c>
      <c r="K359" s="76" t="s">
        <v>93</v>
      </c>
      <c r="L359" s="99">
        <v>4</v>
      </c>
      <c r="M359" s="76" t="s">
        <v>94</v>
      </c>
      <c r="N359" s="67"/>
      <c r="O359" s="67"/>
      <c r="P359" s="67"/>
      <c r="Q359" s="67">
        <v>353</v>
      </c>
      <c r="R359" s="101">
        <f t="shared" si="8"/>
        <v>0.98</v>
      </c>
      <c r="S359" s="102">
        <v>68845.899999999994</v>
      </c>
    </row>
    <row r="360" spans="1:19" ht="42.75">
      <c r="A360" s="64" t="s">
        <v>1497</v>
      </c>
      <c r="B360" s="66" t="s">
        <v>1454</v>
      </c>
      <c r="C360" s="68"/>
      <c r="D360" s="68"/>
      <c r="E360" s="68"/>
      <c r="F360" s="68"/>
      <c r="G360" s="75" t="s">
        <v>1498</v>
      </c>
      <c r="H360" s="75" t="s">
        <v>1498</v>
      </c>
      <c r="I360" s="71" t="s">
        <v>1499</v>
      </c>
      <c r="J360" s="76" t="s">
        <v>1457</v>
      </c>
      <c r="K360" s="76" t="s">
        <v>93</v>
      </c>
      <c r="L360" s="99">
        <v>3</v>
      </c>
      <c r="M360" s="76" t="s">
        <v>94</v>
      </c>
      <c r="N360" s="68"/>
      <c r="O360" s="68"/>
      <c r="P360" s="68"/>
      <c r="Q360" s="67">
        <v>354</v>
      </c>
      <c r="R360" s="101">
        <f t="shared" ref="R360:R423" si="9">MIN(1,ROUND(Q360/360,2))</f>
        <v>0.98</v>
      </c>
      <c r="S360" s="102">
        <v>74444.2</v>
      </c>
    </row>
    <row r="361" spans="1:19" ht="42.75">
      <c r="A361" s="64" t="s">
        <v>1500</v>
      </c>
      <c r="B361" s="66" t="s">
        <v>1454</v>
      </c>
      <c r="C361" s="68"/>
      <c r="D361" s="68"/>
      <c r="E361" s="68"/>
      <c r="F361" s="68"/>
      <c r="G361" s="75" t="s">
        <v>1501</v>
      </c>
      <c r="H361" s="75" t="s">
        <v>1501</v>
      </c>
      <c r="I361" s="71" t="s">
        <v>1502</v>
      </c>
      <c r="J361" s="76" t="s">
        <v>1457</v>
      </c>
      <c r="K361" s="76" t="s">
        <v>93</v>
      </c>
      <c r="L361" s="99">
        <v>4</v>
      </c>
      <c r="M361" s="76" t="s">
        <v>94</v>
      </c>
      <c r="N361" s="68"/>
      <c r="O361" s="68"/>
      <c r="P361" s="68"/>
      <c r="Q361" s="67">
        <v>354</v>
      </c>
      <c r="R361" s="101">
        <f t="shared" si="9"/>
        <v>0.98</v>
      </c>
      <c r="S361" s="102">
        <v>100335.6</v>
      </c>
    </row>
    <row r="362" spans="1:19" ht="42.75">
      <c r="A362" s="64" t="s">
        <v>1503</v>
      </c>
      <c r="B362" s="66" t="s">
        <v>1454</v>
      </c>
      <c r="C362" s="68"/>
      <c r="D362" s="68"/>
      <c r="E362" s="68"/>
      <c r="F362" s="68"/>
      <c r="G362" s="75" t="s">
        <v>1504</v>
      </c>
      <c r="H362" s="75" t="s">
        <v>1504</v>
      </c>
      <c r="I362" s="71" t="s">
        <v>1505</v>
      </c>
      <c r="J362" s="76" t="s">
        <v>1457</v>
      </c>
      <c r="K362" s="76" t="s">
        <v>93</v>
      </c>
      <c r="L362" s="99">
        <v>3</v>
      </c>
      <c r="M362" s="76" t="s">
        <v>94</v>
      </c>
      <c r="N362" s="68"/>
      <c r="O362" s="68"/>
      <c r="P362" s="68"/>
      <c r="Q362" s="67">
        <v>360</v>
      </c>
      <c r="R362" s="101">
        <f t="shared" si="9"/>
        <v>1</v>
      </c>
      <c r="S362" s="102">
        <v>126883.4</v>
      </c>
    </row>
    <row r="363" spans="1:19" ht="42.75">
      <c r="A363" s="64" t="s">
        <v>1506</v>
      </c>
      <c r="B363" s="66" t="s">
        <v>1454</v>
      </c>
      <c r="C363" s="68"/>
      <c r="D363" s="68"/>
      <c r="E363" s="68"/>
      <c r="F363" s="68"/>
      <c r="G363" s="75" t="s">
        <v>1507</v>
      </c>
      <c r="H363" s="75" t="s">
        <v>1507</v>
      </c>
      <c r="I363" s="71" t="s">
        <v>1508</v>
      </c>
      <c r="J363" s="76" t="s">
        <v>1457</v>
      </c>
      <c r="K363" s="76" t="s">
        <v>93</v>
      </c>
      <c r="L363" s="99">
        <v>3</v>
      </c>
      <c r="M363" s="76" t="s">
        <v>94</v>
      </c>
      <c r="N363" s="68"/>
      <c r="O363" s="68"/>
      <c r="P363" s="68"/>
      <c r="Q363" s="67">
        <v>359</v>
      </c>
      <c r="R363" s="101">
        <f t="shared" si="9"/>
        <v>1</v>
      </c>
      <c r="S363" s="102">
        <v>63628.9</v>
      </c>
    </row>
    <row r="364" spans="1:19" ht="42.75">
      <c r="A364" s="64" t="s">
        <v>1509</v>
      </c>
      <c r="B364" s="66" t="s">
        <v>1454</v>
      </c>
      <c r="C364" s="68"/>
      <c r="D364" s="68"/>
      <c r="E364" s="68"/>
      <c r="F364" s="68"/>
      <c r="G364" s="75" t="s">
        <v>1510</v>
      </c>
      <c r="H364" s="75" t="s">
        <v>1510</v>
      </c>
      <c r="I364" s="71" t="s">
        <v>1511</v>
      </c>
      <c r="J364" s="76" t="s">
        <v>1457</v>
      </c>
      <c r="K364" s="76" t="s">
        <v>93</v>
      </c>
      <c r="L364" s="99">
        <v>3</v>
      </c>
      <c r="M364" s="76" t="s">
        <v>94</v>
      </c>
      <c r="N364" s="68"/>
      <c r="O364" s="68"/>
      <c r="P364" s="68"/>
      <c r="Q364" s="67">
        <v>359</v>
      </c>
      <c r="R364" s="101">
        <f t="shared" si="9"/>
        <v>1</v>
      </c>
      <c r="S364" s="102">
        <v>104281.3</v>
      </c>
    </row>
    <row r="365" spans="1:19" ht="42.75">
      <c r="A365" s="64" t="s">
        <v>1512</v>
      </c>
      <c r="B365" s="66" t="s">
        <v>1454</v>
      </c>
      <c r="C365" s="68"/>
      <c r="D365" s="68"/>
      <c r="E365" s="68"/>
      <c r="F365" s="68"/>
      <c r="G365" s="75" t="s">
        <v>1513</v>
      </c>
      <c r="H365" s="75" t="s">
        <v>1513</v>
      </c>
      <c r="I365" s="71" t="s">
        <v>1514</v>
      </c>
      <c r="J365" s="76" t="s">
        <v>1457</v>
      </c>
      <c r="K365" s="76" t="s">
        <v>93</v>
      </c>
      <c r="L365" s="99">
        <v>3</v>
      </c>
      <c r="M365" s="76" t="s">
        <v>94</v>
      </c>
      <c r="N365" s="68"/>
      <c r="O365" s="68"/>
      <c r="P365" s="68"/>
      <c r="Q365" s="67">
        <v>354</v>
      </c>
      <c r="R365" s="101">
        <f t="shared" si="9"/>
        <v>0.98</v>
      </c>
      <c r="S365" s="102">
        <v>72835.899999999994</v>
      </c>
    </row>
    <row r="366" spans="1:19" ht="42.75">
      <c r="A366" s="64" t="s">
        <v>1515</v>
      </c>
      <c r="B366" s="66" t="s">
        <v>1454</v>
      </c>
      <c r="C366" s="68"/>
      <c r="D366" s="68"/>
      <c r="E366" s="68"/>
      <c r="F366" s="68"/>
      <c r="G366" s="75" t="s">
        <v>1516</v>
      </c>
      <c r="H366" s="75" t="s">
        <v>1516</v>
      </c>
      <c r="I366" s="71" t="s">
        <v>1517</v>
      </c>
      <c r="J366" s="76" t="s">
        <v>1457</v>
      </c>
      <c r="K366" s="76" t="s">
        <v>93</v>
      </c>
      <c r="L366" s="99">
        <v>3</v>
      </c>
      <c r="M366" s="76" t="s">
        <v>94</v>
      </c>
      <c r="N366" s="68"/>
      <c r="O366" s="68"/>
      <c r="P366" s="68"/>
      <c r="Q366" s="67">
        <v>348</v>
      </c>
      <c r="R366" s="101">
        <f t="shared" si="9"/>
        <v>0.97</v>
      </c>
      <c r="S366" s="102">
        <v>57903.5</v>
      </c>
    </row>
    <row r="367" spans="1:19" ht="42.75">
      <c r="A367" s="64" t="s">
        <v>1518</v>
      </c>
      <c r="B367" s="66" t="s">
        <v>1454</v>
      </c>
      <c r="C367" s="68"/>
      <c r="D367" s="68"/>
      <c r="E367" s="68"/>
      <c r="F367" s="68"/>
      <c r="G367" s="75" t="s">
        <v>1519</v>
      </c>
      <c r="H367" s="75" t="s">
        <v>1519</v>
      </c>
      <c r="I367" s="71" t="s">
        <v>1520</v>
      </c>
      <c r="J367" s="76" t="s">
        <v>1457</v>
      </c>
      <c r="K367" s="76" t="s">
        <v>93</v>
      </c>
      <c r="L367" s="99">
        <v>3</v>
      </c>
      <c r="M367" s="76" t="s">
        <v>94</v>
      </c>
      <c r="N367" s="68"/>
      <c r="O367" s="68"/>
      <c r="P367" s="68"/>
      <c r="Q367" s="67">
        <v>353</v>
      </c>
      <c r="R367" s="101">
        <f t="shared" si="9"/>
        <v>0.98</v>
      </c>
      <c r="S367" s="102">
        <v>46668.9</v>
      </c>
    </row>
    <row r="368" spans="1:19" ht="42.75">
      <c r="A368" s="64" t="s">
        <v>1521</v>
      </c>
      <c r="B368" s="66" t="s">
        <v>1454</v>
      </c>
      <c r="C368" s="68"/>
      <c r="D368" s="68"/>
      <c r="E368" s="68"/>
      <c r="F368" s="68"/>
      <c r="G368" s="75" t="s">
        <v>1522</v>
      </c>
      <c r="H368" s="75" t="s">
        <v>1522</v>
      </c>
      <c r="I368" s="71" t="s">
        <v>1523</v>
      </c>
      <c r="J368" s="76" t="s">
        <v>1457</v>
      </c>
      <c r="K368" s="76" t="s">
        <v>93</v>
      </c>
      <c r="L368" s="99">
        <v>3</v>
      </c>
      <c r="M368" s="76" t="s">
        <v>94</v>
      </c>
      <c r="N368" s="68"/>
      <c r="O368" s="68"/>
      <c r="P368" s="68"/>
      <c r="Q368" s="67">
        <v>358</v>
      </c>
      <c r="R368" s="101">
        <f t="shared" si="9"/>
        <v>0.99</v>
      </c>
      <c r="S368" s="102">
        <v>125090.5</v>
      </c>
    </row>
    <row r="369" spans="1:19" ht="42.75">
      <c r="A369" s="64" t="s">
        <v>1524</v>
      </c>
      <c r="B369" s="66" t="s">
        <v>1454</v>
      </c>
      <c r="C369" s="68"/>
      <c r="D369" s="68"/>
      <c r="E369" s="68"/>
      <c r="F369" s="68"/>
      <c r="G369" s="75" t="s">
        <v>1525</v>
      </c>
      <c r="H369" s="75" t="s">
        <v>1525</v>
      </c>
      <c r="I369" s="71" t="s">
        <v>1526</v>
      </c>
      <c r="J369" s="76" t="s">
        <v>1457</v>
      </c>
      <c r="K369" s="76" t="s">
        <v>93</v>
      </c>
      <c r="L369" s="99">
        <v>3</v>
      </c>
      <c r="M369" s="76" t="s">
        <v>94</v>
      </c>
      <c r="N369" s="68"/>
      <c r="O369" s="68"/>
      <c r="P369" s="68"/>
      <c r="Q369" s="67">
        <v>357</v>
      </c>
      <c r="R369" s="101">
        <f t="shared" si="9"/>
        <v>0.99</v>
      </c>
      <c r="S369" s="102">
        <v>69720.3</v>
      </c>
    </row>
    <row r="370" spans="1:19" ht="42.75">
      <c r="A370" s="64" t="s">
        <v>1527</v>
      </c>
      <c r="B370" s="66" t="s">
        <v>1454</v>
      </c>
      <c r="C370" s="68"/>
      <c r="D370" s="68"/>
      <c r="E370" s="68"/>
      <c r="F370" s="68"/>
      <c r="G370" s="75" t="s">
        <v>1528</v>
      </c>
      <c r="H370" s="75" t="s">
        <v>1528</v>
      </c>
      <c r="I370" s="71" t="s">
        <v>1529</v>
      </c>
      <c r="J370" s="76" t="s">
        <v>1457</v>
      </c>
      <c r="K370" s="76" t="s">
        <v>93</v>
      </c>
      <c r="L370" s="99">
        <v>2</v>
      </c>
      <c r="M370" s="76" t="s">
        <v>94</v>
      </c>
      <c r="N370" s="68"/>
      <c r="O370" s="68"/>
      <c r="P370" s="68"/>
      <c r="Q370" s="67">
        <v>355</v>
      </c>
      <c r="R370" s="101">
        <f t="shared" si="9"/>
        <v>0.99</v>
      </c>
      <c r="S370" s="102">
        <v>53600.9</v>
      </c>
    </row>
    <row r="371" spans="1:19" ht="42.75">
      <c r="A371" s="64" t="s">
        <v>1530</v>
      </c>
      <c r="B371" s="66" t="s">
        <v>1454</v>
      </c>
      <c r="C371" s="68"/>
      <c r="D371" s="68"/>
      <c r="E371" s="68"/>
      <c r="F371" s="68"/>
      <c r="G371" s="75" t="s">
        <v>1531</v>
      </c>
      <c r="H371" s="75" t="s">
        <v>1531</v>
      </c>
      <c r="I371" s="71" t="s">
        <v>1532</v>
      </c>
      <c r="J371" s="76" t="s">
        <v>1457</v>
      </c>
      <c r="K371" s="76" t="s">
        <v>93</v>
      </c>
      <c r="L371" s="99">
        <v>3</v>
      </c>
      <c r="M371" s="76" t="s">
        <v>94</v>
      </c>
      <c r="N371" s="68"/>
      <c r="O371" s="68"/>
      <c r="P371" s="68"/>
      <c r="Q371" s="67">
        <v>353</v>
      </c>
      <c r="R371" s="101">
        <f t="shared" si="9"/>
        <v>0.98</v>
      </c>
      <c r="S371" s="102">
        <v>40736.800000000003</v>
      </c>
    </row>
    <row r="372" spans="1:19" ht="42.75">
      <c r="A372" s="64" t="s">
        <v>1533</v>
      </c>
      <c r="B372" s="66" t="s">
        <v>1454</v>
      </c>
      <c r="C372" s="68"/>
      <c r="D372" s="68"/>
      <c r="E372" s="68"/>
      <c r="F372" s="68"/>
      <c r="G372" s="75" t="s">
        <v>1534</v>
      </c>
      <c r="H372" s="75" t="s">
        <v>1534</v>
      </c>
      <c r="I372" s="71" t="s">
        <v>1535</v>
      </c>
      <c r="J372" s="76" t="s">
        <v>1457</v>
      </c>
      <c r="K372" s="76" t="s">
        <v>93</v>
      </c>
      <c r="L372" s="99">
        <v>2</v>
      </c>
      <c r="M372" s="76" t="s">
        <v>94</v>
      </c>
      <c r="N372" s="68"/>
      <c r="O372" s="68"/>
      <c r="P372" s="68"/>
      <c r="Q372" s="67">
        <v>360</v>
      </c>
      <c r="R372" s="101">
        <f t="shared" si="9"/>
        <v>1</v>
      </c>
      <c r="S372" s="102">
        <v>53068.800000000003</v>
      </c>
    </row>
    <row r="373" spans="1:19" ht="42.75">
      <c r="A373" s="64" t="s">
        <v>1536</v>
      </c>
      <c r="B373" s="66" t="s">
        <v>1454</v>
      </c>
      <c r="C373" s="68"/>
      <c r="D373" s="68"/>
      <c r="E373" s="68"/>
      <c r="F373" s="68"/>
      <c r="G373" s="75" t="s">
        <v>1537</v>
      </c>
      <c r="H373" s="75" t="s">
        <v>1537</v>
      </c>
      <c r="I373" s="71" t="s">
        <v>1538</v>
      </c>
      <c r="J373" s="76" t="s">
        <v>1457</v>
      </c>
      <c r="K373" s="76" t="s">
        <v>93</v>
      </c>
      <c r="L373" s="99">
        <v>3</v>
      </c>
      <c r="M373" s="76" t="s">
        <v>94</v>
      </c>
      <c r="N373" s="68"/>
      <c r="O373" s="68"/>
      <c r="P373" s="68"/>
      <c r="Q373" s="67">
        <v>359</v>
      </c>
      <c r="R373" s="101">
        <f t="shared" si="9"/>
        <v>1</v>
      </c>
      <c r="S373" s="102">
        <v>49867.4</v>
      </c>
    </row>
    <row r="374" spans="1:19" ht="42.75">
      <c r="A374" s="64" t="s">
        <v>1539</v>
      </c>
      <c r="B374" s="66" t="s">
        <v>1454</v>
      </c>
      <c r="C374" s="68"/>
      <c r="D374" s="68"/>
      <c r="E374" s="68"/>
      <c r="F374" s="68"/>
      <c r="G374" s="75" t="s">
        <v>1540</v>
      </c>
      <c r="H374" s="75" t="s">
        <v>1540</v>
      </c>
      <c r="I374" s="71" t="s">
        <v>1541</v>
      </c>
      <c r="J374" s="76" t="s">
        <v>1457</v>
      </c>
      <c r="K374" s="76" t="s">
        <v>93</v>
      </c>
      <c r="L374" s="99">
        <v>2</v>
      </c>
      <c r="M374" s="76" t="s">
        <v>94</v>
      </c>
      <c r="N374" s="68"/>
      <c r="O374" s="68"/>
      <c r="P374" s="68"/>
      <c r="Q374" s="67">
        <v>356</v>
      </c>
      <c r="R374" s="101">
        <f t="shared" si="9"/>
        <v>0.99</v>
      </c>
      <c r="S374" s="102">
        <v>57699.1</v>
      </c>
    </row>
    <row r="375" spans="1:19" ht="42.75">
      <c r="A375" s="64" t="s">
        <v>1542</v>
      </c>
      <c r="B375" s="66" t="s">
        <v>1454</v>
      </c>
      <c r="C375" s="68"/>
      <c r="D375" s="68"/>
      <c r="E375" s="68"/>
      <c r="F375" s="68"/>
      <c r="G375" s="75" t="s">
        <v>1543</v>
      </c>
      <c r="H375" s="75" t="s">
        <v>1543</v>
      </c>
      <c r="I375" s="71" t="s">
        <v>1544</v>
      </c>
      <c r="J375" s="76" t="s">
        <v>1457</v>
      </c>
      <c r="K375" s="76" t="s">
        <v>93</v>
      </c>
      <c r="L375" s="99">
        <v>3</v>
      </c>
      <c r="M375" s="76" t="s">
        <v>94</v>
      </c>
      <c r="N375" s="68"/>
      <c r="O375" s="68"/>
      <c r="P375" s="68"/>
      <c r="Q375" s="67">
        <v>355</v>
      </c>
      <c r="R375" s="101">
        <f t="shared" si="9"/>
        <v>0.99</v>
      </c>
      <c r="S375" s="102">
        <v>53147.9</v>
      </c>
    </row>
    <row r="376" spans="1:19" ht="42.75">
      <c r="A376" s="64" t="s">
        <v>1545</v>
      </c>
      <c r="B376" s="66" t="s">
        <v>1454</v>
      </c>
      <c r="C376" s="68"/>
      <c r="D376" s="68"/>
      <c r="E376" s="68"/>
      <c r="F376" s="68"/>
      <c r="G376" s="75" t="s">
        <v>1546</v>
      </c>
      <c r="H376" s="75" t="s">
        <v>1546</v>
      </c>
      <c r="I376" s="71" t="s">
        <v>1547</v>
      </c>
      <c r="J376" s="76" t="s">
        <v>1457</v>
      </c>
      <c r="K376" s="76" t="s">
        <v>93</v>
      </c>
      <c r="L376" s="99">
        <v>2</v>
      </c>
      <c r="M376" s="76" t="s">
        <v>94</v>
      </c>
      <c r="N376" s="68"/>
      <c r="O376" s="68"/>
      <c r="P376" s="68"/>
      <c r="Q376" s="67">
        <v>359</v>
      </c>
      <c r="R376" s="101">
        <f t="shared" si="9"/>
        <v>1</v>
      </c>
      <c r="S376" s="102">
        <v>67856.3</v>
      </c>
    </row>
    <row r="377" spans="1:19" ht="42.75">
      <c r="A377" s="64" t="s">
        <v>1548</v>
      </c>
      <c r="B377" s="66" t="s">
        <v>1454</v>
      </c>
      <c r="C377" s="68"/>
      <c r="D377" s="68"/>
      <c r="E377" s="68"/>
      <c r="F377" s="68"/>
      <c r="G377" s="75" t="s">
        <v>1549</v>
      </c>
      <c r="H377" s="75" t="s">
        <v>1550</v>
      </c>
      <c r="I377" s="71" t="s">
        <v>1551</v>
      </c>
      <c r="J377" s="76" t="s">
        <v>1457</v>
      </c>
      <c r="K377" s="76" t="s">
        <v>93</v>
      </c>
      <c r="L377" s="99">
        <v>2</v>
      </c>
      <c r="M377" s="76" t="s">
        <v>94</v>
      </c>
      <c r="N377" s="68"/>
      <c r="O377" s="68"/>
      <c r="P377" s="68"/>
      <c r="Q377" s="67">
        <v>359</v>
      </c>
      <c r="R377" s="101">
        <f t="shared" si="9"/>
        <v>1</v>
      </c>
      <c r="S377" s="102">
        <v>70173.899999999994</v>
      </c>
    </row>
    <row r="378" spans="1:19" ht="42.75">
      <c r="A378" s="64" t="s">
        <v>1552</v>
      </c>
      <c r="B378" s="66" t="s">
        <v>1454</v>
      </c>
      <c r="C378" s="68"/>
      <c r="D378" s="68"/>
      <c r="E378" s="68"/>
      <c r="F378" s="68"/>
      <c r="G378" s="75" t="s">
        <v>1553</v>
      </c>
      <c r="H378" s="75" t="s">
        <v>1554</v>
      </c>
      <c r="I378" s="71" t="s">
        <v>1555</v>
      </c>
      <c r="J378" s="76" t="s">
        <v>1457</v>
      </c>
      <c r="K378" s="76" t="s">
        <v>93</v>
      </c>
      <c r="L378" s="99">
        <v>2</v>
      </c>
      <c r="M378" s="76" t="s">
        <v>94</v>
      </c>
      <c r="N378" s="68"/>
      <c r="O378" s="68"/>
      <c r="P378" s="68"/>
      <c r="Q378" s="67">
        <v>354</v>
      </c>
      <c r="R378" s="101">
        <f t="shared" si="9"/>
        <v>0.98</v>
      </c>
      <c r="S378" s="102">
        <v>59633.3</v>
      </c>
    </row>
    <row r="379" spans="1:19" ht="42.75">
      <c r="A379" s="64" t="s">
        <v>1556</v>
      </c>
      <c r="B379" s="66" t="s">
        <v>1454</v>
      </c>
      <c r="C379" s="68"/>
      <c r="D379" s="68"/>
      <c r="E379" s="68"/>
      <c r="F379" s="68"/>
      <c r="G379" s="75" t="s">
        <v>1557</v>
      </c>
      <c r="H379" s="75" t="s">
        <v>1558</v>
      </c>
      <c r="I379" s="71" t="s">
        <v>1559</v>
      </c>
      <c r="J379" s="76" t="s">
        <v>1457</v>
      </c>
      <c r="K379" s="76" t="s">
        <v>93</v>
      </c>
      <c r="L379" s="99">
        <v>2</v>
      </c>
      <c r="M379" s="76" t="s">
        <v>94</v>
      </c>
      <c r="N379" s="68"/>
      <c r="O379" s="68"/>
      <c r="P379" s="68"/>
      <c r="Q379" s="67">
        <v>353</v>
      </c>
      <c r="R379" s="101">
        <f t="shared" si="9"/>
        <v>0.98</v>
      </c>
      <c r="S379" s="102">
        <v>56605.4</v>
      </c>
    </row>
    <row r="380" spans="1:19" ht="42.75">
      <c r="A380" s="64" t="s">
        <v>1560</v>
      </c>
      <c r="B380" s="66" t="s">
        <v>1454</v>
      </c>
      <c r="C380" s="68"/>
      <c r="D380" s="68"/>
      <c r="E380" s="68"/>
      <c r="F380" s="68"/>
      <c r="G380" s="75" t="s">
        <v>1561</v>
      </c>
      <c r="H380" s="75" t="s">
        <v>1562</v>
      </c>
      <c r="I380" s="71" t="s">
        <v>1563</v>
      </c>
      <c r="J380" s="76" t="s">
        <v>1457</v>
      </c>
      <c r="K380" s="76" t="s">
        <v>93</v>
      </c>
      <c r="L380" s="99">
        <v>2</v>
      </c>
      <c r="M380" s="76" t="s">
        <v>94</v>
      </c>
      <c r="N380" s="68"/>
      <c r="O380" s="68"/>
      <c r="P380" s="68"/>
      <c r="Q380" s="67">
        <v>359</v>
      </c>
      <c r="R380" s="101">
        <f t="shared" si="9"/>
        <v>1</v>
      </c>
      <c r="S380" s="102">
        <v>105870.9</v>
      </c>
    </row>
    <row r="381" spans="1:19" ht="42.75">
      <c r="A381" s="64" t="s">
        <v>1564</v>
      </c>
      <c r="B381" s="66" t="s">
        <v>1454</v>
      </c>
      <c r="C381" s="68"/>
      <c r="D381" s="68"/>
      <c r="E381" s="68"/>
      <c r="F381" s="68"/>
      <c r="G381" s="77" t="s">
        <v>1565</v>
      </c>
      <c r="H381" s="75" t="s">
        <v>1566</v>
      </c>
      <c r="I381" s="71" t="s">
        <v>1567</v>
      </c>
      <c r="J381" s="76" t="s">
        <v>1457</v>
      </c>
      <c r="K381" s="76" t="s">
        <v>93</v>
      </c>
      <c r="L381" s="99">
        <v>2</v>
      </c>
      <c r="M381" s="76" t="s">
        <v>94</v>
      </c>
      <c r="N381" s="68"/>
      <c r="O381" s="68"/>
      <c r="P381" s="68"/>
      <c r="Q381" s="67">
        <v>355</v>
      </c>
      <c r="R381" s="101">
        <f t="shared" si="9"/>
        <v>0.99</v>
      </c>
      <c r="S381" s="102">
        <v>13361.1</v>
      </c>
    </row>
    <row r="382" spans="1:19" ht="42.75">
      <c r="A382" s="64" t="s">
        <v>1568</v>
      </c>
      <c r="B382" s="66" t="s">
        <v>1454</v>
      </c>
      <c r="C382" s="68"/>
      <c r="D382" s="68"/>
      <c r="E382" s="68"/>
      <c r="F382" s="68"/>
      <c r="G382" s="75" t="s">
        <v>1569</v>
      </c>
      <c r="H382" s="75" t="s">
        <v>1570</v>
      </c>
      <c r="I382" s="71" t="s">
        <v>1571</v>
      </c>
      <c r="J382" s="76" t="s">
        <v>1457</v>
      </c>
      <c r="K382" s="76" t="s">
        <v>93</v>
      </c>
      <c r="L382" s="99">
        <v>2</v>
      </c>
      <c r="M382" s="76" t="s">
        <v>94</v>
      </c>
      <c r="N382" s="68"/>
      <c r="O382" s="68"/>
      <c r="P382" s="68"/>
      <c r="Q382" s="67">
        <v>352</v>
      </c>
      <c r="R382" s="101">
        <f t="shared" si="9"/>
        <v>0.98</v>
      </c>
      <c r="S382" s="102">
        <v>51173.8</v>
      </c>
    </row>
    <row r="383" spans="1:19" ht="42.75">
      <c r="A383" s="64" t="s">
        <v>1572</v>
      </c>
      <c r="B383" s="66" t="s">
        <v>1454</v>
      </c>
      <c r="C383" s="68"/>
      <c r="D383" s="68"/>
      <c r="E383" s="68"/>
      <c r="F383" s="68"/>
      <c r="G383" s="75" t="s">
        <v>1573</v>
      </c>
      <c r="H383" s="75" t="s">
        <v>1574</v>
      </c>
      <c r="I383" s="71" t="s">
        <v>1575</v>
      </c>
      <c r="J383" s="76" t="s">
        <v>1457</v>
      </c>
      <c r="K383" s="76" t="s">
        <v>93</v>
      </c>
      <c r="L383" s="99">
        <v>2</v>
      </c>
      <c r="M383" s="76" t="s">
        <v>94</v>
      </c>
      <c r="N383" s="68"/>
      <c r="O383" s="68"/>
      <c r="P383" s="68"/>
      <c r="Q383" s="67">
        <v>351</v>
      </c>
      <c r="R383" s="101">
        <f t="shared" si="9"/>
        <v>0.98</v>
      </c>
      <c r="S383" s="102">
        <v>56958.9</v>
      </c>
    </row>
    <row r="384" spans="1:19" ht="42.75">
      <c r="A384" s="64" t="s">
        <v>1576</v>
      </c>
      <c r="B384" s="66" t="s">
        <v>1454</v>
      </c>
      <c r="C384" s="68"/>
      <c r="D384" s="68"/>
      <c r="E384" s="68"/>
      <c r="F384" s="68"/>
      <c r="G384" s="75" t="s">
        <v>1577</v>
      </c>
      <c r="H384" s="75" t="s">
        <v>1578</v>
      </c>
      <c r="I384" s="71" t="s">
        <v>1579</v>
      </c>
      <c r="J384" s="76" t="s">
        <v>1457</v>
      </c>
      <c r="K384" s="76" t="s">
        <v>93</v>
      </c>
      <c r="L384" s="99">
        <v>3</v>
      </c>
      <c r="M384" s="76" t="s">
        <v>94</v>
      </c>
      <c r="N384" s="68"/>
      <c r="O384" s="68"/>
      <c r="P384" s="68"/>
      <c r="Q384" s="67">
        <v>365</v>
      </c>
      <c r="R384" s="101">
        <f t="shared" si="9"/>
        <v>1</v>
      </c>
      <c r="S384" s="102">
        <v>80640.100000000006</v>
      </c>
    </row>
    <row r="385" spans="1:19" ht="42.75">
      <c r="A385" s="64" t="s">
        <v>1580</v>
      </c>
      <c r="B385" s="66" t="s">
        <v>1454</v>
      </c>
      <c r="C385" s="68"/>
      <c r="D385" s="68"/>
      <c r="E385" s="68"/>
      <c r="F385" s="68"/>
      <c r="G385" s="75" t="s">
        <v>1581</v>
      </c>
      <c r="H385" s="75" t="s">
        <v>1582</v>
      </c>
      <c r="I385" s="71" t="s">
        <v>1583</v>
      </c>
      <c r="J385" s="76" t="s">
        <v>1457</v>
      </c>
      <c r="K385" s="76" t="s">
        <v>93</v>
      </c>
      <c r="L385" s="99">
        <v>2</v>
      </c>
      <c r="M385" s="76" t="s">
        <v>94</v>
      </c>
      <c r="N385" s="68"/>
      <c r="O385" s="68"/>
      <c r="P385" s="68"/>
      <c r="Q385" s="67">
        <v>359</v>
      </c>
      <c r="R385" s="101">
        <f t="shared" si="9"/>
        <v>1</v>
      </c>
      <c r="S385" s="102">
        <v>20244.599999999999</v>
      </c>
    </row>
    <row r="386" spans="1:19" ht="42.75">
      <c r="A386" s="64" t="s">
        <v>1584</v>
      </c>
      <c r="B386" s="66" t="s">
        <v>1454</v>
      </c>
      <c r="C386" s="68"/>
      <c r="D386" s="68"/>
      <c r="E386" s="68"/>
      <c r="F386" s="68"/>
      <c r="G386" s="75" t="s">
        <v>1585</v>
      </c>
      <c r="H386" s="77" t="s">
        <v>1586</v>
      </c>
      <c r="I386" s="71" t="s">
        <v>1587</v>
      </c>
      <c r="J386" s="76" t="s">
        <v>1457</v>
      </c>
      <c r="K386" s="76" t="s">
        <v>93</v>
      </c>
      <c r="L386" s="99">
        <v>4</v>
      </c>
      <c r="M386" s="76" t="s">
        <v>94</v>
      </c>
      <c r="N386" s="68"/>
      <c r="O386" s="68"/>
      <c r="P386" s="68"/>
      <c r="Q386" s="67">
        <v>353</v>
      </c>
      <c r="R386" s="101">
        <f t="shared" si="9"/>
        <v>0.98</v>
      </c>
      <c r="S386" s="102">
        <v>102013.6</v>
      </c>
    </row>
    <row r="387" spans="1:19" ht="42.75">
      <c r="A387" s="64" t="s">
        <v>1588</v>
      </c>
      <c r="B387" s="66" t="s">
        <v>1454</v>
      </c>
      <c r="C387" s="68"/>
      <c r="D387" s="68"/>
      <c r="E387" s="68"/>
      <c r="F387" s="68"/>
      <c r="G387" s="75" t="s">
        <v>1589</v>
      </c>
      <c r="H387" s="75" t="s">
        <v>1590</v>
      </c>
      <c r="I387" s="71" t="s">
        <v>1591</v>
      </c>
      <c r="J387" s="76" t="s">
        <v>1457</v>
      </c>
      <c r="K387" s="76" t="s">
        <v>93</v>
      </c>
      <c r="L387" s="99">
        <v>4</v>
      </c>
      <c r="M387" s="76" t="s">
        <v>94</v>
      </c>
      <c r="N387" s="68"/>
      <c r="O387" s="68"/>
      <c r="P387" s="68"/>
      <c r="Q387" s="67">
        <v>351</v>
      </c>
      <c r="R387" s="101">
        <f t="shared" si="9"/>
        <v>0.98</v>
      </c>
      <c r="S387" s="102">
        <v>50427.199999999997</v>
      </c>
    </row>
    <row r="388" spans="1:19" ht="42.75">
      <c r="A388" s="64" t="s">
        <v>1592</v>
      </c>
      <c r="B388" s="66" t="s">
        <v>1454</v>
      </c>
      <c r="C388" s="68"/>
      <c r="D388" s="68"/>
      <c r="E388" s="68"/>
      <c r="F388" s="68"/>
      <c r="G388" s="75" t="s">
        <v>1593</v>
      </c>
      <c r="H388" s="75" t="s">
        <v>1594</v>
      </c>
      <c r="I388" s="71" t="s">
        <v>1595</v>
      </c>
      <c r="J388" s="76" t="s">
        <v>1457</v>
      </c>
      <c r="K388" s="76" t="s">
        <v>93</v>
      </c>
      <c r="L388" s="99">
        <v>2</v>
      </c>
      <c r="M388" s="76" t="s">
        <v>94</v>
      </c>
      <c r="N388" s="68"/>
      <c r="O388" s="68"/>
      <c r="P388" s="68"/>
      <c r="Q388" s="67">
        <v>359</v>
      </c>
      <c r="R388" s="101">
        <f t="shared" si="9"/>
        <v>1</v>
      </c>
      <c r="S388" s="102">
        <v>45123.7</v>
      </c>
    </row>
    <row r="389" spans="1:19" ht="42.75">
      <c r="A389" s="64" t="s">
        <v>1596</v>
      </c>
      <c r="B389" s="66" t="s">
        <v>1454</v>
      </c>
      <c r="C389" s="68"/>
      <c r="D389" s="68"/>
      <c r="E389" s="68"/>
      <c r="F389" s="68"/>
      <c r="G389" s="75" t="s">
        <v>1597</v>
      </c>
      <c r="H389" s="77" t="s">
        <v>1598</v>
      </c>
      <c r="I389" s="71" t="s">
        <v>1599</v>
      </c>
      <c r="J389" s="76" t="s">
        <v>1457</v>
      </c>
      <c r="K389" s="76" t="s">
        <v>93</v>
      </c>
      <c r="L389" s="99">
        <v>3</v>
      </c>
      <c r="M389" s="76" t="s">
        <v>94</v>
      </c>
      <c r="N389" s="68"/>
      <c r="O389" s="68"/>
      <c r="P389" s="68"/>
      <c r="Q389" s="67">
        <v>356</v>
      </c>
      <c r="R389" s="101">
        <f t="shared" si="9"/>
        <v>0.99</v>
      </c>
      <c r="S389" s="102">
        <v>89423.8</v>
      </c>
    </row>
    <row r="390" spans="1:19" ht="42.75">
      <c r="A390" s="64" t="s">
        <v>1600</v>
      </c>
      <c r="B390" s="66" t="s">
        <v>1454</v>
      </c>
      <c r="C390" s="68"/>
      <c r="D390" s="68"/>
      <c r="E390" s="68"/>
      <c r="F390" s="68"/>
      <c r="G390" s="75" t="s">
        <v>1601</v>
      </c>
      <c r="H390" s="75" t="s">
        <v>1602</v>
      </c>
      <c r="I390" s="71" t="s">
        <v>1603</v>
      </c>
      <c r="J390" s="76" t="s">
        <v>1457</v>
      </c>
      <c r="K390" s="76" t="s">
        <v>93</v>
      </c>
      <c r="L390" s="99">
        <v>3</v>
      </c>
      <c r="M390" s="76" t="s">
        <v>94</v>
      </c>
      <c r="N390" s="68"/>
      <c r="O390" s="68"/>
      <c r="P390" s="68"/>
      <c r="Q390" s="67">
        <v>350</v>
      </c>
      <c r="R390" s="101">
        <f t="shared" si="9"/>
        <v>0.97</v>
      </c>
      <c r="S390" s="102">
        <v>89153.7</v>
      </c>
    </row>
    <row r="391" spans="1:19" ht="42.75">
      <c r="A391" s="64" t="s">
        <v>1604</v>
      </c>
      <c r="B391" s="66" t="s">
        <v>1454</v>
      </c>
      <c r="C391" s="68"/>
      <c r="D391" s="68"/>
      <c r="E391" s="68"/>
      <c r="F391" s="68"/>
      <c r="G391" s="75" t="s">
        <v>1605</v>
      </c>
      <c r="H391" s="75" t="s">
        <v>1606</v>
      </c>
      <c r="I391" s="71" t="s">
        <v>1607</v>
      </c>
      <c r="J391" s="76" t="s">
        <v>1457</v>
      </c>
      <c r="K391" s="76" t="s">
        <v>93</v>
      </c>
      <c r="L391" s="99">
        <v>2</v>
      </c>
      <c r="M391" s="76" t="s">
        <v>94</v>
      </c>
      <c r="N391" s="68"/>
      <c r="O391" s="68"/>
      <c r="P391" s="68"/>
      <c r="Q391" s="67">
        <v>354</v>
      </c>
      <c r="R391" s="101">
        <f t="shared" si="9"/>
        <v>0.98</v>
      </c>
      <c r="S391" s="102">
        <v>75021.5</v>
      </c>
    </row>
    <row r="392" spans="1:19" ht="42.75">
      <c r="A392" s="64" t="s">
        <v>1608</v>
      </c>
      <c r="B392" s="66" t="s">
        <v>1454</v>
      </c>
      <c r="C392" s="68"/>
      <c r="D392" s="68"/>
      <c r="E392" s="68"/>
      <c r="F392" s="68"/>
      <c r="G392" s="75" t="s">
        <v>1609</v>
      </c>
      <c r="H392" s="75" t="s">
        <v>1610</v>
      </c>
      <c r="I392" s="71" t="s">
        <v>1611</v>
      </c>
      <c r="J392" s="76" t="s">
        <v>1457</v>
      </c>
      <c r="K392" s="76" t="s">
        <v>93</v>
      </c>
      <c r="L392" s="99">
        <v>3</v>
      </c>
      <c r="M392" s="76" t="s">
        <v>94</v>
      </c>
      <c r="N392" s="68"/>
      <c r="O392" s="68"/>
      <c r="P392" s="68"/>
      <c r="Q392" s="67">
        <v>355</v>
      </c>
      <c r="R392" s="101">
        <f t="shared" si="9"/>
        <v>0.99</v>
      </c>
      <c r="S392" s="102">
        <v>74772.800000000003</v>
      </c>
    </row>
    <row r="393" spans="1:19" ht="42.75">
      <c r="A393" s="64" t="s">
        <v>1612</v>
      </c>
      <c r="B393" s="66" t="s">
        <v>1454</v>
      </c>
      <c r="C393" s="68"/>
      <c r="D393" s="68"/>
      <c r="E393" s="68"/>
      <c r="F393" s="68"/>
      <c r="G393" s="75" t="s">
        <v>1613</v>
      </c>
      <c r="H393" s="75" t="s">
        <v>1614</v>
      </c>
      <c r="I393" s="71" t="s">
        <v>1615</v>
      </c>
      <c r="J393" s="76" t="s">
        <v>1457</v>
      </c>
      <c r="K393" s="76" t="s">
        <v>93</v>
      </c>
      <c r="L393" s="99">
        <v>3</v>
      </c>
      <c r="M393" s="76" t="s">
        <v>94</v>
      </c>
      <c r="N393" s="68"/>
      <c r="O393" s="68"/>
      <c r="P393" s="68"/>
      <c r="Q393" s="67">
        <v>359</v>
      </c>
      <c r="R393" s="101">
        <f t="shared" si="9"/>
        <v>1</v>
      </c>
      <c r="S393" s="102">
        <v>94961.9</v>
      </c>
    </row>
    <row r="394" spans="1:19" ht="42.75">
      <c r="A394" s="64" t="s">
        <v>1616</v>
      </c>
      <c r="B394" s="66" t="s">
        <v>1454</v>
      </c>
      <c r="C394" s="68"/>
      <c r="D394" s="68"/>
      <c r="E394" s="68"/>
      <c r="F394" s="68"/>
      <c r="G394" s="75" t="s">
        <v>1617</v>
      </c>
      <c r="H394" s="75" t="s">
        <v>1618</v>
      </c>
      <c r="I394" s="71" t="s">
        <v>1619</v>
      </c>
      <c r="J394" s="76" t="s">
        <v>1457</v>
      </c>
      <c r="K394" s="76" t="s">
        <v>93</v>
      </c>
      <c r="L394" s="99">
        <v>3</v>
      </c>
      <c r="M394" s="76" t="s">
        <v>94</v>
      </c>
      <c r="N394" s="68"/>
      <c r="O394" s="68"/>
      <c r="P394" s="68"/>
      <c r="Q394" s="67">
        <v>359</v>
      </c>
      <c r="R394" s="101">
        <f t="shared" si="9"/>
        <v>1</v>
      </c>
      <c r="S394" s="102">
        <v>42159.8</v>
      </c>
    </row>
    <row r="395" spans="1:19" ht="42.75">
      <c r="A395" s="64" t="s">
        <v>1620</v>
      </c>
      <c r="B395" s="66" t="s">
        <v>1454</v>
      </c>
      <c r="C395" s="68"/>
      <c r="D395" s="68"/>
      <c r="E395" s="68"/>
      <c r="F395" s="68"/>
      <c r="G395" s="75" t="s">
        <v>1621</v>
      </c>
      <c r="H395" s="75" t="s">
        <v>1622</v>
      </c>
      <c r="I395" s="71" t="s">
        <v>1623</v>
      </c>
      <c r="J395" s="76" t="s">
        <v>1457</v>
      </c>
      <c r="K395" s="76" t="s">
        <v>93</v>
      </c>
      <c r="L395" s="99">
        <v>4</v>
      </c>
      <c r="M395" s="76" t="s">
        <v>94</v>
      </c>
      <c r="N395" s="68"/>
      <c r="O395" s="68"/>
      <c r="P395" s="68"/>
      <c r="Q395" s="67">
        <v>352</v>
      </c>
      <c r="R395" s="101">
        <f t="shared" si="9"/>
        <v>0.98</v>
      </c>
      <c r="S395" s="102">
        <v>49541.4</v>
      </c>
    </row>
    <row r="396" spans="1:19" ht="42.75">
      <c r="A396" s="64" t="s">
        <v>1624</v>
      </c>
      <c r="B396" s="66" t="s">
        <v>1454</v>
      </c>
      <c r="C396" s="68"/>
      <c r="D396" s="68"/>
      <c r="E396" s="68"/>
      <c r="F396" s="68"/>
      <c r="G396" s="75" t="s">
        <v>1625</v>
      </c>
      <c r="H396" s="75" t="s">
        <v>1626</v>
      </c>
      <c r="I396" s="71" t="s">
        <v>1627</v>
      </c>
      <c r="J396" s="76" t="s">
        <v>1457</v>
      </c>
      <c r="K396" s="76" t="s">
        <v>93</v>
      </c>
      <c r="L396" s="99">
        <v>3</v>
      </c>
      <c r="M396" s="76" t="s">
        <v>94</v>
      </c>
      <c r="N396" s="68"/>
      <c r="O396" s="68"/>
      <c r="P396" s="68"/>
      <c r="Q396" s="67">
        <v>360</v>
      </c>
      <c r="R396" s="101">
        <f t="shared" si="9"/>
        <v>1</v>
      </c>
      <c r="S396" s="102">
        <v>104923.7</v>
      </c>
    </row>
    <row r="397" spans="1:19" ht="42.75">
      <c r="A397" s="64" t="s">
        <v>1628</v>
      </c>
      <c r="B397" s="66" t="s">
        <v>1454</v>
      </c>
      <c r="C397" s="68"/>
      <c r="D397" s="68"/>
      <c r="E397" s="68"/>
      <c r="F397" s="68"/>
      <c r="G397" s="75" t="s">
        <v>1629</v>
      </c>
      <c r="H397" s="75" t="s">
        <v>1630</v>
      </c>
      <c r="I397" s="71" t="s">
        <v>1631</v>
      </c>
      <c r="J397" s="76" t="s">
        <v>1457</v>
      </c>
      <c r="K397" s="76" t="s">
        <v>93</v>
      </c>
      <c r="L397" s="99">
        <v>3</v>
      </c>
      <c r="M397" s="76" t="s">
        <v>94</v>
      </c>
      <c r="N397" s="68"/>
      <c r="O397" s="68"/>
      <c r="P397" s="68"/>
      <c r="Q397" s="67">
        <v>353</v>
      </c>
      <c r="R397" s="101">
        <f t="shared" si="9"/>
        <v>0.98</v>
      </c>
      <c r="S397" s="102">
        <v>72426.7</v>
      </c>
    </row>
    <row r="398" spans="1:19" ht="42.75">
      <c r="A398" s="64" t="s">
        <v>1632</v>
      </c>
      <c r="B398" s="66" t="s">
        <v>1454</v>
      </c>
      <c r="C398" s="68"/>
      <c r="D398" s="68"/>
      <c r="E398" s="68"/>
      <c r="F398" s="68"/>
      <c r="G398" s="75" t="s">
        <v>1633</v>
      </c>
      <c r="H398" s="75" t="s">
        <v>1634</v>
      </c>
      <c r="I398" s="71" t="s">
        <v>1635</v>
      </c>
      <c r="J398" s="76" t="s">
        <v>1457</v>
      </c>
      <c r="K398" s="76" t="s">
        <v>93</v>
      </c>
      <c r="L398" s="99">
        <v>2</v>
      </c>
      <c r="M398" s="76" t="s">
        <v>94</v>
      </c>
      <c r="N398" s="68"/>
      <c r="O398" s="68"/>
      <c r="P398" s="68"/>
      <c r="Q398" s="67">
        <v>353</v>
      </c>
      <c r="R398" s="101">
        <f t="shared" si="9"/>
        <v>0.98</v>
      </c>
      <c r="S398" s="102">
        <v>75301.899999999994</v>
      </c>
    </row>
    <row r="399" spans="1:19" ht="42.75">
      <c r="A399" s="64" t="s">
        <v>1636</v>
      </c>
      <c r="B399" s="66" t="s">
        <v>1454</v>
      </c>
      <c r="C399" s="68"/>
      <c r="D399" s="68"/>
      <c r="E399" s="68"/>
      <c r="F399" s="68"/>
      <c r="G399" s="75" t="s">
        <v>1637</v>
      </c>
      <c r="H399" s="77" t="s">
        <v>1638</v>
      </c>
      <c r="I399" s="71" t="s">
        <v>1639</v>
      </c>
      <c r="J399" s="76" t="s">
        <v>1457</v>
      </c>
      <c r="K399" s="76" t="s">
        <v>93</v>
      </c>
      <c r="L399" s="99">
        <v>2</v>
      </c>
      <c r="M399" s="76" t="s">
        <v>94</v>
      </c>
      <c r="N399" s="68"/>
      <c r="O399" s="68"/>
      <c r="P399" s="68"/>
      <c r="Q399" s="67">
        <v>360</v>
      </c>
      <c r="R399" s="101">
        <f t="shared" si="9"/>
        <v>1</v>
      </c>
      <c r="S399" s="102">
        <v>89893.6</v>
      </c>
    </row>
    <row r="400" spans="1:19" ht="42.75">
      <c r="A400" s="64" t="s">
        <v>1640</v>
      </c>
      <c r="B400" s="66" t="s">
        <v>1454</v>
      </c>
      <c r="C400" s="68"/>
      <c r="D400" s="68"/>
      <c r="E400" s="68"/>
      <c r="F400" s="68"/>
      <c r="G400" s="75" t="s">
        <v>1641</v>
      </c>
      <c r="H400" s="75" t="s">
        <v>1642</v>
      </c>
      <c r="I400" s="71" t="s">
        <v>1643</v>
      </c>
      <c r="J400" s="76" t="s">
        <v>1457</v>
      </c>
      <c r="K400" s="76" t="s">
        <v>93</v>
      </c>
      <c r="L400" s="99">
        <v>3</v>
      </c>
      <c r="M400" s="76" t="s">
        <v>94</v>
      </c>
      <c r="N400" s="68"/>
      <c r="O400" s="68"/>
      <c r="P400" s="68"/>
      <c r="Q400" s="67">
        <v>348</v>
      </c>
      <c r="R400" s="101">
        <f t="shared" si="9"/>
        <v>0.97</v>
      </c>
      <c r="S400" s="102">
        <v>68820.5</v>
      </c>
    </row>
    <row r="401" spans="1:19" ht="42.75">
      <c r="A401" s="64" t="s">
        <v>1644</v>
      </c>
      <c r="B401" s="66" t="s">
        <v>1454</v>
      </c>
      <c r="C401" s="68"/>
      <c r="D401" s="68"/>
      <c r="E401" s="68"/>
      <c r="F401" s="68"/>
      <c r="G401" s="75" t="s">
        <v>1645</v>
      </c>
      <c r="H401" s="75" t="s">
        <v>1646</v>
      </c>
      <c r="I401" s="71" t="s">
        <v>1647</v>
      </c>
      <c r="J401" s="76" t="s">
        <v>1457</v>
      </c>
      <c r="K401" s="76" t="s">
        <v>93</v>
      </c>
      <c r="L401" s="99">
        <v>2</v>
      </c>
      <c r="M401" s="76" t="s">
        <v>94</v>
      </c>
      <c r="N401" s="68"/>
      <c r="O401" s="68"/>
      <c r="P401" s="68"/>
      <c r="Q401" s="67">
        <v>352</v>
      </c>
      <c r="R401" s="101">
        <f t="shared" si="9"/>
        <v>0.98</v>
      </c>
      <c r="S401" s="102">
        <v>37544.5</v>
      </c>
    </row>
    <row r="402" spans="1:19" ht="42.75">
      <c r="A402" s="64" t="s">
        <v>1648</v>
      </c>
      <c r="B402" s="66" t="s">
        <v>1454</v>
      </c>
      <c r="C402" s="68"/>
      <c r="D402" s="68"/>
      <c r="E402" s="68"/>
      <c r="F402" s="68"/>
      <c r="G402" s="75" t="s">
        <v>1649</v>
      </c>
      <c r="H402" s="75" t="s">
        <v>1650</v>
      </c>
      <c r="I402" s="71" t="s">
        <v>1651</v>
      </c>
      <c r="J402" s="76" t="s">
        <v>1457</v>
      </c>
      <c r="K402" s="76" t="s">
        <v>93</v>
      </c>
      <c r="L402" s="99">
        <v>2</v>
      </c>
      <c r="M402" s="76" t="s">
        <v>94</v>
      </c>
      <c r="N402" s="68"/>
      <c r="O402" s="68"/>
      <c r="P402" s="68"/>
      <c r="Q402" s="67">
        <v>360</v>
      </c>
      <c r="R402" s="101">
        <f t="shared" si="9"/>
        <v>1</v>
      </c>
      <c r="S402" s="102">
        <v>62571.3</v>
      </c>
    </row>
    <row r="403" spans="1:19" ht="42.75">
      <c r="A403" s="64" t="s">
        <v>1652</v>
      </c>
      <c r="B403" s="66" t="s">
        <v>1454</v>
      </c>
      <c r="C403" s="68"/>
      <c r="D403" s="68"/>
      <c r="E403" s="68"/>
      <c r="F403" s="68"/>
      <c r="G403" s="75" t="s">
        <v>1653</v>
      </c>
      <c r="H403" s="77" t="s">
        <v>1654</v>
      </c>
      <c r="I403" s="71" t="s">
        <v>1655</v>
      </c>
      <c r="J403" s="76" t="s">
        <v>1457</v>
      </c>
      <c r="K403" s="76" t="s">
        <v>93</v>
      </c>
      <c r="L403" s="99">
        <v>2</v>
      </c>
      <c r="M403" s="76" t="s">
        <v>94</v>
      </c>
      <c r="N403" s="68"/>
      <c r="O403" s="68"/>
      <c r="P403" s="68"/>
      <c r="Q403" s="67">
        <v>349</v>
      </c>
      <c r="R403" s="101">
        <f t="shared" si="9"/>
        <v>0.97</v>
      </c>
      <c r="S403" s="102">
        <v>46637.7</v>
      </c>
    </row>
    <row r="404" spans="1:19" ht="42.75">
      <c r="A404" s="64" t="s">
        <v>1656</v>
      </c>
      <c r="B404" s="66" t="s">
        <v>1454</v>
      </c>
      <c r="C404" s="68"/>
      <c r="D404" s="68"/>
      <c r="E404" s="68"/>
      <c r="F404" s="68"/>
      <c r="G404" s="75" t="s">
        <v>1657</v>
      </c>
      <c r="H404" s="75" t="s">
        <v>1658</v>
      </c>
      <c r="I404" s="71" t="s">
        <v>1659</v>
      </c>
      <c r="J404" s="76" t="s">
        <v>1457</v>
      </c>
      <c r="K404" s="76" t="s">
        <v>93</v>
      </c>
      <c r="L404" s="99">
        <v>2</v>
      </c>
      <c r="M404" s="76" t="s">
        <v>94</v>
      </c>
      <c r="N404" s="68"/>
      <c r="O404" s="68"/>
      <c r="P404" s="68"/>
      <c r="Q404" s="67">
        <v>357</v>
      </c>
      <c r="R404" s="101">
        <f t="shared" si="9"/>
        <v>0.99</v>
      </c>
      <c r="S404" s="102">
        <v>77764.5</v>
      </c>
    </row>
    <row r="405" spans="1:19" ht="42.75">
      <c r="A405" s="64" t="s">
        <v>1660</v>
      </c>
      <c r="B405" s="66" t="s">
        <v>1454</v>
      </c>
      <c r="C405" s="68"/>
      <c r="D405" s="68"/>
      <c r="E405" s="68"/>
      <c r="F405" s="68"/>
      <c r="G405" s="75" t="s">
        <v>1661</v>
      </c>
      <c r="H405" s="75" t="s">
        <v>1662</v>
      </c>
      <c r="I405" s="71" t="s">
        <v>1663</v>
      </c>
      <c r="J405" s="76" t="s">
        <v>1457</v>
      </c>
      <c r="K405" s="76" t="s">
        <v>93</v>
      </c>
      <c r="L405" s="99">
        <v>2</v>
      </c>
      <c r="M405" s="76" t="s">
        <v>94</v>
      </c>
      <c r="N405" s="68"/>
      <c r="O405" s="68"/>
      <c r="P405" s="68"/>
      <c r="Q405" s="67">
        <v>361</v>
      </c>
      <c r="R405" s="101">
        <f t="shared" si="9"/>
        <v>1</v>
      </c>
      <c r="S405" s="102">
        <v>94933.8</v>
      </c>
    </row>
    <row r="406" spans="1:19" ht="42.75">
      <c r="A406" s="64" t="s">
        <v>1664</v>
      </c>
      <c r="B406" s="66" t="s">
        <v>1454</v>
      </c>
      <c r="C406" s="68"/>
      <c r="D406" s="68"/>
      <c r="E406" s="68"/>
      <c r="F406" s="68"/>
      <c r="G406" s="75" t="s">
        <v>1665</v>
      </c>
      <c r="H406" s="75" t="s">
        <v>1666</v>
      </c>
      <c r="I406" s="71" t="s">
        <v>1667</v>
      </c>
      <c r="J406" s="76" t="s">
        <v>1457</v>
      </c>
      <c r="K406" s="76" t="s">
        <v>93</v>
      </c>
      <c r="L406" s="99">
        <v>2</v>
      </c>
      <c r="M406" s="76" t="s">
        <v>94</v>
      </c>
      <c r="N406" s="68"/>
      <c r="O406" s="68"/>
      <c r="P406" s="68"/>
      <c r="Q406" s="67">
        <v>354</v>
      </c>
      <c r="R406" s="101">
        <f t="shared" si="9"/>
        <v>0.98</v>
      </c>
      <c r="S406" s="102">
        <v>66196.800000000003</v>
      </c>
    </row>
    <row r="407" spans="1:19" ht="42.75">
      <c r="A407" s="64" t="s">
        <v>1668</v>
      </c>
      <c r="B407" s="66" t="s">
        <v>1454</v>
      </c>
      <c r="C407" s="68"/>
      <c r="D407" s="68"/>
      <c r="E407" s="68"/>
      <c r="F407" s="68"/>
      <c r="G407" s="75" t="s">
        <v>1669</v>
      </c>
      <c r="H407" s="75" t="s">
        <v>1670</v>
      </c>
      <c r="I407" s="71" t="s">
        <v>1671</v>
      </c>
      <c r="J407" s="76" t="s">
        <v>1457</v>
      </c>
      <c r="K407" s="76" t="s">
        <v>93</v>
      </c>
      <c r="L407" s="99">
        <v>2</v>
      </c>
      <c r="M407" s="76" t="s">
        <v>94</v>
      </c>
      <c r="N407" s="68"/>
      <c r="O407" s="68"/>
      <c r="P407" s="68"/>
      <c r="Q407" s="67">
        <v>352</v>
      </c>
      <c r="R407" s="101">
        <f t="shared" si="9"/>
        <v>0.98</v>
      </c>
      <c r="S407" s="102">
        <v>63447.3</v>
      </c>
    </row>
    <row r="408" spans="1:19" ht="42.75">
      <c r="A408" s="64" t="s">
        <v>1672</v>
      </c>
      <c r="B408" s="66" t="s">
        <v>1454</v>
      </c>
      <c r="C408" s="68"/>
      <c r="D408" s="68"/>
      <c r="E408" s="68"/>
      <c r="F408" s="68"/>
      <c r="G408" s="75" t="s">
        <v>1673</v>
      </c>
      <c r="H408" s="75" t="s">
        <v>1674</v>
      </c>
      <c r="I408" s="71" t="s">
        <v>1675</v>
      </c>
      <c r="J408" s="76" t="s">
        <v>1457</v>
      </c>
      <c r="K408" s="76" t="s">
        <v>93</v>
      </c>
      <c r="L408" s="99">
        <v>2</v>
      </c>
      <c r="M408" s="76" t="s">
        <v>94</v>
      </c>
      <c r="N408" s="68"/>
      <c r="O408" s="68"/>
      <c r="P408" s="68"/>
      <c r="Q408" s="67">
        <v>352</v>
      </c>
      <c r="R408" s="101">
        <f t="shared" si="9"/>
        <v>0.98</v>
      </c>
      <c r="S408" s="102">
        <v>67771.399999999994</v>
      </c>
    </row>
    <row r="409" spans="1:19" ht="42.75">
      <c r="A409" s="64" t="s">
        <v>1676</v>
      </c>
      <c r="B409" s="66" t="s">
        <v>1454</v>
      </c>
      <c r="C409" s="68"/>
      <c r="D409" s="68"/>
      <c r="E409" s="68"/>
      <c r="F409" s="68"/>
      <c r="G409" s="75" t="s">
        <v>1677</v>
      </c>
      <c r="H409" s="75" t="s">
        <v>1678</v>
      </c>
      <c r="I409" s="71" t="s">
        <v>1679</v>
      </c>
      <c r="J409" s="76" t="s">
        <v>1457</v>
      </c>
      <c r="K409" s="76" t="s">
        <v>93</v>
      </c>
      <c r="L409" s="99">
        <v>2</v>
      </c>
      <c r="M409" s="76" t="s">
        <v>94</v>
      </c>
      <c r="N409" s="68"/>
      <c r="O409" s="68"/>
      <c r="P409" s="68"/>
      <c r="Q409" s="67">
        <v>354</v>
      </c>
      <c r="R409" s="101">
        <f t="shared" si="9"/>
        <v>0.98</v>
      </c>
      <c r="S409" s="102">
        <v>101353.3</v>
      </c>
    </row>
    <row r="410" spans="1:19" ht="42.75">
      <c r="A410" s="64" t="s">
        <v>1680</v>
      </c>
      <c r="B410" s="66" t="s">
        <v>1454</v>
      </c>
      <c r="C410" s="68"/>
      <c r="D410" s="68"/>
      <c r="E410" s="68"/>
      <c r="F410" s="68"/>
      <c r="G410" s="75" t="s">
        <v>1681</v>
      </c>
      <c r="H410" s="75" t="s">
        <v>1682</v>
      </c>
      <c r="I410" s="71" t="s">
        <v>1683</v>
      </c>
      <c r="J410" s="76" t="s">
        <v>1457</v>
      </c>
      <c r="K410" s="76" t="s">
        <v>93</v>
      </c>
      <c r="L410" s="99">
        <v>4</v>
      </c>
      <c r="M410" s="76" t="s">
        <v>94</v>
      </c>
      <c r="N410" s="68"/>
      <c r="O410" s="68"/>
      <c r="P410" s="68"/>
      <c r="Q410" s="67">
        <v>355</v>
      </c>
      <c r="R410" s="101">
        <f t="shared" si="9"/>
        <v>0.99</v>
      </c>
      <c r="S410" s="102">
        <v>70522.5</v>
      </c>
    </row>
    <row r="411" spans="1:19" ht="42.75">
      <c r="A411" s="64" t="s">
        <v>1684</v>
      </c>
      <c r="B411" s="66" t="s">
        <v>1454</v>
      </c>
      <c r="C411" s="68"/>
      <c r="D411" s="68"/>
      <c r="E411" s="68"/>
      <c r="F411" s="68"/>
      <c r="G411" s="75" t="s">
        <v>1685</v>
      </c>
      <c r="H411" s="75" t="s">
        <v>1686</v>
      </c>
      <c r="I411" s="71" t="s">
        <v>1687</v>
      </c>
      <c r="J411" s="76" t="s">
        <v>1457</v>
      </c>
      <c r="K411" s="76" t="s">
        <v>93</v>
      </c>
      <c r="L411" s="99">
        <v>3</v>
      </c>
      <c r="M411" s="76" t="s">
        <v>94</v>
      </c>
      <c r="N411" s="68"/>
      <c r="O411" s="68"/>
      <c r="P411" s="68"/>
      <c r="Q411" s="67">
        <v>356</v>
      </c>
      <c r="R411" s="101">
        <f t="shared" si="9"/>
        <v>0.99</v>
      </c>
      <c r="S411" s="102">
        <v>73097</v>
      </c>
    </row>
    <row r="412" spans="1:19" ht="42.75">
      <c r="A412" s="64" t="s">
        <v>1688</v>
      </c>
      <c r="B412" s="66" t="s">
        <v>1454</v>
      </c>
      <c r="C412" s="68"/>
      <c r="D412" s="68"/>
      <c r="E412" s="68"/>
      <c r="F412" s="68"/>
      <c r="G412" s="75" t="s">
        <v>1689</v>
      </c>
      <c r="H412" s="75" t="s">
        <v>1689</v>
      </c>
      <c r="I412" s="71" t="s">
        <v>1690</v>
      </c>
      <c r="J412" s="76" t="s">
        <v>1457</v>
      </c>
      <c r="K412" s="76" t="s">
        <v>93</v>
      </c>
      <c r="L412" s="99">
        <v>2</v>
      </c>
      <c r="M412" s="76" t="s">
        <v>94</v>
      </c>
      <c r="N412" s="68"/>
      <c r="O412" s="68"/>
      <c r="P412" s="68"/>
      <c r="Q412" s="67">
        <v>353</v>
      </c>
      <c r="R412" s="101">
        <f t="shared" si="9"/>
        <v>0.98</v>
      </c>
      <c r="S412" s="102">
        <v>46677.7</v>
      </c>
    </row>
    <row r="413" spans="1:19" ht="42.75">
      <c r="A413" s="64" t="s">
        <v>1691</v>
      </c>
      <c r="B413" s="66" t="s">
        <v>1454</v>
      </c>
      <c r="C413" s="68"/>
      <c r="D413" s="68"/>
      <c r="E413" s="68"/>
      <c r="F413" s="68"/>
      <c r="G413" s="75" t="s">
        <v>1692</v>
      </c>
      <c r="H413" s="75" t="s">
        <v>1692</v>
      </c>
      <c r="I413" s="71" t="s">
        <v>1693</v>
      </c>
      <c r="J413" s="76" t="s">
        <v>1457</v>
      </c>
      <c r="K413" s="76" t="s">
        <v>93</v>
      </c>
      <c r="L413" s="99">
        <v>2</v>
      </c>
      <c r="M413" s="76" t="s">
        <v>94</v>
      </c>
      <c r="N413" s="68"/>
      <c r="O413" s="68"/>
      <c r="P413" s="68"/>
      <c r="Q413" s="67">
        <v>303</v>
      </c>
      <c r="R413" s="101">
        <f t="shared" si="9"/>
        <v>0.84</v>
      </c>
      <c r="S413" s="102">
        <v>50081.5</v>
      </c>
    </row>
    <row r="414" spans="1:19" ht="42.75">
      <c r="A414" s="64" t="s">
        <v>1694</v>
      </c>
      <c r="B414" s="66" t="s">
        <v>1454</v>
      </c>
      <c r="C414" s="68"/>
      <c r="D414" s="68"/>
      <c r="E414" s="68"/>
      <c r="F414" s="68"/>
      <c r="G414" s="75" t="s">
        <v>1695</v>
      </c>
      <c r="H414" s="75" t="s">
        <v>1696</v>
      </c>
      <c r="I414" s="71" t="s">
        <v>1697</v>
      </c>
      <c r="J414" s="76" t="s">
        <v>1457</v>
      </c>
      <c r="K414" s="76" t="s">
        <v>93</v>
      </c>
      <c r="L414" s="99">
        <v>2</v>
      </c>
      <c r="M414" s="76" t="s">
        <v>94</v>
      </c>
      <c r="N414" s="68"/>
      <c r="O414" s="68"/>
      <c r="P414" s="68"/>
      <c r="Q414" s="67">
        <v>359</v>
      </c>
      <c r="R414" s="101">
        <f t="shared" si="9"/>
        <v>1</v>
      </c>
      <c r="S414" s="102">
        <v>16342.7</v>
      </c>
    </row>
    <row r="415" spans="1:19" ht="42.75">
      <c r="A415" s="64" t="s">
        <v>1698</v>
      </c>
      <c r="B415" s="66" t="s">
        <v>1454</v>
      </c>
      <c r="C415" s="68"/>
      <c r="D415" s="68"/>
      <c r="E415" s="68"/>
      <c r="F415" s="68"/>
      <c r="G415" s="75" t="s">
        <v>1699</v>
      </c>
      <c r="H415" s="75" t="s">
        <v>1699</v>
      </c>
      <c r="I415" s="71" t="s">
        <v>1700</v>
      </c>
      <c r="J415" s="76" t="s">
        <v>1457</v>
      </c>
      <c r="K415" s="76" t="s">
        <v>93</v>
      </c>
      <c r="L415" s="99">
        <v>4</v>
      </c>
      <c r="M415" s="76" t="s">
        <v>94</v>
      </c>
      <c r="N415" s="68"/>
      <c r="O415" s="68"/>
      <c r="P415" s="68"/>
      <c r="Q415" s="67">
        <v>356</v>
      </c>
      <c r="R415" s="101">
        <f t="shared" si="9"/>
        <v>0.99</v>
      </c>
      <c r="S415" s="102">
        <v>69775.600000000006</v>
      </c>
    </row>
    <row r="416" spans="1:19" ht="42.75">
      <c r="A416" s="64" t="s">
        <v>1701</v>
      </c>
      <c r="B416" s="66" t="s">
        <v>1454</v>
      </c>
      <c r="C416" s="68"/>
      <c r="D416" s="68"/>
      <c r="E416" s="68"/>
      <c r="F416" s="68"/>
      <c r="G416" s="75" t="s">
        <v>1702</v>
      </c>
      <c r="H416" s="75" t="s">
        <v>1702</v>
      </c>
      <c r="I416" s="71" t="s">
        <v>1703</v>
      </c>
      <c r="J416" s="76" t="s">
        <v>1457</v>
      </c>
      <c r="K416" s="76" t="s">
        <v>93</v>
      </c>
      <c r="L416" s="99">
        <v>3</v>
      </c>
      <c r="M416" s="76" t="s">
        <v>94</v>
      </c>
      <c r="N416" s="68"/>
      <c r="O416" s="68"/>
      <c r="P416" s="68"/>
      <c r="Q416" s="67">
        <v>351</v>
      </c>
      <c r="R416" s="101">
        <f t="shared" si="9"/>
        <v>0.98</v>
      </c>
      <c r="S416" s="102">
        <v>51262.3</v>
      </c>
    </row>
    <row r="417" spans="1:19" ht="42.75">
      <c r="A417" s="64" t="s">
        <v>1704</v>
      </c>
      <c r="B417" s="66" t="s">
        <v>1454</v>
      </c>
      <c r="C417" s="68"/>
      <c r="D417" s="68"/>
      <c r="E417" s="68"/>
      <c r="F417" s="68"/>
      <c r="G417" s="75" t="s">
        <v>1705</v>
      </c>
      <c r="H417" s="75" t="s">
        <v>1705</v>
      </c>
      <c r="I417" s="71" t="s">
        <v>1706</v>
      </c>
      <c r="J417" s="76" t="s">
        <v>1457</v>
      </c>
      <c r="K417" s="76" t="s">
        <v>93</v>
      </c>
      <c r="L417" s="99">
        <v>2</v>
      </c>
      <c r="M417" s="76" t="s">
        <v>94</v>
      </c>
      <c r="N417" s="68"/>
      <c r="O417" s="68"/>
      <c r="P417" s="68"/>
      <c r="Q417" s="67">
        <v>350</v>
      </c>
      <c r="R417" s="101">
        <f t="shared" si="9"/>
        <v>0.97</v>
      </c>
      <c r="S417" s="102">
        <v>73306.600000000006</v>
      </c>
    </row>
    <row r="418" spans="1:19" ht="42.75">
      <c r="A418" s="64" t="s">
        <v>1707</v>
      </c>
      <c r="B418" s="66" t="s">
        <v>1454</v>
      </c>
      <c r="C418" s="68"/>
      <c r="D418" s="68"/>
      <c r="E418" s="68"/>
      <c r="F418" s="68"/>
      <c r="G418" s="75" t="s">
        <v>1708</v>
      </c>
      <c r="H418" s="75" t="s">
        <v>1708</v>
      </c>
      <c r="I418" s="71" t="s">
        <v>1709</v>
      </c>
      <c r="J418" s="76" t="s">
        <v>1457</v>
      </c>
      <c r="K418" s="76" t="s">
        <v>93</v>
      </c>
      <c r="L418" s="99">
        <v>2</v>
      </c>
      <c r="M418" s="76" t="s">
        <v>94</v>
      </c>
      <c r="N418" s="68"/>
      <c r="O418" s="68"/>
      <c r="P418" s="68"/>
      <c r="Q418" s="67">
        <v>352</v>
      </c>
      <c r="R418" s="101">
        <f t="shared" si="9"/>
        <v>0.98</v>
      </c>
      <c r="S418" s="102">
        <v>68859.899999999994</v>
      </c>
    </row>
    <row r="419" spans="1:19" ht="42.75">
      <c r="A419" s="64" t="s">
        <v>1710</v>
      </c>
      <c r="B419" s="66" t="s">
        <v>1454</v>
      </c>
      <c r="C419" s="68"/>
      <c r="D419" s="68"/>
      <c r="E419" s="68"/>
      <c r="F419" s="68"/>
      <c r="G419" s="75" t="s">
        <v>1711</v>
      </c>
      <c r="H419" s="75" t="s">
        <v>1711</v>
      </c>
      <c r="I419" s="71" t="s">
        <v>1712</v>
      </c>
      <c r="J419" s="76" t="s">
        <v>1457</v>
      </c>
      <c r="K419" s="76" t="s">
        <v>93</v>
      </c>
      <c r="L419" s="99">
        <v>2</v>
      </c>
      <c r="M419" s="76" t="s">
        <v>94</v>
      </c>
      <c r="N419" s="68"/>
      <c r="O419" s="68"/>
      <c r="P419" s="68"/>
      <c r="Q419" s="67">
        <v>357</v>
      </c>
      <c r="R419" s="101">
        <f t="shared" si="9"/>
        <v>0.99</v>
      </c>
      <c r="S419" s="102">
        <v>92061.8</v>
      </c>
    </row>
    <row r="420" spans="1:19" ht="42.75">
      <c r="A420" s="64" t="s">
        <v>1713</v>
      </c>
      <c r="B420" s="66" t="s">
        <v>1454</v>
      </c>
      <c r="C420" s="68"/>
      <c r="D420" s="68"/>
      <c r="E420" s="68"/>
      <c r="F420" s="68"/>
      <c r="G420" s="75" t="s">
        <v>1714</v>
      </c>
      <c r="H420" s="75" t="s">
        <v>1714</v>
      </c>
      <c r="I420" s="71" t="s">
        <v>1715</v>
      </c>
      <c r="J420" s="76" t="s">
        <v>1457</v>
      </c>
      <c r="K420" s="76" t="s">
        <v>93</v>
      </c>
      <c r="L420" s="99">
        <v>2</v>
      </c>
      <c r="M420" s="76" t="s">
        <v>94</v>
      </c>
      <c r="N420" s="68"/>
      <c r="O420" s="68"/>
      <c r="P420" s="68"/>
      <c r="Q420" s="67">
        <v>356</v>
      </c>
      <c r="R420" s="101">
        <f t="shared" si="9"/>
        <v>0.99</v>
      </c>
      <c r="S420" s="102">
        <v>60894.1</v>
      </c>
    </row>
    <row r="421" spans="1:19" ht="42.75">
      <c r="A421" s="64" t="s">
        <v>1716</v>
      </c>
      <c r="B421" s="66" t="s">
        <v>1454</v>
      </c>
      <c r="C421" s="68"/>
      <c r="D421" s="68"/>
      <c r="E421" s="68"/>
      <c r="F421" s="68"/>
      <c r="G421" s="75" t="s">
        <v>1717</v>
      </c>
      <c r="H421" s="75" t="s">
        <v>1717</v>
      </c>
      <c r="I421" s="71" t="s">
        <v>1718</v>
      </c>
      <c r="J421" s="76" t="s">
        <v>1457</v>
      </c>
      <c r="K421" s="76" t="s">
        <v>93</v>
      </c>
      <c r="L421" s="99">
        <v>3</v>
      </c>
      <c r="M421" s="76" t="s">
        <v>94</v>
      </c>
      <c r="N421" s="68"/>
      <c r="O421" s="68"/>
      <c r="P421" s="68"/>
      <c r="Q421" s="67">
        <v>358</v>
      </c>
      <c r="R421" s="101">
        <f t="shared" si="9"/>
        <v>0.99</v>
      </c>
      <c r="S421" s="102">
        <v>60340.3</v>
      </c>
    </row>
    <row r="422" spans="1:19" ht="42.75">
      <c r="A422" s="64" t="s">
        <v>1719</v>
      </c>
      <c r="B422" s="66" t="s">
        <v>1454</v>
      </c>
      <c r="C422" s="68"/>
      <c r="D422" s="68"/>
      <c r="E422" s="68"/>
      <c r="F422" s="68"/>
      <c r="G422" s="75" t="s">
        <v>1720</v>
      </c>
      <c r="H422" s="75" t="s">
        <v>1720</v>
      </c>
      <c r="I422" s="71" t="s">
        <v>1721</v>
      </c>
      <c r="J422" s="76" t="s">
        <v>1457</v>
      </c>
      <c r="K422" s="76" t="s">
        <v>93</v>
      </c>
      <c r="L422" s="99">
        <v>2</v>
      </c>
      <c r="M422" s="76" t="s">
        <v>94</v>
      </c>
      <c r="N422" s="68"/>
      <c r="O422" s="68"/>
      <c r="P422" s="68"/>
      <c r="Q422" s="67">
        <v>346</v>
      </c>
      <c r="R422" s="101">
        <f t="shared" si="9"/>
        <v>0.96</v>
      </c>
      <c r="S422" s="102">
        <v>72218.100000000006</v>
      </c>
    </row>
    <row r="423" spans="1:19" ht="42.75">
      <c r="A423" s="64" t="s">
        <v>1722</v>
      </c>
      <c r="B423" s="66" t="s">
        <v>1454</v>
      </c>
      <c r="C423" s="68"/>
      <c r="D423" s="68"/>
      <c r="E423" s="68"/>
      <c r="F423" s="68"/>
      <c r="G423" s="75" t="s">
        <v>1723</v>
      </c>
      <c r="H423" s="75" t="s">
        <v>1723</v>
      </c>
      <c r="I423" s="71" t="s">
        <v>1724</v>
      </c>
      <c r="J423" s="76" t="s">
        <v>1457</v>
      </c>
      <c r="K423" s="76" t="s">
        <v>93</v>
      </c>
      <c r="L423" s="99">
        <v>2</v>
      </c>
      <c r="M423" s="76" t="s">
        <v>94</v>
      </c>
      <c r="N423" s="68"/>
      <c r="O423" s="68"/>
      <c r="P423" s="68"/>
      <c r="Q423" s="67">
        <v>348</v>
      </c>
      <c r="R423" s="101">
        <f t="shared" si="9"/>
        <v>0.97</v>
      </c>
      <c r="S423" s="102">
        <v>72925.899999999994</v>
      </c>
    </row>
    <row r="424" spans="1:19" ht="42.75">
      <c r="A424" s="64" t="s">
        <v>1725</v>
      </c>
      <c r="B424" s="66" t="s">
        <v>1454</v>
      </c>
      <c r="C424" s="68"/>
      <c r="D424" s="68"/>
      <c r="E424" s="68"/>
      <c r="F424" s="68"/>
      <c r="G424" s="75" t="s">
        <v>1726</v>
      </c>
      <c r="H424" s="75" t="s">
        <v>1726</v>
      </c>
      <c r="I424" s="71" t="s">
        <v>1727</v>
      </c>
      <c r="J424" s="76" t="s">
        <v>1457</v>
      </c>
      <c r="K424" s="76" t="s">
        <v>93</v>
      </c>
      <c r="L424" s="99">
        <v>2</v>
      </c>
      <c r="M424" s="76" t="s">
        <v>94</v>
      </c>
      <c r="N424" s="68"/>
      <c r="O424" s="68"/>
      <c r="P424" s="68"/>
      <c r="Q424" s="67">
        <v>359</v>
      </c>
      <c r="R424" s="101">
        <f t="shared" ref="R424:R487" si="10">MIN(1,ROUND(Q424/360,2))</f>
        <v>1</v>
      </c>
      <c r="S424" s="102">
        <v>68497</v>
      </c>
    </row>
    <row r="425" spans="1:19" ht="42.75">
      <c r="A425" s="64" t="s">
        <v>1728</v>
      </c>
      <c r="B425" s="66" t="s">
        <v>1454</v>
      </c>
      <c r="C425" s="68"/>
      <c r="D425" s="68"/>
      <c r="E425" s="68"/>
      <c r="F425" s="68"/>
      <c r="G425" s="75" t="s">
        <v>1729</v>
      </c>
      <c r="H425" s="75" t="s">
        <v>1729</v>
      </c>
      <c r="I425" s="71" t="s">
        <v>1730</v>
      </c>
      <c r="J425" s="76" t="s">
        <v>1457</v>
      </c>
      <c r="K425" s="76" t="s">
        <v>93</v>
      </c>
      <c r="L425" s="99">
        <v>2</v>
      </c>
      <c r="M425" s="76" t="s">
        <v>94</v>
      </c>
      <c r="N425" s="68"/>
      <c r="O425" s="68"/>
      <c r="P425" s="68"/>
      <c r="Q425" s="67">
        <v>354</v>
      </c>
      <c r="R425" s="101">
        <f t="shared" si="10"/>
        <v>0.98</v>
      </c>
      <c r="S425" s="102">
        <v>83106.5</v>
      </c>
    </row>
    <row r="426" spans="1:19" ht="42.75">
      <c r="A426" s="64" t="s">
        <v>1731</v>
      </c>
      <c r="B426" s="66" t="s">
        <v>1454</v>
      </c>
      <c r="C426" s="68"/>
      <c r="D426" s="68"/>
      <c r="E426" s="68"/>
      <c r="F426" s="68"/>
      <c r="G426" s="75" t="s">
        <v>1732</v>
      </c>
      <c r="H426" s="75" t="s">
        <v>1732</v>
      </c>
      <c r="I426" s="71" t="s">
        <v>1733</v>
      </c>
      <c r="J426" s="76" t="s">
        <v>1457</v>
      </c>
      <c r="K426" s="76" t="s">
        <v>93</v>
      </c>
      <c r="L426" s="99">
        <v>2</v>
      </c>
      <c r="M426" s="76" t="s">
        <v>94</v>
      </c>
      <c r="N426" s="68"/>
      <c r="O426" s="68"/>
      <c r="P426" s="68"/>
      <c r="Q426" s="67">
        <v>359</v>
      </c>
      <c r="R426" s="101">
        <f t="shared" si="10"/>
        <v>1</v>
      </c>
      <c r="S426" s="102">
        <v>39496.6</v>
      </c>
    </row>
    <row r="427" spans="1:19" ht="42.75">
      <c r="A427" s="64" t="s">
        <v>1734</v>
      </c>
      <c r="B427" s="66" t="s">
        <v>1454</v>
      </c>
      <c r="C427" s="68"/>
      <c r="D427" s="68"/>
      <c r="E427" s="68"/>
      <c r="F427" s="68"/>
      <c r="G427" s="75" t="s">
        <v>1735</v>
      </c>
      <c r="H427" s="75" t="s">
        <v>1735</v>
      </c>
      <c r="I427" s="71" t="s">
        <v>1736</v>
      </c>
      <c r="J427" s="76" t="s">
        <v>1457</v>
      </c>
      <c r="K427" s="76" t="s">
        <v>93</v>
      </c>
      <c r="L427" s="99">
        <v>2</v>
      </c>
      <c r="M427" s="76" t="s">
        <v>94</v>
      </c>
      <c r="N427" s="68"/>
      <c r="O427" s="68"/>
      <c r="P427" s="68"/>
      <c r="Q427" s="67">
        <v>359</v>
      </c>
      <c r="R427" s="101">
        <f t="shared" si="10"/>
        <v>1</v>
      </c>
      <c r="S427" s="102">
        <v>64899.6</v>
      </c>
    </row>
    <row r="428" spans="1:19" ht="42.75">
      <c r="A428" s="64" t="s">
        <v>1737</v>
      </c>
      <c r="B428" s="66" t="s">
        <v>1454</v>
      </c>
      <c r="C428" s="68"/>
      <c r="D428" s="68"/>
      <c r="E428" s="68"/>
      <c r="F428" s="68"/>
      <c r="G428" s="75" t="s">
        <v>1738</v>
      </c>
      <c r="H428" s="75" t="s">
        <v>1738</v>
      </c>
      <c r="I428" s="71" t="s">
        <v>1739</v>
      </c>
      <c r="J428" s="76" t="s">
        <v>1457</v>
      </c>
      <c r="K428" s="76" t="s">
        <v>93</v>
      </c>
      <c r="L428" s="99">
        <v>2</v>
      </c>
      <c r="M428" s="76" t="s">
        <v>94</v>
      </c>
      <c r="N428" s="68"/>
      <c r="O428" s="68"/>
      <c r="P428" s="68"/>
      <c r="Q428" s="67">
        <v>347</v>
      </c>
      <c r="R428" s="101">
        <f t="shared" si="10"/>
        <v>0.96</v>
      </c>
      <c r="S428" s="102">
        <v>76762.8</v>
      </c>
    </row>
    <row r="429" spans="1:19" ht="42.75">
      <c r="A429" s="64" t="s">
        <v>1740</v>
      </c>
      <c r="B429" s="66" t="s">
        <v>1454</v>
      </c>
      <c r="C429" s="68"/>
      <c r="D429" s="68"/>
      <c r="E429" s="68"/>
      <c r="F429" s="68"/>
      <c r="G429" s="75" t="s">
        <v>1741</v>
      </c>
      <c r="H429" s="75" t="s">
        <v>1741</v>
      </c>
      <c r="I429" s="71" t="s">
        <v>1742</v>
      </c>
      <c r="J429" s="76" t="s">
        <v>1457</v>
      </c>
      <c r="K429" s="76" t="s">
        <v>93</v>
      </c>
      <c r="L429" s="99">
        <v>2</v>
      </c>
      <c r="M429" s="76" t="s">
        <v>94</v>
      </c>
      <c r="N429" s="68"/>
      <c r="O429" s="68"/>
      <c r="P429" s="68"/>
      <c r="Q429" s="67">
        <v>351</v>
      </c>
      <c r="R429" s="101">
        <f t="shared" si="10"/>
        <v>0.98</v>
      </c>
      <c r="S429" s="102">
        <v>43884.800000000003</v>
      </c>
    </row>
    <row r="430" spans="1:19" ht="42.75">
      <c r="A430" s="64" t="s">
        <v>1743</v>
      </c>
      <c r="B430" s="66" t="s">
        <v>1454</v>
      </c>
      <c r="C430" s="68"/>
      <c r="D430" s="68"/>
      <c r="E430" s="68"/>
      <c r="F430" s="68"/>
      <c r="G430" s="75" t="s">
        <v>1744</v>
      </c>
      <c r="H430" s="75" t="s">
        <v>1744</v>
      </c>
      <c r="I430" s="71" t="s">
        <v>1745</v>
      </c>
      <c r="J430" s="76" t="s">
        <v>1457</v>
      </c>
      <c r="K430" s="76" t="s">
        <v>93</v>
      </c>
      <c r="L430" s="99">
        <v>2</v>
      </c>
      <c r="M430" s="76" t="s">
        <v>94</v>
      </c>
      <c r="N430" s="68"/>
      <c r="O430" s="68"/>
      <c r="P430" s="68"/>
      <c r="Q430" s="67">
        <v>357</v>
      </c>
      <c r="R430" s="101">
        <f t="shared" si="10"/>
        <v>0.99</v>
      </c>
      <c r="S430" s="102">
        <v>112637.2</v>
      </c>
    </row>
    <row r="431" spans="1:19" ht="42.75">
      <c r="A431" s="64" t="s">
        <v>1746</v>
      </c>
      <c r="B431" s="66" t="s">
        <v>1454</v>
      </c>
      <c r="C431" s="68"/>
      <c r="D431" s="68"/>
      <c r="E431" s="68"/>
      <c r="F431" s="68"/>
      <c r="G431" s="75" t="s">
        <v>1747</v>
      </c>
      <c r="H431" s="75" t="s">
        <v>1747</v>
      </c>
      <c r="I431" s="71" t="s">
        <v>1748</v>
      </c>
      <c r="J431" s="76" t="s">
        <v>1457</v>
      </c>
      <c r="K431" s="76" t="s">
        <v>93</v>
      </c>
      <c r="L431" s="99">
        <v>2</v>
      </c>
      <c r="M431" s="76" t="s">
        <v>94</v>
      </c>
      <c r="N431" s="68"/>
      <c r="O431" s="68"/>
      <c r="P431" s="68"/>
      <c r="Q431" s="67">
        <v>351</v>
      </c>
      <c r="R431" s="101">
        <f t="shared" si="10"/>
        <v>0.98</v>
      </c>
      <c r="S431" s="102">
        <v>58119.8</v>
      </c>
    </row>
    <row r="432" spans="1:19" ht="42.75">
      <c r="A432" s="64" t="s">
        <v>1749</v>
      </c>
      <c r="B432" s="66" t="s">
        <v>1454</v>
      </c>
      <c r="C432" s="68"/>
      <c r="D432" s="68"/>
      <c r="E432" s="68"/>
      <c r="F432" s="68"/>
      <c r="G432" s="75" t="s">
        <v>1750</v>
      </c>
      <c r="H432" s="75" t="s">
        <v>1750</v>
      </c>
      <c r="I432" s="71" t="s">
        <v>1751</v>
      </c>
      <c r="J432" s="76" t="s">
        <v>1457</v>
      </c>
      <c r="K432" s="76" t="s">
        <v>93</v>
      </c>
      <c r="L432" s="99">
        <v>2</v>
      </c>
      <c r="M432" s="76" t="s">
        <v>94</v>
      </c>
      <c r="N432" s="68"/>
      <c r="O432" s="68"/>
      <c r="P432" s="68"/>
      <c r="Q432" s="67">
        <v>352</v>
      </c>
      <c r="R432" s="101">
        <f t="shared" si="10"/>
        <v>0.98</v>
      </c>
      <c r="S432" s="102">
        <v>80993</v>
      </c>
    </row>
    <row r="433" spans="1:19" ht="42.75">
      <c r="A433" s="64" t="s">
        <v>1752</v>
      </c>
      <c r="B433" s="66" t="s">
        <v>1454</v>
      </c>
      <c r="C433" s="68"/>
      <c r="D433" s="68"/>
      <c r="E433" s="68"/>
      <c r="F433" s="68"/>
      <c r="G433" s="75" t="s">
        <v>1753</v>
      </c>
      <c r="H433" s="75" t="s">
        <v>1753</v>
      </c>
      <c r="I433" s="71" t="s">
        <v>1754</v>
      </c>
      <c r="J433" s="76" t="s">
        <v>1457</v>
      </c>
      <c r="K433" s="76" t="s">
        <v>93</v>
      </c>
      <c r="L433" s="99">
        <v>3</v>
      </c>
      <c r="M433" s="76" t="s">
        <v>94</v>
      </c>
      <c r="N433" s="68"/>
      <c r="O433" s="68"/>
      <c r="P433" s="68"/>
      <c r="Q433" s="67">
        <v>354</v>
      </c>
      <c r="R433" s="101">
        <f t="shared" si="10"/>
        <v>0.98</v>
      </c>
      <c r="S433" s="102">
        <v>63920</v>
      </c>
    </row>
    <row r="434" spans="1:19" ht="42.75">
      <c r="A434" s="64" t="s">
        <v>1755</v>
      </c>
      <c r="B434" s="66" t="s">
        <v>1454</v>
      </c>
      <c r="C434" s="68"/>
      <c r="D434" s="68"/>
      <c r="E434" s="68"/>
      <c r="F434" s="68"/>
      <c r="G434" s="75" t="s">
        <v>1756</v>
      </c>
      <c r="H434" s="75" t="s">
        <v>1756</v>
      </c>
      <c r="I434" s="71" t="s">
        <v>1757</v>
      </c>
      <c r="J434" s="76" t="s">
        <v>1457</v>
      </c>
      <c r="K434" s="76" t="s">
        <v>93</v>
      </c>
      <c r="L434" s="99">
        <v>2</v>
      </c>
      <c r="M434" s="76" t="s">
        <v>94</v>
      </c>
      <c r="N434" s="68"/>
      <c r="O434" s="68"/>
      <c r="P434" s="68"/>
      <c r="Q434" s="67">
        <v>352</v>
      </c>
      <c r="R434" s="101">
        <f t="shared" si="10"/>
        <v>0.98</v>
      </c>
      <c r="S434" s="102">
        <v>83981.9</v>
      </c>
    </row>
    <row r="435" spans="1:19" ht="42.75">
      <c r="A435" s="64" t="s">
        <v>1758</v>
      </c>
      <c r="B435" s="66" t="s">
        <v>1454</v>
      </c>
      <c r="C435" s="68"/>
      <c r="D435" s="68"/>
      <c r="E435" s="68"/>
      <c r="F435" s="68"/>
      <c r="G435" s="75" t="s">
        <v>1759</v>
      </c>
      <c r="H435" s="75" t="s">
        <v>1759</v>
      </c>
      <c r="I435" s="71" t="s">
        <v>1760</v>
      </c>
      <c r="J435" s="76" t="s">
        <v>1457</v>
      </c>
      <c r="K435" s="76" t="s">
        <v>93</v>
      </c>
      <c r="L435" s="99">
        <v>3</v>
      </c>
      <c r="M435" s="76" t="s">
        <v>94</v>
      </c>
      <c r="N435" s="68"/>
      <c r="O435" s="68"/>
      <c r="P435" s="68"/>
      <c r="Q435" s="67">
        <v>352</v>
      </c>
      <c r="R435" s="101">
        <f t="shared" si="10"/>
        <v>0.98</v>
      </c>
      <c r="S435" s="102">
        <v>55613.9</v>
      </c>
    </row>
    <row r="436" spans="1:19" ht="42.75">
      <c r="A436" s="64" t="s">
        <v>1761</v>
      </c>
      <c r="B436" s="66" t="s">
        <v>1454</v>
      </c>
      <c r="C436" s="68"/>
      <c r="D436" s="68"/>
      <c r="E436" s="68"/>
      <c r="F436" s="68"/>
      <c r="G436" s="75" t="s">
        <v>1762</v>
      </c>
      <c r="H436" s="75" t="s">
        <v>1762</v>
      </c>
      <c r="I436" s="71" t="s">
        <v>1763</v>
      </c>
      <c r="J436" s="76" t="s">
        <v>1457</v>
      </c>
      <c r="K436" s="76" t="s">
        <v>93</v>
      </c>
      <c r="L436" s="99">
        <v>3</v>
      </c>
      <c r="M436" s="76" t="s">
        <v>94</v>
      </c>
      <c r="N436" s="68"/>
      <c r="O436" s="68"/>
      <c r="P436" s="68"/>
      <c r="Q436" s="67">
        <v>348</v>
      </c>
      <c r="R436" s="101">
        <f t="shared" si="10"/>
        <v>0.97</v>
      </c>
      <c r="S436" s="102">
        <v>59942.1</v>
      </c>
    </row>
    <row r="437" spans="1:19" ht="42.75">
      <c r="A437" s="64" t="s">
        <v>1764</v>
      </c>
      <c r="B437" s="66" t="s">
        <v>1454</v>
      </c>
      <c r="C437" s="68"/>
      <c r="D437" s="68"/>
      <c r="E437" s="68"/>
      <c r="F437" s="68"/>
      <c r="G437" s="75" t="s">
        <v>1765</v>
      </c>
      <c r="H437" s="75" t="s">
        <v>1765</v>
      </c>
      <c r="I437" s="71" t="s">
        <v>1766</v>
      </c>
      <c r="J437" s="76" t="s">
        <v>1457</v>
      </c>
      <c r="K437" s="76" t="s">
        <v>93</v>
      </c>
      <c r="L437" s="99">
        <v>3</v>
      </c>
      <c r="M437" s="76" t="s">
        <v>94</v>
      </c>
      <c r="N437" s="68"/>
      <c r="O437" s="68"/>
      <c r="P437" s="68"/>
      <c r="Q437" s="67">
        <v>346</v>
      </c>
      <c r="R437" s="101">
        <f t="shared" si="10"/>
        <v>0.96</v>
      </c>
      <c r="S437" s="102">
        <v>62183</v>
      </c>
    </row>
    <row r="438" spans="1:19" ht="42.75">
      <c r="A438" s="64" t="s">
        <v>1767</v>
      </c>
      <c r="B438" s="66" t="s">
        <v>1454</v>
      </c>
      <c r="C438" s="68"/>
      <c r="D438" s="68"/>
      <c r="E438" s="68"/>
      <c r="F438" s="68"/>
      <c r="G438" s="75" t="s">
        <v>1768</v>
      </c>
      <c r="H438" s="75" t="s">
        <v>1768</v>
      </c>
      <c r="I438" s="71" t="s">
        <v>1769</v>
      </c>
      <c r="J438" s="76" t="s">
        <v>1457</v>
      </c>
      <c r="K438" s="76" t="s">
        <v>93</v>
      </c>
      <c r="L438" s="99">
        <v>2</v>
      </c>
      <c r="M438" s="76" t="s">
        <v>94</v>
      </c>
      <c r="N438" s="68"/>
      <c r="O438" s="68"/>
      <c r="P438" s="68"/>
      <c r="Q438" s="67">
        <v>357</v>
      </c>
      <c r="R438" s="101">
        <f t="shared" si="10"/>
        <v>0.99</v>
      </c>
      <c r="S438" s="102">
        <v>88660.3</v>
      </c>
    </row>
    <row r="439" spans="1:19" ht="42.75">
      <c r="A439" s="64" t="s">
        <v>1770</v>
      </c>
      <c r="B439" s="66" t="s">
        <v>1454</v>
      </c>
      <c r="C439" s="68"/>
      <c r="D439" s="68"/>
      <c r="E439" s="68"/>
      <c r="F439" s="68"/>
      <c r="G439" s="75" t="s">
        <v>1771</v>
      </c>
      <c r="H439" s="75" t="s">
        <v>1771</v>
      </c>
      <c r="I439" s="71" t="s">
        <v>1772</v>
      </c>
      <c r="J439" s="76" t="s">
        <v>1457</v>
      </c>
      <c r="K439" s="76" t="s">
        <v>93</v>
      </c>
      <c r="L439" s="99">
        <v>2</v>
      </c>
      <c r="M439" s="76" t="s">
        <v>94</v>
      </c>
      <c r="N439" s="68"/>
      <c r="O439" s="68"/>
      <c r="P439" s="68"/>
      <c r="Q439" s="67">
        <v>355</v>
      </c>
      <c r="R439" s="101">
        <f t="shared" si="10"/>
        <v>0.99</v>
      </c>
      <c r="S439" s="102">
        <v>80285.7</v>
      </c>
    </row>
    <row r="440" spans="1:19" ht="42.75">
      <c r="A440" s="64" t="s">
        <v>1773</v>
      </c>
      <c r="B440" s="66" t="s">
        <v>1454</v>
      </c>
      <c r="C440" s="68"/>
      <c r="D440" s="68"/>
      <c r="E440" s="68"/>
      <c r="F440" s="68"/>
      <c r="G440" s="75" t="s">
        <v>1774</v>
      </c>
      <c r="H440" s="75" t="s">
        <v>1774</v>
      </c>
      <c r="I440" s="71" t="s">
        <v>1775</v>
      </c>
      <c r="J440" s="76" t="s">
        <v>1457</v>
      </c>
      <c r="K440" s="76" t="s">
        <v>93</v>
      </c>
      <c r="L440" s="99">
        <v>2</v>
      </c>
      <c r="M440" s="76" t="s">
        <v>94</v>
      </c>
      <c r="N440" s="68"/>
      <c r="O440" s="68"/>
      <c r="P440" s="68"/>
      <c r="Q440" s="67">
        <v>348</v>
      </c>
      <c r="R440" s="101">
        <f t="shared" si="10"/>
        <v>0.97</v>
      </c>
      <c r="S440" s="102">
        <v>59985.3</v>
      </c>
    </row>
    <row r="441" spans="1:19" ht="42.75">
      <c r="A441" s="64" t="s">
        <v>1776</v>
      </c>
      <c r="B441" s="66" t="s">
        <v>1454</v>
      </c>
      <c r="C441" s="68"/>
      <c r="D441" s="68"/>
      <c r="E441" s="68"/>
      <c r="F441" s="68"/>
      <c r="G441" s="75" t="s">
        <v>1777</v>
      </c>
      <c r="H441" s="75" t="s">
        <v>1777</v>
      </c>
      <c r="I441" s="71" t="s">
        <v>1778</v>
      </c>
      <c r="J441" s="76" t="s">
        <v>1457</v>
      </c>
      <c r="K441" s="76" t="s">
        <v>93</v>
      </c>
      <c r="L441" s="99">
        <v>2</v>
      </c>
      <c r="M441" s="76" t="s">
        <v>94</v>
      </c>
      <c r="N441" s="68"/>
      <c r="O441" s="68"/>
      <c r="P441" s="68"/>
      <c r="Q441" s="67">
        <v>358</v>
      </c>
      <c r="R441" s="101">
        <f t="shared" si="10"/>
        <v>0.99</v>
      </c>
      <c r="S441" s="102">
        <v>61529.2</v>
      </c>
    </row>
    <row r="442" spans="1:19" ht="42.75">
      <c r="A442" s="64" t="s">
        <v>1779</v>
      </c>
      <c r="B442" s="103" t="s">
        <v>1780</v>
      </c>
      <c r="C442" s="67"/>
      <c r="D442" s="67"/>
      <c r="E442" s="67"/>
      <c r="F442" s="67"/>
      <c r="G442" s="75" t="s">
        <v>1781</v>
      </c>
      <c r="H442" s="76" t="s">
        <v>1782</v>
      </c>
      <c r="I442" s="104" t="s">
        <v>1783</v>
      </c>
      <c r="J442" s="76" t="s">
        <v>1457</v>
      </c>
      <c r="K442" s="76" t="s">
        <v>93</v>
      </c>
      <c r="L442" s="76" t="s">
        <v>111</v>
      </c>
      <c r="M442" s="76" t="s">
        <v>94</v>
      </c>
      <c r="N442" s="67"/>
      <c r="O442" s="67"/>
      <c r="P442" s="67"/>
      <c r="Q442" s="67">
        <v>358</v>
      </c>
      <c r="R442" s="101">
        <f t="shared" si="10"/>
        <v>0.99</v>
      </c>
      <c r="S442" s="105">
        <v>76387.600000000006</v>
      </c>
    </row>
    <row r="443" spans="1:19" ht="42.75">
      <c r="A443" s="64" t="s">
        <v>1784</v>
      </c>
      <c r="B443" s="103" t="s">
        <v>1780</v>
      </c>
      <c r="C443" s="67"/>
      <c r="D443" s="67"/>
      <c r="E443" s="67"/>
      <c r="F443" s="67"/>
      <c r="G443" s="75" t="s">
        <v>1785</v>
      </c>
      <c r="H443" s="76" t="s">
        <v>1786</v>
      </c>
      <c r="I443" s="104" t="s">
        <v>1787</v>
      </c>
      <c r="J443" s="76" t="s">
        <v>1457</v>
      </c>
      <c r="K443" s="76" t="s">
        <v>93</v>
      </c>
      <c r="L443" s="76" t="s">
        <v>111</v>
      </c>
      <c r="M443" s="76" t="s">
        <v>94</v>
      </c>
      <c r="N443" s="67"/>
      <c r="O443" s="67"/>
      <c r="P443" s="67"/>
      <c r="Q443" s="67">
        <v>331</v>
      </c>
      <c r="R443" s="101">
        <f t="shared" si="10"/>
        <v>0.92</v>
      </c>
      <c r="S443" s="105">
        <v>66451.3</v>
      </c>
    </row>
    <row r="444" spans="1:19" ht="42.75">
      <c r="A444" s="64" t="s">
        <v>1788</v>
      </c>
      <c r="B444" s="103" t="s">
        <v>1780</v>
      </c>
      <c r="C444" s="67"/>
      <c r="D444" s="67"/>
      <c r="E444" s="67"/>
      <c r="F444" s="67"/>
      <c r="G444" s="75" t="s">
        <v>1789</v>
      </c>
      <c r="H444" s="76" t="s">
        <v>1790</v>
      </c>
      <c r="I444" s="104" t="s">
        <v>1791</v>
      </c>
      <c r="J444" s="76" t="s">
        <v>1457</v>
      </c>
      <c r="K444" s="76" t="s">
        <v>93</v>
      </c>
      <c r="L444" s="76" t="s">
        <v>111</v>
      </c>
      <c r="M444" s="76" t="s">
        <v>94</v>
      </c>
      <c r="N444" s="67"/>
      <c r="O444" s="67"/>
      <c r="P444" s="67"/>
      <c r="Q444" s="67">
        <v>356</v>
      </c>
      <c r="R444" s="101">
        <f t="shared" si="10"/>
        <v>0.99</v>
      </c>
      <c r="S444" s="105">
        <v>52730.8</v>
      </c>
    </row>
    <row r="445" spans="1:19" ht="42.75">
      <c r="A445" s="64" t="s">
        <v>1792</v>
      </c>
      <c r="B445" s="103" t="s">
        <v>1780</v>
      </c>
      <c r="C445" s="67"/>
      <c r="D445" s="67"/>
      <c r="E445" s="67"/>
      <c r="F445" s="67"/>
      <c r="G445" s="75" t="s">
        <v>1793</v>
      </c>
      <c r="H445" s="76" t="s">
        <v>1794</v>
      </c>
      <c r="I445" s="104" t="s">
        <v>1795</v>
      </c>
      <c r="J445" s="76" t="s">
        <v>1457</v>
      </c>
      <c r="K445" s="76" t="s">
        <v>93</v>
      </c>
      <c r="L445" s="76" t="s">
        <v>107</v>
      </c>
      <c r="M445" s="76" t="s">
        <v>94</v>
      </c>
      <c r="N445" s="67"/>
      <c r="O445" s="67"/>
      <c r="P445" s="67"/>
      <c r="Q445" s="67">
        <v>358</v>
      </c>
      <c r="R445" s="101">
        <f t="shared" si="10"/>
        <v>0.99</v>
      </c>
      <c r="S445" s="105">
        <v>84521.4</v>
      </c>
    </row>
    <row r="446" spans="1:19" ht="42.75">
      <c r="A446" s="64" t="s">
        <v>1796</v>
      </c>
      <c r="B446" s="103" t="s">
        <v>1780</v>
      </c>
      <c r="C446" s="67"/>
      <c r="D446" s="67"/>
      <c r="E446" s="67"/>
      <c r="F446" s="67"/>
      <c r="G446" s="75" t="s">
        <v>1797</v>
      </c>
      <c r="H446" s="76" t="s">
        <v>1798</v>
      </c>
      <c r="I446" s="104" t="s">
        <v>1799</v>
      </c>
      <c r="J446" s="76" t="s">
        <v>1457</v>
      </c>
      <c r="K446" s="76" t="s">
        <v>93</v>
      </c>
      <c r="L446" s="76" t="s">
        <v>111</v>
      </c>
      <c r="M446" s="76" t="s">
        <v>94</v>
      </c>
      <c r="N446" s="67"/>
      <c r="O446" s="67"/>
      <c r="P446" s="67"/>
      <c r="Q446" s="67">
        <v>357</v>
      </c>
      <c r="R446" s="101">
        <f t="shared" si="10"/>
        <v>0.99</v>
      </c>
      <c r="S446" s="105">
        <v>63908.3</v>
      </c>
    </row>
    <row r="447" spans="1:19" ht="42.75">
      <c r="A447" s="64" t="s">
        <v>1800</v>
      </c>
      <c r="B447" s="103" t="s">
        <v>1780</v>
      </c>
      <c r="C447" s="67"/>
      <c r="D447" s="67"/>
      <c r="E447" s="67"/>
      <c r="F447" s="67"/>
      <c r="G447" s="75" t="s">
        <v>1801</v>
      </c>
      <c r="H447" s="76" t="s">
        <v>1802</v>
      </c>
      <c r="I447" s="104" t="s">
        <v>1803</v>
      </c>
      <c r="J447" s="76" t="s">
        <v>1457</v>
      </c>
      <c r="K447" s="76" t="s">
        <v>93</v>
      </c>
      <c r="L447" s="76" t="s">
        <v>111</v>
      </c>
      <c r="M447" s="76" t="s">
        <v>94</v>
      </c>
      <c r="N447" s="67"/>
      <c r="O447" s="67"/>
      <c r="P447" s="67"/>
      <c r="Q447" s="67">
        <v>360</v>
      </c>
      <c r="R447" s="101">
        <f t="shared" si="10"/>
        <v>1</v>
      </c>
      <c r="S447" s="105">
        <v>125946.8</v>
      </c>
    </row>
    <row r="448" spans="1:19" ht="42.75">
      <c r="A448" s="64" t="s">
        <v>1804</v>
      </c>
      <c r="B448" s="103" t="s">
        <v>1780</v>
      </c>
      <c r="C448" s="67"/>
      <c r="D448" s="67"/>
      <c r="E448" s="67"/>
      <c r="F448" s="67"/>
      <c r="G448" s="76" t="s">
        <v>1805</v>
      </c>
      <c r="H448" s="76" t="s">
        <v>1806</v>
      </c>
      <c r="I448" s="104" t="s">
        <v>1807</v>
      </c>
      <c r="J448" s="76" t="s">
        <v>1457</v>
      </c>
      <c r="K448" s="76" t="s">
        <v>93</v>
      </c>
      <c r="L448" s="76" t="s">
        <v>111</v>
      </c>
      <c r="M448" s="76" t="s">
        <v>94</v>
      </c>
      <c r="N448" s="67"/>
      <c r="O448" s="67"/>
      <c r="P448" s="67"/>
      <c r="Q448" s="67">
        <v>356</v>
      </c>
      <c r="R448" s="101">
        <f t="shared" si="10"/>
        <v>0.99</v>
      </c>
      <c r="S448" s="105">
        <v>65860.7</v>
      </c>
    </row>
    <row r="449" spans="1:19" ht="42.75">
      <c r="A449" s="64" t="s">
        <v>1808</v>
      </c>
      <c r="B449" s="103" t="s">
        <v>1780</v>
      </c>
      <c r="C449" s="67"/>
      <c r="D449" s="67"/>
      <c r="E449" s="67"/>
      <c r="F449" s="67"/>
      <c r="G449" s="76" t="s">
        <v>1809</v>
      </c>
      <c r="H449" s="76" t="s">
        <v>1810</v>
      </c>
      <c r="I449" s="104" t="s">
        <v>1811</v>
      </c>
      <c r="J449" s="76" t="s">
        <v>1457</v>
      </c>
      <c r="K449" s="76" t="s">
        <v>93</v>
      </c>
      <c r="L449" s="76" t="s">
        <v>111</v>
      </c>
      <c r="M449" s="76" t="s">
        <v>94</v>
      </c>
      <c r="N449" s="67"/>
      <c r="O449" s="67"/>
      <c r="P449" s="67"/>
      <c r="Q449" s="67">
        <v>352</v>
      </c>
      <c r="R449" s="101">
        <f t="shared" si="10"/>
        <v>0.98</v>
      </c>
      <c r="S449" s="105">
        <v>74224.399999999994</v>
      </c>
    </row>
    <row r="450" spans="1:19" ht="42.75">
      <c r="A450" s="64" t="s">
        <v>1812</v>
      </c>
      <c r="B450" s="103" t="s">
        <v>1780</v>
      </c>
      <c r="C450" s="67"/>
      <c r="D450" s="67"/>
      <c r="E450" s="67"/>
      <c r="F450" s="67"/>
      <c r="G450" s="75" t="s">
        <v>1813</v>
      </c>
      <c r="H450" s="76" t="s">
        <v>1814</v>
      </c>
      <c r="I450" s="104" t="s">
        <v>1815</v>
      </c>
      <c r="J450" s="76" t="s">
        <v>1457</v>
      </c>
      <c r="K450" s="76" t="s">
        <v>93</v>
      </c>
      <c r="L450" s="76" t="s">
        <v>111</v>
      </c>
      <c r="M450" s="76" t="s">
        <v>94</v>
      </c>
      <c r="N450" s="67"/>
      <c r="O450" s="67"/>
      <c r="P450" s="67"/>
      <c r="Q450" s="67">
        <v>358</v>
      </c>
      <c r="R450" s="101">
        <f t="shared" si="10"/>
        <v>0.99</v>
      </c>
      <c r="S450" s="105">
        <v>95664.5</v>
      </c>
    </row>
    <row r="451" spans="1:19" ht="42.75">
      <c r="A451" s="64" t="s">
        <v>1816</v>
      </c>
      <c r="B451" s="103" t="s">
        <v>1780</v>
      </c>
      <c r="C451" s="67"/>
      <c r="D451" s="67"/>
      <c r="E451" s="67"/>
      <c r="F451" s="67"/>
      <c r="G451" s="75" t="s">
        <v>1817</v>
      </c>
      <c r="H451" s="76" t="s">
        <v>1818</v>
      </c>
      <c r="I451" s="104" t="s">
        <v>1819</v>
      </c>
      <c r="J451" s="76" t="s">
        <v>1457</v>
      </c>
      <c r="K451" s="76" t="s">
        <v>93</v>
      </c>
      <c r="L451" s="76" t="s">
        <v>111</v>
      </c>
      <c r="M451" s="76" t="s">
        <v>94</v>
      </c>
      <c r="N451" s="67"/>
      <c r="O451" s="67"/>
      <c r="P451" s="67"/>
      <c r="Q451" s="67">
        <v>360</v>
      </c>
      <c r="R451" s="101">
        <f t="shared" si="10"/>
        <v>1</v>
      </c>
      <c r="S451" s="105">
        <v>113912.7</v>
      </c>
    </row>
    <row r="452" spans="1:19" ht="42.75">
      <c r="A452" s="64" t="s">
        <v>1820</v>
      </c>
      <c r="B452" s="103" t="s">
        <v>1780</v>
      </c>
      <c r="C452" s="67"/>
      <c r="D452" s="67"/>
      <c r="E452" s="67"/>
      <c r="F452" s="67"/>
      <c r="G452" s="76" t="s">
        <v>1821</v>
      </c>
      <c r="H452" s="76" t="s">
        <v>1822</v>
      </c>
      <c r="I452" s="104" t="s">
        <v>1823</v>
      </c>
      <c r="J452" s="76" t="s">
        <v>1457</v>
      </c>
      <c r="K452" s="76" t="s">
        <v>93</v>
      </c>
      <c r="L452" s="76" t="s">
        <v>111</v>
      </c>
      <c r="M452" s="76" t="s">
        <v>94</v>
      </c>
      <c r="N452" s="67"/>
      <c r="O452" s="67"/>
      <c r="P452" s="67"/>
      <c r="Q452" s="67">
        <v>361</v>
      </c>
      <c r="R452" s="101">
        <f t="shared" si="10"/>
        <v>1</v>
      </c>
      <c r="S452" s="105">
        <v>128036.4</v>
      </c>
    </row>
    <row r="453" spans="1:19" ht="42.75">
      <c r="A453" s="64" t="s">
        <v>1824</v>
      </c>
      <c r="B453" s="103" t="s">
        <v>1780</v>
      </c>
      <c r="C453" s="67"/>
      <c r="D453" s="67"/>
      <c r="E453" s="67"/>
      <c r="F453" s="67"/>
      <c r="G453" s="75" t="s">
        <v>1825</v>
      </c>
      <c r="H453" s="76" t="s">
        <v>1826</v>
      </c>
      <c r="I453" s="104" t="s">
        <v>1827</v>
      </c>
      <c r="J453" s="76" t="s">
        <v>1457</v>
      </c>
      <c r="K453" s="76" t="s">
        <v>93</v>
      </c>
      <c r="L453" s="76" t="s">
        <v>111</v>
      </c>
      <c r="M453" s="76" t="s">
        <v>94</v>
      </c>
      <c r="N453" s="67"/>
      <c r="O453" s="67"/>
      <c r="P453" s="67"/>
      <c r="Q453" s="67">
        <v>358</v>
      </c>
      <c r="R453" s="101">
        <f t="shared" si="10"/>
        <v>0.99</v>
      </c>
      <c r="S453" s="105">
        <v>97495.7</v>
      </c>
    </row>
    <row r="454" spans="1:19" ht="42.75">
      <c r="A454" s="64" t="s">
        <v>1828</v>
      </c>
      <c r="B454" s="103" t="s">
        <v>1780</v>
      </c>
      <c r="C454" s="67"/>
      <c r="D454" s="67"/>
      <c r="E454" s="67"/>
      <c r="F454" s="67"/>
      <c r="G454" s="75" t="s">
        <v>1829</v>
      </c>
      <c r="H454" s="76" t="s">
        <v>1830</v>
      </c>
      <c r="I454" s="104" t="s">
        <v>1831</v>
      </c>
      <c r="J454" s="76" t="s">
        <v>1457</v>
      </c>
      <c r="K454" s="76" t="s">
        <v>93</v>
      </c>
      <c r="L454" s="76" t="s">
        <v>111</v>
      </c>
      <c r="M454" s="76" t="s">
        <v>94</v>
      </c>
      <c r="N454" s="67"/>
      <c r="O454" s="67"/>
      <c r="P454" s="67"/>
      <c r="Q454" s="67">
        <v>357</v>
      </c>
      <c r="R454" s="101">
        <f t="shared" si="10"/>
        <v>0.99</v>
      </c>
      <c r="S454" s="105">
        <v>71473.7</v>
      </c>
    </row>
    <row r="455" spans="1:19" ht="42.75">
      <c r="A455" s="64" t="s">
        <v>1832</v>
      </c>
      <c r="B455" s="103" t="s">
        <v>1780</v>
      </c>
      <c r="C455" s="67"/>
      <c r="D455" s="67"/>
      <c r="E455" s="67"/>
      <c r="F455" s="67"/>
      <c r="G455" s="75" t="s">
        <v>1833</v>
      </c>
      <c r="H455" s="76" t="s">
        <v>1834</v>
      </c>
      <c r="I455" s="104" t="s">
        <v>1835</v>
      </c>
      <c r="J455" s="76" t="s">
        <v>1457</v>
      </c>
      <c r="K455" s="76" t="s">
        <v>93</v>
      </c>
      <c r="L455" s="76" t="s">
        <v>111</v>
      </c>
      <c r="M455" s="76" t="s">
        <v>94</v>
      </c>
      <c r="N455" s="67"/>
      <c r="O455" s="67"/>
      <c r="P455" s="67"/>
      <c r="Q455" s="67">
        <v>353</v>
      </c>
      <c r="R455" s="101">
        <f t="shared" si="10"/>
        <v>0.98</v>
      </c>
      <c r="S455" s="105">
        <v>87163.199999999997</v>
      </c>
    </row>
    <row r="456" spans="1:19" ht="42.75">
      <c r="A456" s="64" t="s">
        <v>1836</v>
      </c>
      <c r="B456" s="103" t="s">
        <v>1780</v>
      </c>
      <c r="C456" s="68"/>
      <c r="D456" s="68"/>
      <c r="E456" s="68"/>
      <c r="F456" s="68"/>
      <c r="G456" s="75" t="s">
        <v>1837</v>
      </c>
      <c r="H456" s="76" t="s">
        <v>1838</v>
      </c>
      <c r="I456" s="104" t="s">
        <v>1839</v>
      </c>
      <c r="J456" s="76" t="s">
        <v>1457</v>
      </c>
      <c r="K456" s="76" t="s">
        <v>93</v>
      </c>
      <c r="L456" s="76" t="s">
        <v>111</v>
      </c>
      <c r="M456" s="76" t="s">
        <v>94</v>
      </c>
      <c r="N456" s="68"/>
      <c r="O456" s="68"/>
      <c r="P456" s="68"/>
      <c r="Q456" s="67">
        <v>355</v>
      </c>
      <c r="R456" s="101">
        <f t="shared" si="10"/>
        <v>0.99</v>
      </c>
      <c r="S456" s="105">
        <v>60435.8</v>
      </c>
    </row>
    <row r="457" spans="1:19" ht="42.75">
      <c r="A457" s="64" t="s">
        <v>1840</v>
      </c>
      <c r="B457" s="103" t="s">
        <v>1780</v>
      </c>
      <c r="C457" s="68"/>
      <c r="D457" s="68"/>
      <c r="E457" s="68"/>
      <c r="F457" s="68"/>
      <c r="G457" s="75" t="s">
        <v>1841</v>
      </c>
      <c r="H457" s="76" t="s">
        <v>1842</v>
      </c>
      <c r="I457" s="104" t="s">
        <v>1843</v>
      </c>
      <c r="J457" s="76" t="s">
        <v>1457</v>
      </c>
      <c r="K457" s="76" t="s">
        <v>93</v>
      </c>
      <c r="L457" s="76" t="s">
        <v>111</v>
      </c>
      <c r="M457" s="76" t="s">
        <v>94</v>
      </c>
      <c r="N457" s="68"/>
      <c r="O457" s="68"/>
      <c r="P457" s="68"/>
      <c r="Q457" s="67">
        <v>359</v>
      </c>
      <c r="R457" s="101">
        <f t="shared" si="10"/>
        <v>1</v>
      </c>
      <c r="S457" s="105">
        <v>111381</v>
      </c>
    </row>
    <row r="458" spans="1:19" ht="42.75">
      <c r="A458" s="64" t="s">
        <v>1844</v>
      </c>
      <c r="B458" s="103" t="s">
        <v>1780</v>
      </c>
      <c r="C458" s="68"/>
      <c r="D458" s="68"/>
      <c r="E458" s="68"/>
      <c r="F458" s="68"/>
      <c r="G458" s="75" t="s">
        <v>1845</v>
      </c>
      <c r="H458" s="76" t="s">
        <v>1846</v>
      </c>
      <c r="I458" s="104" t="s">
        <v>1847</v>
      </c>
      <c r="J458" s="76" t="s">
        <v>1457</v>
      </c>
      <c r="K458" s="76" t="s">
        <v>93</v>
      </c>
      <c r="L458" s="76" t="s">
        <v>111</v>
      </c>
      <c r="M458" s="76" t="s">
        <v>94</v>
      </c>
      <c r="N458" s="68"/>
      <c r="O458" s="68"/>
      <c r="P458" s="68"/>
      <c r="Q458" s="67">
        <v>360</v>
      </c>
      <c r="R458" s="101">
        <f t="shared" si="10"/>
        <v>1</v>
      </c>
      <c r="S458" s="105">
        <v>88222.1</v>
      </c>
    </row>
    <row r="459" spans="1:19" ht="42.75">
      <c r="A459" s="64" t="s">
        <v>1848</v>
      </c>
      <c r="B459" s="103" t="s">
        <v>1780</v>
      </c>
      <c r="C459" s="68"/>
      <c r="D459" s="68"/>
      <c r="E459" s="68"/>
      <c r="F459" s="68"/>
      <c r="G459" s="75" t="s">
        <v>1849</v>
      </c>
      <c r="H459" s="76" t="s">
        <v>1850</v>
      </c>
      <c r="I459" s="104" t="s">
        <v>1851</v>
      </c>
      <c r="J459" s="76" t="s">
        <v>1457</v>
      </c>
      <c r="K459" s="76" t="s">
        <v>93</v>
      </c>
      <c r="L459" s="76" t="s">
        <v>111</v>
      </c>
      <c r="M459" s="76" t="s">
        <v>94</v>
      </c>
      <c r="N459" s="68"/>
      <c r="O459" s="68"/>
      <c r="P459" s="68"/>
      <c r="Q459" s="67">
        <v>357</v>
      </c>
      <c r="R459" s="101">
        <f t="shared" si="10"/>
        <v>0.99</v>
      </c>
      <c r="S459" s="105">
        <v>91755.9</v>
      </c>
    </row>
    <row r="460" spans="1:19" ht="42.75">
      <c r="A460" s="64" t="s">
        <v>1852</v>
      </c>
      <c r="B460" s="103" t="s">
        <v>1780</v>
      </c>
      <c r="C460" s="68"/>
      <c r="D460" s="68"/>
      <c r="E460" s="68"/>
      <c r="F460" s="68"/>
      <c r="G460" s="75" t="s">
        <v>1853</v>
      </c>
      <c r="H460" s="76" t="s">
        <v>1854</v>
      </c>
      <c r="I460" s="104" t="s">
        <v>1855</v>
      </c>
      <c r="J460" s="76" t="s">
        <v>1457</v>
      </c>
      <c r="K460" s="76" t="s">
        <v>93</v>
      </c>
      <c r="L460" s="76" t="s">
        <v>111</v>
      </c>
      <c r="M460" s="76" t="s">
        <v>94</v>
      </c>
      <c r="N460" s="68"/>
      <c r="O460" s="68"/>
      <c r="P460" s="68"/>
      <c r="Q460" s="67">
        <v>358</v>
      </c>
      <c r="R460" s="101">
        <f t="shared" si="10"/>
        <v>0.99</v>
      </c>
      <c r="S460" s="105">
        <v>107680.3</v>
      </c>
    </row>
    <row r="461" spans="1:19" ht="42.75">
      <c r="A461" s="64" t="s">
        <v>1856</v>
      </c>
      <c r="B461" s="103" t="s">
        <v>1780</v>
      </c>
      <c r="C461" s="68"/>
      <c r="D461" s="68"/>
      <c r="E461" s="68"/>
      <c r="F461" s="68"/>
      <c r="G461" s="75" t="s">
        <v>1857</v>
      </c>
      <c r="H461" s="76" t="s">
        <v>1858</v>
      </c>
      <c r="I461" s="104" t="s">
        <v>1859</v>
      </c>
      <c r="J461" s="76" t="s">
        <v>1457</v>
      </c>
      <c r="K461" s="76" t="s">
        <v>93</v>
      </c>
      <c r="L461" s="76" t="s">
        <v>111</v>
      </c>
      <c r="M461" s="76" t="s">
        <v>94</v>
      </c>
      <c r="N461" s="68"/>
      <c r="O461" s="68"/>
      <c r="P461" s="68"/>
      <c r="Q461" s="67">
        <v>360</v>
      </c>
      <c r="R461" s="101">
        <f t="shared" si="10"/>
        <v>1</v>
      </c>
      <c r="S461" s="105">
        <v>113929.2</v>
      </c>
    </row>
    <row r="462" spans="1:19" ht="42.75">
      <c r="A462" s="64" t="s">
        <v>1860</v>
      </c>
      <c r="B462" s="103" t="s">
        <v>1780</v>
      </c>
      <c r="C462" s="68"/>
      <c r="D462" s="68"/>
      <c r="E462" s="68"/>
      <c r="F462" s="68"/>
      <c r="G462" s="75" t="s">
        <v>1861</v>
      </c>
      <c r="H462" s="76" t="s">
        <v>1862</v>
      </c>
      <c r="I462" s="104" t="s">
        <v>1863</v>
      </c>
      <c r="J462" s="76" t="s">
        <v>1457</v>
      </c>
      <c r="K462" s="76" t="s">
        <v>93</v>
      </c>
      <c r="L462" s="76" t="s">
        <v>111</v>
      </c>
      <c r="M462" s="76" t="s">
        <v>94</v>
      </c>
      <c r="N462" s="68"/>
      <c r="O462" s="68"/>
      <c r="P462" s="68"/>
      <c r="Q462" s="67">
        <v>356</v>
      </c>
      <c r="R462" s="101">
        <f t="shared" si="10"/>
        <v>0.99</v>
      </c>
      <c r="S462" s="105">
        <v>42948.6</v>
      </c>
    </row>
    <row r="463" spans="1:19" ht="42.75">
      <c r="A463" s="64" t="s">
        <v>1864</v>
      </c>
      <c r="B463" s="103" t="s">
        <v>1780</v>
      </c>
      <c r="C463" s="68"/>
      <c r="D463" s="68"/>
      <c r="E463" s="68"/>
      <c r="F463" s="68"/>
      <c r="G463" s="75" t="s">
        <v>1865</v>
      </c>
      <c r="H463" s="76" t="s">
        <v>1866</v>
      </c>
      <c r="I463" s="104" t="s">
        <v>1867</v>
      </c>
      <c r="J463" s="76" t="s">
        <v>1457</v>
      </c>
      <c r="K463" s="76" t="s">
        <v>93</v>
      </c>
      <c r="L463" s="76" t="s">
        <v>111</v>
      </c>
      <c r="M463" s="76" t="s">
        <v>94</v>
      </c>
      <c r="N463" s="68"/>
      <c r="O463" s="68"/>
      <c r="P463" s="68"/>
      <c r="Q463" s="67">
        <v>357</v>
      </c>
      <c r="R463" s="101">
        <f t="shared" si="10"/>
        <v>0.99</v>
      </c>
      <c r="S463" s="105">
        <v>87052.800000000003</v>
      </c>
    </row>
    <row r="464" spans="1:19" ht="42.75">
      <c r="A464" s="64" t="s">
        <v>1868</v>
      </c>
      <c r="B464" s="103" t="s">
        <v>1780</v>
      </c>
      <c r="C464" s="68"/>
      <c r="D464" s="68"/>
      <c r="E464" s="68"/>
      <c r="F464" s="68"/>
      <c r="G464" s="75" t="s">
        <v>1869</v>
      </c>
      <c r="H464" s="76" t="s">
        <v>1870</v>
      </c>
      <c r="I464" s="104" t="s">
        <v>1871</v>
      </c>
      <c r="J464" s="76" t="s">
        <v>1457</v>
      </c>
      <c r="K464" s="76" t="s">
        <v>93</v>
      </c>
      <c r="L464" s="76" t="s">
        <v>111</v>
      </c>
      <c r="M464" s="76" t="s">
        <v>94</v>
      </c>
      <c r="N464" s="68"/>
      <c r="O464" s="68"/>
      <c r="P464" s="68"/>
      <c r="Q464" s="67">
        <v>357</v>
      </c>
      <c r="R464" s="101">
        <f t="shared" si="10"/>
        <v>0.99</v>
      </c>
      <c r="S464" s="105">
        <v>84084.1</v>
      </c>
    </row>
    <row r="465" spans="1:19" ht="42.75">
      <c r="A465" s="64" t="s">
        <v>1872</v>
      </c>
      <c r="B465" s="103" t="s">
        <v>1780</v>
      </c>
      <c r="C465" s="68"/>
      <c r="D465" s="68"/>
      <c r="E465" s="68"/>
      <c r="F465" s="68"/>
      <c r="G465" s="75" t="s">
        <v>1873</v>
      </c>
      <c r="H465" s="76" t="s">
        <v>1874</v>
      </c>
      <c r="I465" s="104" t="s">
        <v>1875</v>
      </c>
      <c r="J465" s="76" t="s">
        <v>1457</v>
      </c>
      <c r="K465" s="76" t="s">
        <v>93</v>
      </c>
      <c r="L465" s="76" t="s">
        <v>111</v>
      </c>
      <c r="M465" s="76" t="s">
        <v>94</v>
      </c>
      <c r="N465" s="68"/>
      <c r="O465" s="68"/>
      <c r="P465" s="68"/>
      <c r="Q465" s="67">
        <v>356</v>
      </c>
      <c r="R465" s="101">
        <f t="shared" si="10"/>
        <v>0.99</v>
      </c>
      <c r="S465" s="105">
        <v>96167.6</v>
      </c>
    </row>
    <row r="466" spans="1:19" ht="42.75">
      <c r="A466" s="64" t="s">
        <v>1876</v>
      </c>
      <c r="B466" s="103" t="s">
        <v>1780</v>
      </c>
      <c r="C466" s="68"/>
      <c r="D466" s="68"/>
      <c r="E466" s="68"/>
      <c r="F466" s="68"/>
      <c r="G466" s="75" t="s">
        <v>1877</v>
      </c>
      <c r="H466" s="76" t="s">
        <v>1878</v>
      </c>
      <c r="I466" s="104" t="s">
        <v>1879</v>
      </c>
      <c r="J466" s="76" t="s">
        <v>1457</v>
      </c>
      <c r="K466" s="76" t="s">
        <v>93</v>
      </c>
      <c r="L466" s="76" t="s">
        <v>111</v>
      </c>
      <c r="M466" s="76" t="s">
        <v>94</v>
      </c>
      <c r="N466" s="68"/>
      <c r="O466" s="68"/>
      <c r="P466" s="68"/>
      <c r="Q466" s="67">
        <v>352</v>
      </c>
      <c r="R466" s="101">
        <f t="shared" si="10"/>
        <v>0.98</v>
      </c>
      <c r="S466" s="105">
        <v>24305.200000000001</v>
      </c>
    </row>
    <row r="467" spans="1:19" ht="42.75">
      <c r="A467" s="64" t="s">
        <v>1880</v>
      </c>
      <c r="B467" s="103" t="s">
        <v>1780</v>
      </c>
      <c r="C467" s="68"/>
      <c r="D467" s="68"/>
      <c r="E467" s="68"/>
      <c r="F467" s="68"/>
      <c r="G467" s="75" t="s">
        <v>1881</v>
      </c>
      <c r="H467" s="76" t="s">
        <v>1882</v>
      </c>
      <c r="I467" s="104" t="s">
        <v>1883</v>
      </c>
      <c r="J467" s="76" t="s">
        <v>1457</v>
      </c>
      <c r="K467" s="76" t="s">
        <v>93</v>
      </c>
      <c r="L467" s="76" t="s">
        <v>111</v>
      </c>
      <c r="M467" s="76" t="s">
        <v>94</v>
      </c>
      <c r="N467" s="68"/>
      <c r="O467" s="68"/>
      <c r="P467" s="68"/>
      <c r="Q467" s="67">
        <v>353</v>
      </c>
      <c r="R467" s="101">
        <f t="shared" si="10"/>
        <v>0.98</v>
      </c>
      <c r="S467" s="105">
        <v>93254.2</v>
      </c>
    </row>
    <row r="468" spans="1:19" ht="42.75">
      <c r="A468" s="64" t="s">
        <v>1884</v>
      </c>
      <c r="B468" s="103" t="s">
        <v>1780</v>
      </c>
      <c r="C468" s="68"/>
      <c r="D468" s="68"/>
      <c r="E468" s="68"/>
      <c r="F468" s="68"/>
      <c r="G468" s="75" t="s">
        <v>1885</v>
      </c>
      <c r="H468" s="76" t="s">
        <v>1886</v>
      </c>
      <c r="I468" s="104" t="s">
        <v>1887</v>
      </c>
      <c r="J468" s="76" t="s">
        <v>1457</v>
      </c>
      <c r="K468" s="76" t="s">
        <v>93</v>
      </c>
      <c r="L468" s="76" t="s">
        <v>111</v>
      </c>
      <c r="M468" s="76" t="s">
        <v>94</v>
      </c>
      <c r="N468" s="68"/>
      <c r="O468" s="68"/>
      <c r="P468" s="68"/>
      <c r="Q468" s="67">
        <v>359</v>
      </c>
      <c r="R468" s="101">
        <f t="shared" si="10"/>
        <v>1</v>
      </c>
      <c r="S468" s="105">
        <v>40470</v>
      </c>
    </row>
    <row r="469" spans="1:19" ht="42.75">
      <c r="A469" s="64" t="s">
        <v>1888</v>
      </c>
      <c r="B469" s="103" t="s">
        <v>1780</v>
      </c>
      <c r="C469" s="68"/>
      <c r="D469" s="68"/>
      <c r="E469" s="68"/>
      <c r="F469" s="68"/>
      <c r="G469" s="75" t="s">
        <v>1889</v>
      </c>
      <c r="H469" s="76" t="s">
        <v>1890</v>
      </c>
      <c r="I469" s="104" t="s">
        <v>1891</v>
      </c>
      <c r="J469" s="76" t="s">
        <v>1457</v>
      </c>
      <c r="K469" s="76" t="s">
        <v>93</v>
      </c>
      <c r="L469" s="76" t="s">
        <v>111</v>
      </c>
      <c r="M469" s="76" t="s">
        <v>94</v>
      </c>
      <c r="N469" s="68"/>
      <c r="O469" s="68"/>
      <c r="P469" s="68"/>
      <c r="Q469" s="67">
        <v>355</v>
      </c>
      <c r="R469" s="101">
        <f t="shared" si="10"/>
        <v>0.99</v>
      </c>
      <c r="S469" s="105">
        <v>117411.2</v>
      </c>
    </row>
    <row r="470" spans="1:19" ht="42.75">
      <c r="A470" s="64" t="s">
        <v>1892</v>
      </c>
      <c r="B470" s="103" t="s">
        <v>1780</v>
      </c>
      <c r="C470" s="68"/>
      <c r="D470" s="68"/>
      <c r="E470" s="68"/>
      <c r="F470" s="68"/>
      <c r="G470" s="75" t="s">
        <v>1893</v>
      </c>
      <c r="H470" s="76" t="s">
        <v>1894</v>
      </c>
      <c r="I470" s="104" t="s">
        <v>1895</v>
      </c>
      <c r="J470" s="76" t="s">
        <v>1457</v>
      </c>
      <c r="K470" s="76" t="s">
        <v>93</v>
      </c>
      <c r="L470" s="76" t="s">
        <v>111</v>
      </c>
      <c r="M470" s="76" t="s">
        <v>94</v>
      </c>
      <c r="N470" s="68"/>
      <c r="O470" s="68"/>
      <c r="P470" s="68"/>
      <c r="Q470" s="67">
        <v>356</v>
      </c>
      <c r="R470" s="101">
        <f t="shared" si="10"/>
        <v>0.99</v>
      </c>
      <c r="S470" s="105">
        <v>39703.300000000003</v>
      </c>
    </row>
    <row r="471" spans="1:19" ht="42.75">
      <c r="A471" s="64" t="s">
        <v>1896</v>
      </c>
      <c r="B471" s="103" t="s">
        <v>1780</v>
      </c>
      <c r="C471" s="68"/>
      <c r="D471" s="68"/>
      <c r="E471" s="68"/>
      <c r="F471" s="68"/>
      <c r="G471" s="75" t="s">
        <v>1897</v>
      </c>
      <c r="H471" s="76" t="s">
        <v>1898</v>
      </c>
      <c r="I471" s="104" t="s">
        <v>1899</v>
      </c>
      <c r="J471" s="76" t="s">
        <v>1457</v>
      </c>
      <c r="K471" s="76" t="s">
        <v>93</v>
      </c>
      <c r="L471" s="76" t="s">
        <v>111</v>
      </c>
      <c r="M471" s="76" t="s">
        <v>94</v>
      </c>
      <c r="N471" s="68"/>
      <c r="O471" s="68"/>
      <c r="P471" s="68"/>
      <c r="Q471" s="67">
        <v>358</v>
      </c>
      <c r="R471" s="101">
        <f t="shared" si="10"/>
        <v>0.99</v>
      </c>
      <c r="S471" s="105">
        <v>71690.2</v>
      </c>
    </row>
    <row r="472" spans="1:19" ht="42.75">
      <c r="A472" s="64" t="s">
        <v>1900</v>
      </c>
      <c r="B472" s="103" t="s">
        <v>1780</v>
      </c>
      <c r="C472" s="68"/>
      <c r="D472" s="68"/>
      <c r="E472" s="68"/>
      <c r="F472" s="68"/>
      <c r="G472" s="75" t="s">
        <v>1901</v>
      </c>
      <c r="H472" s="76" t="s">
        <v>1902</v>
      </c>
      <c r="I472" s="104" t="s">
        <v>1903</v>
      </c>
      <c r="J472" s="76" t="s">
        <v>1457</v>
      </c>
      <c r="K472" s="76" t="s">
        <v>93</v>
      </c>
      <c r="L472" s="76" t="s">
        <v>111</v>
      </c>
      <c r="M472" s="76" t="s">
        <v>94</v>
      </c>
      <c r="N472" s="68"/>
      <c r="O472" s="68"/>
      <c r="P472" s="68"/>
      <c r="Q472" s="67">
        <v>358</v>
      </c>
      <c r="R472" s="101">
        <f t="shared" si="10"/>
        <v>0.99</v>
      </c>
      <c r="S472" s="105">
        <v>71227.199999999997</v>
      </c>
    </row>
    <row r="473" spans="1:19" ht="42.75">
      <c r="A473" s="64" t="s">
        <v>1904</v>
      </c>
      <c r="B473" s="103" t="s">
        <v>1780</v>
      </c>
      <c r="C473" s="68"/>
      <c r="D473" s="68"/>
      <c r="E473" s="68"/>
      <c r="F473" s="68"/>
      <c r="G473" s="75" t="s">
        <v>1905</v>
      </c>
      <c r="H473" s="76" t="s">
        <v>1906</v>
      </c>
      <c r="I473" s="104" t="s">
        <v>1907</v>
      </c>
      <c r="J473" s="76" t="s">
        <v>1457</v>
      </c>
      <c r="K473" s="76" t="s">
        <v>93</v>
      </c>
      <c r="L473" s="76" t="s">
        <v>111</v>
      </c>
      <c r="M473" s="76" t="s">
        <v>94</v>
      </c>
      <c r="N473" s="68"/>
      <c r="O473" s="68"/>
      <c r="P473" s="68"/>
      <c r="Q473" s="67">
        <v>356</v>
      </c>
      <c r="R473" s="101">
        <f t="shared" si="10"/>
        <v>0.99</v>
      </c>
      <c r="S473" s="105">
        <v>93122.6</v>
      </c>
    </row>
    <row r="474" spans="1:19" ht="42.75">
      <c r="A474" s="64" t="s">
        <v>1908</v>
      </c>
      <c r="B474" s="103" t="s">
        <v>1780</v>
      </c>
      <c r="C474" s="68"/>
      <c r="D474" s="68"/>
      <c r="E474" s="68"/>
      <c r="F474" s="68"/>
      <c r="G474" s="75" t="s">
        <v>1909</v>
      </c>
      <c r="H474" s="76" t="s">
        <v>1910</v>
      </c>
      <c r="I474" s="104" t="s">
        <v>1911</v>
      </c>
      <c r="J474" s="76" t="s">
        <v>1457</v>
      </c>
      <c r="K474" s="76" t="s">
        <v>93</v>
      </c>
      <c r="L474" s="76" t="s">
        <v>111</v>
      </c>
      <c r="M474" s="76" t="s">
        <v>94</v>
      </c>
      <c r="N474" s="68"/>
      <c r="O474" s="68"/>
      <c r="P474" s="68"/>
      <c r="Q474" s="67">
        <v>353</v>
      </c>
      <c r="R474" s="101">
        <f t="shared" si="10"/>
        <v>0.98</v>
      </c>
      <c r="S474" s="105">
        <v>59585.8</v>
      </c>
    </row>
    <row r="475" spans="1:19" ht="42.75">
      <c r="A475" s="64" t="s">
        <v>1912</v>
      </c>
      <c r="B475" s="103" t="s">
        <v>1780</v>
      </c>
      <c r="C475" s="68"/>
      <c r="D475" s="68"/>
      <c r="E475" s="68"/>
      <c r="F475" s="68"/>
      <c r="G475" s="75" t="s">
        <v>1913</v>
      </c>
      <c r="H475" s="76" t="s">
        <v>1914</v>
      </c>
      <c r="I475" s="104" t="s">
        <v>1915</v>
      </c>
      <c r="J475" s="76" t="s">
        <v>1457</v>
      </c>
      <c r="K475" s="76" t="s">
        <v>93</v>
      </c>
      <c r="L475" s="76" t="s">
        <v>111</v>
      </c>
      <c r="M475" s="76" t="s">
        <v>94</v>
      </c>
      <c r="N475" s="68"/>
      <c r="O475" s="68"/>
      <c r="P475" s="68"/>
      <c r="Q475" s="67">
        <v>355</v>
      </c>
      <c r="R475" s="101">
        <f t="shared" si="10"/>
        <v>0.99</v>
      </c>
      <c r="S475" s="105">
        <v>87017.3</v>
      </c>
    </row>
    <row r="476" spans="1:19" ht="42.75">
      <c r="A476" s="64" t="s">
        <v>1916</v>
      </c>
      <c r="B476" s="103" t="s">
        <v>1780</v>
      </c>
      <c r="C476" s="68"/>
      <c r="D476" s="68"/>
      <c r="E476" s="68"/>
      <c r="F476" s="68"/>
      <c r="G476" s="75" t="s">
        <v>1917</v>
      </c>
      <c r="H476" s="76" t="s">
        <v>1918</v>
      </c>
      <c r="I476" s="104" t="s">
        <v>1919</v>
      </c>
      <c r="J476" s="76" t="s">
        <v>1457</v>
      </c>
      <c r="K476" s="76" t="s">
        <v>93</v>
      </c>
      <c r="L476" s="76" t="s">
        <v>111</v>
      </c>
      <c r="M476" s="76" t="s">
        <v>94</v>
      </c>
      <c r="N476" s="68"/>
      <c r="O476" s="68"/>
      <c r="P476" s="68"/>
      <c r="Q476" s="67">
        <v>353</v>
      </c>
      <c r="R476" s="101">
        <f t="shared" si="10"/>
        <v>0.98</v>
      </c>
      <c r="S476" s="105">
        <v>54100</v>
      </c>
    </row>
    <row r="477" spans="1:19" ht="42.75">
      <c r="A477" s="64" t="s">
        <v>1920</v>
      </c>
      <c r="B477" s="103" t="s">
        <v>1780</v>
      </c>
      <c r="C477" s="68"/>
      <c r="D477" s="68"/>
      <c r="E477" s="68"/>
      <c r="F477" s="68"/>
      <c r="G477" s="75" t="s">
        <v>1921</v>
      </c>
      <c r="H477" s="76" t="s">
        <v>1922</v>
      </c>
      <c r="I477" s="104" t="s">
        <v>1923</v>
      </c>
      <c r="J477" s="76" t="s">
        <v>1457</v>
      </c>
      <c r="K477" s="76" t="s">
        <v>93</v>
      </c>
      <c r="L477" s="76" t="s">
        <v>111</v>
      </c>
      <c r="M477" s="76" t="s">
        <v>94</v>
      </c>
      <c r="N477" s="68"/>
      <c r="O477" s="68"/>
      <c r="P477" s="68"/>
      <c r="Q477" s="67">
        <v>360</v>
      </c>
      <c r="R477" s="101">
        <f t="shared" si="10"/>
        <v>1</v>
      </c>
      <c r="S477" s="105">
        <v>124714</v>
      </c>
    </row>
    <row r="478" spans="1:19" ht="42.75">
      <c r="A478" s="64" t="s">
        <v>1924</v>
      </c>
      <c r="B478" s="103" t="s">
        <v>1780</v>
      </c>
      <c r="C478" s="68"/>
      <c r="D478" s="68"/>
      <c r="E478" s="68"/>
      <c r="F478" s="68"/>
      <c r="G478" s="75" t="s">
        <v>1925</v>
      </c>
      <c r="H478" s="76" t="s">
        <v>1926</v>
      </c>
      <c r="I478" s="104" t="s">
        <v>1927</v>
      </c>
      <c r="J478" s="76" t="s">
        <v>1457</v>
      </c>
      <c r="K478" s="76" t="s">
        <v>93</v>
      </c>
      <c r="L478" s="76" t="s">
        <v>111</v>
      </c>
      <c r="M478" s="76" t="s">
        <v>94</v>
      </c>
      <c r="N478" s="68"/>
      <c r="O478" s="68"/>
      <c r="P478" s="68"/>
      <c r="Q478" s="67">
        <v>360</v>
      </c>
      <c r="R478" s="101">
        <f t="shared" si="10"/>
        <v>1</v>
      </c>
      <c r="S478" s="105">
        <v>121016.5</v>
      </c>
    </row>
    <row r="479" spans="1:19" ht="42.75">
      <c r="A479" s="64" t="s">
        <v>1928</v>
      </c>
      <c r="B479" s="103" t="s">
        <v>1780</v>
      </c>
      <c r="C479" s="68"/>
      <c r="D479" s="68"/>
      <c r="E479" s="68"/>
      <c r="F479" s="68"/>
      <c r="G479" s="75" t="s">
        <v>1929</v>
      </c>
      <c r="H479" s="76" t="s">
        <v>1930</v>
      </c>
      <c r="I479" s="104" t="s">
        <v>1931</v>
      </c>
      <c r="J479" s="76" t="s">
        <v>1457</v>
      </c>
      <c r="K479" s="76" t="s">
        <v>93</v>
      </c>
      <c r="L479" s="76" t="s">
        <v>111</v>
      </c>
      <c r="M479" s="76" t="s">
        <v>94</v>
      </c>
      <c r="N479" s="68"/>
      <c r="O479" s="68"/>
      <c r="P479" s="68"/>
      <c r="Q479" s="67">
        <v>358</v>
      </c>
      <c r="R479" s="101">
        <f t="shared" si="10"/>
        <v>0.99</v>
      </c>
      <c r="S479" s="105">
        <v>58390.400000000001</v>
      </c>
    </row>
    <row r="480" spans="1:19" ht="42.75">
      <c r="A480" s="64" t="s">
        <v>1932</v>
      </c>
      <c r="B480" s="103" t="s">
        <v>1780</v>
      </c>
      <c r="C480" s="68"/>
      <c r="D480" s="68"/>
      <c r="E480" s="68"/>
      <c r="F480" s="68"/>
      <c r="G480" s="75" t="s">
        <v>1933</v>
      </c>
      <c r="H480" s="76" t="s">
        <v>1934</v>
      </c>
      <c r="I480" s="104" t="s">
        <v>1935</v>
      </c>
      <c r="J480" s="76" t="s">
        <v>1457</v>
      </c>
      <c r="K480" s="76" t="s">
        <v>93</v>
      </c>
      <c r="L480" s="76" t="s">
        <v>111</v>
      </c>
      <c r="M480" s="76" t="s">
        <v>94</v>
      </c>
      <c r="N480" s="68"/>
      <c r="O480" s="68"/>
      <c r="P480" s="68"/>
      <c r="Q480" s="67">
        <v>359</v>
      </c>
      <c r="R480" s="101">
        <f t="shared" si="10"/>
        <v>1</v>
      </c>
      <c r="S480" s="105">
        <v>69633.3</v>
      </c>
    </row>
    <row r="481" spans="1:19" ht="42.75">
      <c r="A481" s="64" t="s">
        <v>1936</v>
      </c>
      <c r="B481" s="103" t="s">
        <v>1780</v>
      </c>
      <c r="C481" s="68"/>
      <c r="D481" s="68"/>
      <c r="E481" s="68"/>
      <c r="F481" s="68"/>
      <c r="G481" s="75" t="s">
        <v>1937</v>
      </c>
      <c r="H481" s="76" t="s">
        <v>1938</v>
      </c>
      <c r="I481" s="104" t="s">
        <v>1939</v>
      </c>
      <c r="J481" s="76" t="s">
        <v>1457</v>
      </c>
      <c r="K481" s="76" t="s">
        <v>93</v>
      </c>
      <c r="L481" s="76" t="s">
        <v>107</v>
      </c>
      <c r="M481" s="76" t="s">
        <v>94</v>
      </c>
      <c r="N481" s="68"/>
      <c r="O481" s="68"/>
      <c r="P481" s="68"/>
      <c r="Q481" s="67">
        <v>359</v>
      </c>
      <c r="R481" s="101">
        <f t="shared" si="10"/>
        <v>1</v>
      </c>
      <c r="S481" s="105">
        <v>71184.399999999994</v>
      </c>
    </row>
    <row r="482" spans="1:19" ht="42.75">
      <c r="A482" s="64" t="s">
        <v>1940</v>
      </c>
      <c r="B482" s="103" t="s">
        <v>1780</v>
      </c>
      <c r="C482" s="68"/>
      <c r="D482" s="68"/>
      <c r="E482" s="68"/>
      <c r="F482" s="68"/>
      <c r="G482" s="75" t="s">
        <v>1941</v>
      </c>
      <c r="H482" s="76" t="s">
        <v>1942</v>
      </c>
      <c r="I482" s="104" t="s">
        <v>1943</v>
      </c>
      <c r="J482" s="76" t="s">
        <v>1457</v>
      </c>
      <c r="K482" s="76" t="s">
        <v>93</v>
      </c>
      <c r="L482" s="76" t="s">
        <v>111</v>
      </c>
      <c r="M482" s="76" t="s">
        <v>94</v>
      </c>
      <c r="N482" s="68"/>
      <c r="O482" s="68"/>
      <c r="P482" s="68"/>
      <c r="Q482" s="67">
        <v>353</v>
      </c>
      <c r="R482" s="101">
        <f t="shared" si="10"/>
        <v>0.98</v>
      </c>
      <c r="S482" s="105">
        <v>95802.4</v>
      </c>
    </row>
    <row r="483" spans="1:19" ht="42.75">
      <c r="A483" s="64" t="s">
        <v>1944</v>
      </c>
      <c r="B483" s="103" t="s">
        <v>1780</v>
      </c>
      <c r="C483" s="68"/>
      <c r="D483" s="68"/>
      <c r="E483" s="68"/>
      <c r="F483" s="68"/>
      <c r="G483" s="75" t="s">
        <v>1945</v>
      </c>
      <c r="H483" s="76" t="s">
        <v>1946</v>
      </c>
      <c r="I483" s="104" t="s">
        <v>1947</v>
      </c>
      <c r="J483" s="76" t="s">
        <v>1457</v>
      </c>
      <c r="K483" s="76" t="s">
        <v>93</v>
      </c>
      <c r="L483" s="76" t="s">
        <v>111</v>
      </c>
      <c r="M483" s="76" t="s">
        <v>94</v>
      </c>
      <c r="N483" s="68"/>
      <c r="O483" s="68"/>
      <c r="P483" s="68"/>
      <c r="Q483" s="67">
        <v>353</v>
      </c>
      <c r="R483" s="101">
        <f t="shared" si="10"/>
        <v>0.98</v>
      </c>
      <c r="S483" s="105">
        <v>99723.9</v>
      </c>
    </row>
    <row r="484" spans="1:19" ht="42.75">
      <c r="A484" s="64" t="s">
        <v>1948</v>
      </c>
      <c r="B484" s="103" t="s">
        <v>1780</v>
      </c>
      <c r="C484" s="68"/>
      <c r="D484" s="68"/>
      <c r="E484" s="68"/>
      <c r="F484" s="68"/>
      <c r="G484" s="75" t="s">
        <v>1949</v>
      </c>
      <c r="H484" s="76" t="s">
        <v>1950</v>
      </c>
      <c r="I484" s="104" t="s">
        <v>1951</v>
      </c>
      <c r="J484" s="76" t="s">
        <v>1457</v>
      </c>
      <c r="K484" s="76" t="s">
        <v>93</v>
      </c>
      <c r="L484" s="76" t="s">
        <v>111</v>
      </c>
      <c r="M484" s="76" t="s">
        <v>94</v>
      </c>
      <c r="N484" s="68"/>
      <c r="O484" s="68"/>
      <c r="P484" s="68"/>
      <c r="Q484" s="67">
        <v>358</v>
      </c>
      <c r="R484" s="101">
        <f t="shared" si="10"/>
        <v>0.99</v>
      </c>
      <c r="S484" s="105">
        <v>89436.1</v>
      </c>
    </row>
    <row r="485" spans="1:19" ht="42.75">
      <c r="A485" s="64" t="s">
        <v>1952</v>
      </c>
      <c r="B485" s="103" t="s">
        <v>1780</v>
      </c>
      <c r="C485" s="68"/>
      <c r="D485" s="68"/>
      <c r="E485" s="68"/>
      <c r="F485" s="68"/>
      <c r="G485" s="75" t="s">
        <v>1953</v>
      </c>
      <c r="H485" s="76" t="s">
        <v>1954</v>
      </c>
      <c r="I485" s="104" t="s">
        <v>1955</v>
      </c>
      <c r="J485" s="76" t="s">
        <v>1457</v>
      </c>
      <c r="K485" s="76" t="s">
        <v>93</v>
      </c>
      <c r="L485" s="76" t="s">
        <v>111</v>
      </c>
      <c r="M485" s="76" t="s">
        <v>94</v>
      </c>
      <c r="N485" s="68"/>
      <c r="O485" s="68"/>
      <c r="P485" s="68"/>
      <c r="Q485" s="67">
        <v>351</v>
      </c>
      <c r="R485" s="101">
        <f t="shared" si="10"/>
        <v>0.98</v>
      </c>
      <c r="S485" s="105">
        <v>63895.8</v>
      </c>
    </row>
    <row r="486" spans="1:19" ht="42.75">
      <c r="A486" s="64" t="s">
        <v>1956</v>
      </c>
      <c r="B486" s="103" t="s">
        <v>1780</v>
      </c>
      <c r="C486" s="68"/>
      <c r="D486" s="68"/>
      <c r="E486" s="68"/>
      <c r="F486" s="68"/>
      <c r="G486" s="75" t="s">
        <v>1957</v>
      </c>
      <c r="H486" s="76" t="s">
        <v>1958</v>
      </c>
      <c r="I486" s="104" t="s">
        <v>1959</v>
      </c>
      <c r="J486" s="76" t="s">
        <v>1457</v>
      </c>
      <c r="K486" s="76" t="s">
        <v>93</v>
      </c>
      <c r="L486" s="76" t="s">
        <v>107</v>
      </c>
      <c r="M486" s="76" t="s">
        <v>94</v>
      </c>
      <c r="N486" s="68"/>
      <c r="O486" s="68"/>
      <c r="P486" s="68"/>
      <c r="Q486" s="67">
        <v>356</v>
      </c>
      <c r="R486" s="101">
        <f t="shared" si="10"/>
        <v>0.99</v>
      </c>
      <c r="S486" s="105">
        <v>45752.5</v>
      </c>
    </row>
    <row r="487" spans="1:19" ht="42.75">
      <c r="A487" s="64" t="s">
        <v>1960</v>
      </c>
      <c r="B487" s="103" t="s">
        <v>1780</v>
      </c>
      <c r="C487" s="68"/>
      <c r="D487" s="68"/>
      <c r="E487" s="68"/>
      <c r="F487" s="68"/>
      <c r="G487" s="75" t="s">
        <v>1961</v>
      </c>
      <c r="H487" s="76" t="s">
        <v>1962</v>
      </c>
      <c r="I487" s="104" t="s">
        <v>1963</v>
      </c>
      <c r="J487" s="76" t="s">
        <v>1457</v>
      </c>
      <c r="K487" s="76" t="s">
        <v>93</v>
      </c>
      <c r="L487" s="76" t="s">
        <v>111</v>
      </c>
      <c r="M487" s="76" t="s">
        <v>94</v>
      </c>
      <c r="N487" s="68"/>
      <c r="O487" s="68"/>
      <c r="P487" s="68"/>
      <c r="Q487" s="67">
        <v>358</v>
      </c>
      <c r="R487" s="101">
        <f t="shared" si="10"/>
        <v>0.99</v>
      </c>
      <c r="S487" s="105">
        <v>84526.8</v>
      </c>
    </row>
    <row r="488" spans="1:19" ht="42.75">
      <c r="A488" s="64" t="s">
        <v>1964</v>
      </c>
      <c r="B488" s="103" t="s">
        <v>1780</v>
      </c>
      <c r="C488" s="68"/>
      <c r="D488" s="68"/>
      <c r="E488" s="68"/>
      <c r="F488" s="68"/>
      <c r="G488" s="76" t="s">
        <v>1965</v>
      </c>
      <c r="H488" s="76" t="s">
        <v>1966</v>
      </c>
      <c r="I488" s="104" t="s">
        <v>1967</v>
      </c>
      <c r="J488" s="76" t="s">
        <v>1457</v>
      </c>
      <c r="K488" s="76" t="s">
        <v>93</v>
      </c>
      <c r="L488" s="76" t="s">
        <v>107</v>
      </c>
      <c r="M488" s="76" t="s">
        <v>94</v>
      </c>
      <c r="N488" s="68"/>
      <c r="O488" s="68"/>
      <c r="P488" s="68"/>
      <c r="Q488" s="67">
        <v>355</v>
      </c>
      <c r="R488" s="101">
        <f t="shared" ref="R488:R551" si="11">MIN(1,ROUND(Q488/360,2))</f>
        <v>0.99</v>
      </c>
      <c r="S488" s="105">
        <v>99845.7</v>
      </c>
    </row>
    <row r="489" spans="1:19" ht="42.75">
      <c r="A489" s="64" t="s">
        <v>1968</v>
      </c>
      <c r="B489" s="103" t="s">
        <v>1780</v>
      </c>
      <c r="C489" s="68"/>
      <c r="D489" s="68"/>
      <c r="E489" s="68"/>
      <c r="F489" s="68"/>
      <c r="G489" s="76" t="s">
        <v>1969</v>
      </c>
      <c r="H489" s="76" t="s">
        <v>1970</v>
      </c>
      <c r="I489" s="104" t="s">
        <v>1971</v>
      </c>
      <c r="J489" s="76" t="s">
        <v>1457</v>
      </c>
      <c r="K489" s="76" t="s">
        <v>93</v>
      </c>
      <c r="L489" s="76" t="s">
        <v>111</v>
      </c>
      <c r="M489" s="76" t="s">
        <v>94</v>
      </c>
      <c r="N489" s="68"/>
      <c r="O489" s="68"/>
      <c r="P489" s="68"/>
      <c r="Q489" s="67">
        <v>357</v>
      </c>
      <c r="R489" s="101">
        <f t="shared" si="11"/>
        <v>0.99</v>
      </c>
      <c r="S489" s="105">
        <v>75241.5</v>
      </c>
    </row>
    <row r="490" spans="1:19" ht="42.75">
      <c r="A490" s="64" t="s">
        <v>1972</v>
      </c>
      <c r="B490" s="103" t="s">
        <v>1780</v>
      </c>
      <c r="C490" s="68"/>
      <c r="D490" s="68"/>
      <c r="E490" s="68"/>
      <c r="F490" s="68"/>
      <c r="G490" s="75" t="s">
        <v>1973</v>
      </c>
      <c r="H490" s="76" t="s">
        <v>1974</v>
      </c>
      <c r="I490" s="104" t="s">
        <v>1975</v>
      </c>
      <c r="J490" s="76" t="s">
        <v>1457</v>
      </c>
      <c r="K490" s="76" t="s">
        <v>93</v>
      </c>
      <c r="L490" s="76" t="s">
        <v>107</v>
      </c>
      <c r="M490" s="76" t="s">
        <v>94</v>
      </c>
      <c r="N490" s="68"/>
      <c r="O490" s="68"/>
      <c r="P490" s="68"/>
      <c r="Q490" s="67">
        <v>357</v>
      </c>
      <c r="R490" s="101">
        <f t="shared" si="11"/>
        <v>0.99</v>
      </c>
      <c r="S490" s="105">
        <v>88791</v>
      </c>
    </row>
    <row r="491" spans="1:19" ht="42.75">
      <c r="A491" s="64" t="s">
        <v>1976</v>
      </c>
      <c r="B491" s="103" t="s">
        <v>1780</v>
      </c>
      <c r="C491" s="68"/>
      <c r="D491" s="68"/>
      <c r="E491" s="68"/>
      <c r="F491" s="68"/>
      <c r="G491" s="75" t="s">
        <v>1977</v>
      </c>
      <c r="H491" s="76" t="s">
        <v>1978</v>
      </c>
      <c r="I491" s="104" t="s">
        <v>1979</v>
      </c>
      <c r="J491" s="76" t="s">
        <v>1457</v>
      </c>
      <c r="K491" s="76" t="s">
        <v>93</v>
      </c>
      <c r="L491" s="76" t="s">
        <v>107</v>
      </c>
      <c r="M491" s="76" t="s">
        <v>94</v>
      </c>
      <c r="N491" s="68"/>
      <c r="O491" s="68"/>
      <c r="P491" s="68"/>
      <c r="Q491" s="67">
        <v>356</v>
      </c>
      <c r="R491" s="101">
        <f t="shared" si="11"/>
        <v>0.99</v>
      </c>
      <c r="S491" s="105">
        <v>36732.9</v>
      </c>
    </row>
    <row r="492" spans="1:19" ht="42.75">
      <c r="A492" s="64" t="s">
        <v>1980</v>
      </c>
      <c r="B492" s="103" t="s">
        <v>1780</v>
      </c>
      <c r="C492" s="68"/>
      <c r="D492" s="68"/>
      <c r="E492" s="68"/>
      <c r="F492" s="68"/>
      <c r="G492" s="75" t="s">
        <v>1981</v>
      </c>
      <c r="H492" s="76" t="s">
        <v>1982</v>
      </c>
      <c r="I492" s="104" t="s">
        <v>1983</v>
      </c>
      <c r="J492" s="76" t="s">
        <v>1457</v>
      </c>
      <c r="K492" s="76" t="s">
        <v>93</v>
      </c>
      <c r="L492" s="76" t="s">
        <v>107</v>
      </c>
      <c r="M492" s="76" t="s">
        <v>94</v>
      </c>
      <c r="N492" s="68"/>
      <c r="O492" s="68"/>
      <c r="P492" s="68"/>
      <c r="Q492" s="67">
        <v>356</v>
      </c>
      <c r="R492" s="101">
        <f t="shared" si="11"/>
        <v>0.99</v>
      </c>
      <c r="S492" s="105">
        <v>73724.7</v>
      </c>
    </row>
    <row r="493" spans="1:19" ht="42.75">
      <c r="A493" s="64" t="s">
        <v>1984</v>
      </c>
      <c r="B493" s="103" t="s">
        <v>1780</v>
      </c>
      <c r="C493" s="68"/>
      <c r="D493" s="68"/>
      <c r="E493" s="68"/>
      <c r="F493" s="68"/>
      <c r="G493" s="75" t="s">
        <v>1985</v>
      </c>
      <c r="H493" s="76" t="s">
        <v>1986</v>
      </c>
      <c r="I493" s="104" t="s">
        <v>1987</v>
      </c>
      <c r="J493" s="76" t="s">
        <v>1457</v>
      </c>
      <c r="K493" s="76" t="s">
        <v>93</v>
      </c>
      <c r="L493" s="76" t="s">
        <v>107</v>
      </c>
      <c r="M493" s="76" t="s">
        <v>94</v>
      </c>
      <c r="N493" s="68"/>
      <c r="O493" s="68"/>
      <c r="P493" s="68"/>
      <c r="Q493" s="67">
        <v>353</v>
      </c>
      <c r="R493" s="101">
        <f t="shared" si="11"/>
        <v>0.98</v>
      </c>
      <c r="S493" s="105">
        <v>44449.5</v>
      </c>
    </row>
    <row r="494" spans="1:19" ht="42.75">
      <c r="A494" s="64" t="s">
        <v>1988</v>
      </c>
      <c r="B494" s="103" t="s">
        <v>1780</v>
      </c>
      <c r="C494" s="68"/>
      <c r="D494" s="68"/>
      <c r="E494" s="68"/>
      <c r="F494" s="68"/>
      <c r="G494" s="75" t="s">
        <v>1989</v>
      </c>
      <c r="H494" s="76" t="s">
        <v>1990</v>
      </c>
      <c r="I494" s="104" t="s">
        <v>1991</v>
      </c>
      <c r="J494" s="76" t="s">
        <v>1457</v>
      </c>
      <c r="K494" s="76" t="s">
        <v>93</v>
      </c>
      <c r="L494" s="76" t="s">
        <v>107</v>
      </c>
      <c r="M494" s="76" t="s">
        <v>94</v>
      </c>
      <c r="N494" s="68"/>
      <c r="O494" s="68"/>
      <c r="P494" s="68"/>
      <c r="Q494" s="67">
        <v>351</v>
      </c>
      <c r="R494" s="101">
        <f t="shared" si="11"/>
        <v>0.98</v>
      </c>
      <c r="S494" s="105">
        <v>85834.9</v>
      </c>
    </row>
    <row r="495" spans="1:19" ht="42.75">
      <c r="A495" s="64" t="s">
        <v>1992</v>
      </c>
      <c r="B495" s="103" t="s">
        <v>1780</v>
      </c>
      <c r="C495" s="68"/>
      <c r="D495" s="68"/>
      <c r="E495" s="68"/>
      <c r="F495" s="68"/>
      <c r="G495" s="75" t="s">
        <v>1993</v>
      </c>
      <c r="H495" s="76" t="s">
        <v>1994</v>
      </c>
      <c r="I495" s="104" t="s">
        <v>1995</v>
      </c>
      <c r="J495" s="76" t="s">
        <v>1457</v>
      </c>
      <c r="K495" s="76" t="s">
        <v>93</v>
      </c>
      <c r="L495" s="76" t="s">
        <v>107</v>
      </c>
      <c r="M495" s="76" t="s">
        <v>94</v>
      </c>
      <c r="N495" s="68"/>
      <c r="O495" s="68"/>
      <c r="P495" s="68"/>
      <c r="Q495" s="67">
        <v>360</v>
      </c>
      <c r="R495" s="101">
        <f t="shared" si="11"/>
        <v>1</v>
      </c>
      <c r="S495" s="105">
        <v>83539</v>
      </c>
    </row>
    <row r="496" spans="1:19" ht="42.75">
      <c r="A496" s="64" t="s">
        <v>1996</v>
      </c>
      <c r="B496" s="103" t="s">
        <v>1780</v>
      </c>
      <c r="C496" s="68"/>
      <c r="D496" s="68"/>
      <c r="E496" s="68"/>
      <c r="F496" s="68"/>
      <c r="G496" s="75" t="s">
        <v>1997</v>
      </c>
      <c r="H496" s="76" t="s">
        <v>1998</v>
      </c>
      <c r="I496" s="104" t="s">
        <v>1999</v>
      </c>
      <c r="J496" s="76" t="s">
        <v>1457</v>
      </c>
      <c r="K496" s="76" t="s">
        <v>93</v>
      </c>
      <c r="L496" s="76" t="s">
        <v>107</v>
      </c>
      <c r="M496" s="76" t="s">
        <v>94</v>
      </c>
      <c r="N496" s="68"/>
      <c r="O496" s="68"/>
      <c r="P496" s="68"/>
      <c r="Q496" s="67">
        <v>359</v>
      </c>
      <c r="R496" s="101">
        <f t="shared" si="11"/>
        <v>1</v>
      </c>
      <c r="S496" s="105">
        <v>90198.2</v>
      </c>
    </row>
    <row r="497" spans="1:19" ht="42.75">
      <c r="A497" s="64" t="s">
        <v>2000</v>
      </c>
      <c r="B497" s="103" t="s">
        <v>1780</v>
      </c>
      <c r="C497" s="68"/>
      <c r="D497" s="68"/>
      <c r="E497" s="68"/>
      <c r="F497" s="68"/>
      <c r="G497" s="75" t="s">
        <v>2001</v>
      </c>
      <c r="H497" s="76" t="s">
        <v>2002</v>
      </c>
      <c r="I497" s="104" t="s">
        <v>2003</v>
      </c>
      <c r="J497" s="76" t="s">
        <v>1457</v>
      </c>
      <c r="K497" s="76" t="s">
        <v>93</v>
      </c>
      <c r="L497" s="76" t="s">
        <v>107</v>
      </c>
      <c r="M497" s="76" t="s">
        <v>94</v>
      </c>
      <c r="N497" s="68"/>
      <c r="O497" s="68"/>
      <c r="P497" s="68"/>
      <c r="Q497" s="67">
        <v>358</v>
      </c>
      <c r="R497" s="101">
        <f t="shared" si="11"/>
        <v>0.99</v>
      </c>
      <c r="S497" s="105">
        <v>82393.899999999994</v>
      </c>
    </row>
    <row r="498" spans="1:19" ht="42.75">
      <c r="A498" s="64" t="s">
        <v>2004</v>
      </c>
      <c r="B498" s="103" t="s">
        <v>1780</v>
      </c>
      <c r="C498" s="68"/>
      <c r="D498" s="68"/>
      <c r="E498" s="68"/>
      <c r="F498" s="68"/>
      <c r="G498" s="75" t="s">
        <v>2005</v>
      </c>
      <c r="H498" s="76" t="s">
        <v>2006</v>
      </c>
      <c r="I498" s="104" t="s">
        <v>2007</v>
      </c>
      <c r="J498" s="76" t="s">
        <v>1457</v>
      </c>
      <c r="K498" s="76" t="s">
        <v>93</v>
      </c>
      <c r="L498" s="76" t="s">
        <v>107</v>
      </c>
      <c r="M498" s="76" t="s">
        <v>94</v>
      </c>
      <c r="N498" s="68"/>
      <c r="O498" s="68"/>
      <c r="P498" s="68"/>
      <c r="Q498" s="67">
        <v>350</v>
      </c>
      <c r="R498" s="101">
        <f t="shared" si="11"/>
        <v>0.97</v>
      </c>
      <c r="S498" s="105">
        <v>72472</v>
      </c>
    </row>
    <row r="499" spans="1:19" ht="42.75">
      <c r="A499" s="64" t="s">
        <v>2008</v>
      </c>
      <c r="B499" s="103" t="s">
        <v>1780</v>
      </c>
      <c r="C499" s="68"/>
      <c r="D499" s="68"/>
      <c r="E499" s="68"/>
      <c r="F499" s="68"/>
      <c r="G499" s="75" t="s">
        <v>2009</v>
      </c>
      <c r="H499" s="76" t="s">
        <v>2010</v>
      </c>
      <c r="I499" s="104" t="s">
        <v>2011</v>
      </c>
      <c r="J499" s="76" t="s">
        <v>1457</v>
      </c>
      <c r="K499" s="76" t="s">
        <v>93</v>
      </c>
      <c r="L499" s="76" t="s">
        <v>107</v>
      </c>
      <c r="M499" s="76" t="s">
        <v>94</v>
      </c>
      <c r="N499" s="68"/>
      <c r="O499" s="68"/>
      <c r="P499" s="68"/>
      <c r="Q499" s="67">
        <v>357</v>
      </c>
      <c r="R499" s="101">
        <f t="shared" si="11"/>
        <v>0.99</v>
      </c>
      <c r="S499" s="105">
        <v>43761</v>
      </c>
    </row>
    <row r="500" spans="1:19" ht="42.75">
      <c r="A500" s="64" t="s">
        <v>2012</v>
      </c>
      <c r="B500" s="103" t="s">
        <v>1780</v>
      </c>
      <c r="C500" s="68"/>
      <c r="D500" s="68"/>
      <c r="E500" s="68"/>
      <c r="F500" s="68"/>
      <c r="G500" s="75" t="s">
        <v>2013</v>
      </c>
      <c r="H500" s="76" t="s">
        <v>2014</v>
      </c>
      <c r="I500" s="104" t="s">
        <v>2015</v>
      </c>
      <c r="J500" s="76" t="s">
        <v>1457</v>
      </c>
      <c r="K500" s="76" t="s">
        <v>93</v>
      </c>
      <c r="L500" s="76" t="s">
        <v>107</v>
      </c>
      <c r="M500" s="76" t="s">
        <v>94</v>
      </c>
      <c r="N500" s="68"/>
      <c r="O500" s="68"/>
      <c r="P500" s="68"/>
      <c r="Q500" s="67">
        <v>353</v>
      </c>
      <c r="R500" s="101">
        <f t="shared" si="11"/>
        <v>0.98</v>
      </c>
      <c r="S500" s="105">
        <v>65810.7</v>
      </c>
    </row>
    <row r="501" spans="1:19" ht="42.75">
      <c r="A501" s="64" t="s">
        <v>2016</v>
      </c>
      <c r="B501" s="103" t="s">
        <v>1780</v>
      </c>
      <c r="C501" s="68"/>
      <c r="D501" s="68"/>
      <c r="E501" s="68"/>
      <c r="F501" s="68"/>
      <c r="G501" s="75" t="s">
        <v>2017</v>
      </c>
      <c r="H501" s="76" t="s">
        <v>2018</v>
      </c>
      <c r="I501" s="104" t="s">
        <v>2019</v>
      </c>
      <c r="J501" s="76" t="s">
        <v>1457</v>
      </c>
      <c r="K501" s="76" t="s">
        <v>93</v>
      </c>
      <c r="L501" s="76" t="s">
        <v>107</v>
      </c>
      <c r="M501" s="76" t="s">
        <v>94</v>
      </c>
      <c r="N501" s="68"/>
      <c r="O501" s="68"/>
      <c r="P501" s="68"/>
      <c r="Q501" s="67">
        <v>360</v>
      </c>
      <c r="R501" s="101">
        <f t="shared" si="11"/>
        <v>1</v>
      </c>
      <c r="S501" s="105">
        <v>96175.1</v>
      </c>
    </row>
    <row r="502" spans="1:19" ht="42.75">
      <c r="A502" s="64" t="s">
        <v>2020</v>
      </c>
      <c r="B502" s="103" t="s">
        <v>1780</v>
      </c>
      <c r="C502" s="68"/>
      <c r="D502" s="68"/>
      <c r="E502" s="68"/>
      <c r="F502" s="68"/>
      <c r="G502" s="75" t="s">
        <v>2021</v>
      </c>
      <c r="H502" s="76" t="s">
        <v>2022</v>
      </c>
      <c r="I502" s="104" t="s">
        <v>2023</v>
      </c>
      <c r="J502" s="76" t="s">
        <v>1457</v>
      </c>
      <c r="K502" s="76" t="s">
        <v>93</v>
      </c>
      <c r="L502" s="76" t="s">
        <v>107</v>
      </c>
      <c r="M502" s="76" t="s">
        <v>94</v>
      </c>
      <c r="N502" s="68"/>
      <c r="O502" s="68"/>
      <c r="P502" s="68"/>
      <c r="Q502" s="67">
        <v>352</v>
      </c>
      <c r="R502" s="101">
        <f t="shared" si="11"/>
        <v>0.98</v>
      </c>
      <c r="S502" s="105">
        <v>60134.7</v>
      </c>
    </row>
    <row r="503" spans="1:19" ht="42.75">
      <c r="A503" s="64" t="s">
        <v>2024</v>
      </c>
      <c r="B503" s="103" t="s">
        <v>1780</v>
      </c>
      <c r="C503" s="68"/>
      <c r="D503" s="68"/>
      <c r="E503" s="68"/>
      <c r="F503" s="68"/>
      <c r="G503" s="75" t="s">
        <v>2025</v>
      </c>
      <c r="H503" s="76" t="s">
        <v>2026</v>
      </c>
      <c r="I503" s="104" t="s">
        <v>2027</v>
      </c>
      <c r="J503" s="76" t="s">
        <v>1457</v>
      </c>
      <c r="K503" s="76" t="s">
        <v>93</v>
      </c>
      <c r="L503" s="76" t="s">
        <v>107</v>
      </c>
      <c r="M503" s="76" t="s">
        <v>94</v>
      </c>
      <c r="N503" s="68"/>
      <c r="O503" s="68"/>
      <c r="P503" s="68"/>
      <c r="Q503" s="67">
        <v>352</v>
      </c>
      <c r="R503" s="101">
        <f t="shared" si="11"/>
        <v>0.98</v>
      </c>
      <c r="S503" s="105">
        <v>55866.7</v>
      </c>
    </row>
    <row r="504" spans="1:19" ht="42.75">
      <c r="A504" s="64" t="s">
        <v>2028</v>
      </c>
      <c r="B504" s="103" t="s">
        <v>1780</v>
      </c>
      <c r="C504" s="68"/>
      <c r="D504" s="68"/>
      <c r="E504" s="68"/>
      <c r="F504" s="68"/>
      <c r="G504" s="75" t="s">
        <v>2029</v>
      </c>
      <c r="H504" s="76" t="s">
        <v>2030</v>
      </c>
      <c r="I504" s="104" t="s">
        <v>2031</v>
      </c>
      <c r="J504" s="76" t="s">
        <v>1457</v>
      </c>
      <c r="K504" s="76" t="s">
        <v>93</v>
      </c>
      <c r="L504" s="76" t="s">
        <v>107</v>
      </c>
      <c r="M504" s="76" t="s">
        <v>94</v>
      </c>
      <c r="N504" s="68"/>
      <c r="O504" s="68"/>
      <c r="P504" s="68"/>
      <c r="Q504" s="67">
        <v>353</v>
      </c>
      <c r="R504" s="101">
        <f t="shared" si="11"/>
        <v>0.98</v>
      </c>
      <c r="S504" s="105">
        <v>81554.899999999994</v>
      </c>
    </row>
    <row r="505" spans="1:19" ht="42.75">
      <c r="A505" s="64" t="s">
        <v>2032</v>
      </c>
      <c r="B505" s="103" t="s">
        <v>1780</v>
      </c>
      <c r="C505" s="68"/>
      <c r="D505" s="68"/>
      <c r="E505" s="68"/>
      <c r="F505" s="68"/>
      <c r="G505" s="75" t="s">
        <v>2033</v>
      </c>
      <c r="H505" s="76" t="s">
        <v>2034</v>
      </c>
      <c r="I505" s="104" t="s">
        <v>2035</v>
      </c>
      <c r="J505" s="76" t="s">
        <v>1457</v>
      </c>
      <c r="K505" s="76" t="s">
        <v>93</v>
      </c>
      <c r="L505" s="76" t="s">
        <v>111</v>
      </c>
      <c r="M505" s="76" t="s">
        <v>94</v>
      </c>
      <c r="N505" s="68"/>
      <c r="O505" s="68"/>
      <c r="P505" s="68"/>
      <c r="Q505" s="67">
        <v>359</v>
      </c>
      <c r="R505" s="101">
        <f t="shared" si="11"/>
        <v>1</v>
      </c>
      <c r="S505" s="105">
        <v>77954.100000000006</v>
      </c>
    </row>
    <row r="506" spans="1:19" ht="42.75">
      <c r="A506" s="64" t="s">
        <v>2036</v>
      </c>
      <c r="B506" s="103" t="s">
        <v>1780</v>
      </c>
      <c r="C506" s="68"/>
      <c r="D506" s="68"/>
      <c r="E506" s="68"/>
      <c r="F506" s="68"/>
      <c r="G506" s="75" t="s">
        <v>2037</v>
      </c>
      <c r="H506" s="76" t="s">
        <v>2038</v>
      </c>
      <c r="I506" s="104" t="s">
        <v>2039</v>
      </c>
      <c r="J506" s="76" t="s">
        <v>1457</v>
      </c>
      <c r="K506" s="76" t="s">
        <v>93</v>
      </c>
      <c r="L506" s="76" t="s">
        <v>107</v>
      </c>
      <c r="M506" s="76" t="s">
        <v>94</v>
      </c>
      <c r="N506" s="68"/>
      <c r="O506" s="68"/>
      <c r="P506" s="68"/>
      <c r="Q506" s="67">
        <v>365</v>
      </c>
      <c r="R506" s="101">
        <f t="shared" si="11"/>
        <v>1</v>
      </c>
      <c r="S506" s="105">
        <v>111344.1</v>
      </c>
    </row>
    <row r="507" spans="1:19" ht="42.75">
      <c r="A507" s="64" t="s">
        <v>2040</v>
      </c>
      <c r="B507" s="103" t="s">
        <v>1780</v>
      </c>
      <c r="C507" s="68"/>
      <c r="D507" s="68"/>
      <c r="E507" s="68"/>
      <c r="F507" s="68"/>
      <c r="G507" s="76" t="s">
        <v>2041</v>
      </c>
      <c r="H507" s="76" t="s">
        <v>2042</v>
      </c>
      <c r="I507" s="104" t="s">
        <v>2043</v>
      </c>
      <c r="J507" s="76" t="s">
        <v>1457</v>
      </c>
      <c r="K507" s="76" t="s">
        <v>93</v>
      </c>
      <c r="L507" s="76" t="s">
        <v>103</v>
      </c>
      <c r="M507" s="76" t="s">
        <v>94</v>
      </c>
      <c r="N507" s="68"/>
      <c r="O507" s="68"/>
      <c r="P507" s="68"/>
      <c r="Q507" s="67">
        <v>345</v>
      </c>
      <c r="R507" s="101">
        <f t="shared" si="11"/>
        <v>0.96</v>
      </c>
      <c r="S507" s="105">
        <v>71941.8</v>
      </c>
    </row>
    <row r="508" spans="1:19" ht="42.75">
      <c r="A508" s="64" t="s">
        <v>2044</v>
      </c>
      <c r="B508" s="103" t="s">
        <v>1780</v>
      </c>
      <c r="C508" s="68"/>
      <c r="D508" s="68"/>
      <c r="E508" s="68"/>
      <c r="F508" s="68"/>
      <c r="G508" s="75" t="s">
        <v>2045</v>
      </c>
      <c r="H508" s="76" t="s">
        <v>2046</v>
      </c>
      <c r="I508" s="104" t="s">
        <v>2047</v>
      </c>
      <c r="J508" s="76" t="s">
        <v>1457</v>
      </c>
      <c r="K508" s="76" t="s">
        <v>93</v>
      </c>
      <c r="L508" s="76" t="s">
        <v>111</v>
      </c>
      <c r="M508" s="76" t="s">
        <v>94</v>
      </c>
      <c r="N508" s="68"/>
      <c r="O508" s="68"/>
      <c r="P508" s="68"/>
      <c r="Q508" s="67">
        <v>352</v>
      </c>
      <c r="R508" s="101">
        <f t="shared" si="11"/>
        <v>0.98</v>
      </c>
      <c r="S508" s="105">
        <v>79724.100000000006</v>
      </c>
    </row>
    <row r="509" spans="1:19" ht="42.75">
      <c r="A509" s="64" t="s">
        <v>2048</v>
      </c>
      <c r="B509" s="103" t="s">
        <v>1780</v>
      </c>
      <c r="C509" s="68"/>
      <c r="D509" s="68"/>
      <c r="E509" s="68"/>
      <c r="F509" s="68"/>
      <c r="G509" s="75" t="s">
        <v>2049</v>
      </c>
      <c r="H509" s="76" t="s">
        <v>2050</v>
      </c>
      <c r="I509" s="104" t="s">
        <v>2051</v>
      </c>
      <c r="J509" s="76" t="s">
        <v>1457</v>
      </c>
      <c r="K509" s="76" t="s">
        <v>93</v>
      </c>
      <c r="L509" s="76" t="s">
        <v>107</v>
      </c>
      <c r="M509" s="76" t="s">
        <v>94</v>
      </c>
      <c r="N509" s="68"/>
      <c r="O509" s="68"/>
      <c r="P509" s="68"/>
      <c r="Q509" s="67">
        <v>353</v>
      </c>
      <c r="R509" s="101">
        <f t="shared" si="11"/>
        <v>0.98</v>
      </c>
      <c r="S509" s="105">
        <v>69891.5</v>
      </c>
    </row>
    <row r="510" spans="1:19" ht="42.75">
      <c r="A510" s="64" t="s">
        <v>2052</v>
      </c>
      <c r="B510" s="103" t="s">
        <v>1780</v>
      </c>
      <c r="C510" s="68"/>
      <c r="D510" s="68"/>
      <c r="E510" s="68"/>
      <c r="F510" s="68"/>
      <c r="G510" s="75" t="s">
        <v>2053</v>
      </c>
      <c r="H510" s="76" t="s">
        <v>2054</v>
      </c>
      <c r="I510" s="104" t="s">
        <v>2055</v>
      </c>
      <c r="J510" s="76" t="s">
        <v>1457</v>
      </c>
      <c r="K510" s="76" t="s">
        <v>93</v>
      </c>
      <c r="L510" s="76" t="s">
        <v>107</v>
      </c>
      <c r="M510" s="76" t="s">
        <v>94</v>
      </c>
      <c r="N510" s="68"/>
      <c r="O510" s="68"/>
      <c r="P510" s="68"/>
      <c r="Q510" s="67">
        <v>352</v>
      </c>
      <c r="R510" s="101">
        <f t="shared" si="11"/>
        <v>0.98</v>
      </c>
      <c r="S510" s="105">
        <v>7766.8</v>
      </c>
    </row>
    <row r="511" spans="1:19" ht="42.75">
      <c r="A511" s="64" t="s">
        <v>2056</v>
      </c>
      <c r="B511" s="103" t="s">
        <v>1780</v>
      </c>
      <c r="C511" s="68"/>
      <c r="D511" s="68"/>
      <c r="E511" s="68"/>
      <c r="F511" s="68"/>
      <c r="G511" s="75" t="s">
        <v>2057</v>
      </c>
      <c r="H511" s="76" t="s">
        <v>2058</v>
      </c>
      <c r="I511" s="104" t="s">
        <v>2059</v>
      </c>
      <c r="J511" s="76" t="s">
        <v>1457</v>
      </c>
      <c r="K511" s="76" t="s">
        <v>93</v>
      </c>
      <c r="L511" s="76" t="s">
        <v>107</v>
      </c>
      <c r="M511" s="76" t="s">
        <v>94</v>
      </c>
      <c r="N511" s="68"/>
      <c r="O511" s="68"/>
      <c r="P511" s="68"/>
      <c r="Q511" s="67">
        <v>359</v>
      </c>
      <c r="R511" s="101">
        <f t="shared" si="11"/>
        <v>1</v>
      </c>
      <c r="S511" s="105">
        <v>122228.8</v>
      </c>
    </row>
    <row r="512" spans="1:19" ht="42.75">
      <c r="A512" s="64" t="s">
        <v>2060</v>
      </c>
      <c r="B512" s="103" t="s">
        <v>1780</v>
      </c>
      <c r="C512" s="68"/>
      <c r="D512" s="68"/>
      <c r="E512" s="68"/>
      <c r="F512" s="68"/>
      <c r="G512" s="75" t="s">
        <v>2061</v>
      </c>
      <c r="H512" s="76" t="s">
        <v>2062</v>
      </c>
      <c r="I512" s="104" t="s">
        <v>2063</v>
      </c>
      <c r="J512" s="76" t="s">
        <v>1457</v>
      </c>
      <c r="K512" s="76" t="s">
        <v>93</v>
      </c>
      <c r="L512" s="76" t="s">
        <v>107</v>
      </c>
      <c r="M512" s="76" t="s">
        <v>94</v>
      </c>
      <c r="N512" s="68"/>
      <c r="O512" s="68"/>
      <c r="P512" s="68"/>
      <c r="Q512" s="67">
        <v>353</v>
      </c>
      <c r="R512" s="101">
        <f t="shared" si="11"/>
        <v>0.98</v>
      </c>
      <c r="S512" s="105">
        <v>85632.4</v>
      </c>
    </row>
    <row r="513" spans="1:19" ht="42.75">
      <c r="A513" s="64" t="s">
        <v>2064</v>
      </c>
      <c r="B513" s="103" t="s">
        <v>1780</v>
      </c>
      <c r="C513" s="68"/>
      <c r="D513" s="68"/>
      <c r="E513" s="68"/>
      <c r="F513" s="68"/>
      <c r="G513" s="75" t="s">
        <v>2065</v>
      </c>
      <c r="H513" s="76" t="s">
        <v>2066</v>
      </c>
      <c r="I513" s="104" t="s">
        <v>2067</v>
      </c>
      <c r="J513" s="76" t="s">
        <v>1457</v>
      </c>
      <c r="K513" s="76" t="s">
        <v>93</v>
      </c>
      <c r="L513" s="76" t="s">
        <v>107</v>
      </c>
      <c r="M513" s="76" t="s">
        <v>94</v>
      </c>
      <c r="N513" s="68"/>
      <c r="O513" s="68"/>
      <c r="P513" s="68"/>
      <c r="Q513" s="67">
        <v>353</v>
      </c>
      <c r="R513" s="101">
        <f t="shared" si="11"/>
        <v>0.98</v>
      </c>
      <c r="S513" s="105">
        <v>27273.5</v>
      </c>
    </row>
    <row r="514" spans="1:19" ht="42.75">
      <c r="A514" s="64" t="s">
        <v>2068</v>
      </c>
      <c r="B514" s="103" t="s">
        <v>1780</v>
      </c>
      <c r="C514" s="68"/>
      <c r="D514" s="68"/>
      <c r="E514" s="68"/>
      <c r="F514" s="68"/>
      <c r="G514" s="75" t="s">
        <v>2069</v>
      </c>
      <c r="H514" s="76" t="s">
        <v>2070</v>
      </c>
      <c r="I514" s="104" t="s">
        <v>2071</v>
      </c>
      <c r="J514" s="76" t="s">
        <v>1457</v>
      </c>
      <c r="K514" s="76" t="s">
        <v>93</v>
      </c>
      <c r="L514" s="76" t="s">
        <v>107</v>
      </c>
      <c r="M514" s="76" t="s">
        <v>94</v>
      </c>
      <c r="N514" s="68"/>
      <c r="O514" s="68"/>
      <c r="P514" s="68"/>
      <c r="Q514" s="67">
        <v>356</v>
      </c>
      <c r="R514" s="101">
        <f t="shared" si="11"/>
        <v>0.99</v>
      </c>
      <c r="S514" s="105">
        <v>67720</v>
      </c>
    </row>
    <row r="515" spans="1:19" ht="42.75">
      <c r="A515" s="64" t="s">
        <v>2072</v>
      </c>
      <c r="B515" s="103" t="s">
        <v>1780</v>
      </c>
      <c r="C515" s="68"/>
      <c r="D515" s="68"/>
      <c r="E515" s="68"/>
      <c r="F515" s="68"/>
      <c r="G515" s="75" t="s">
        <v>2073</v>
      </c>
      <c r="H515" s="76" t="s">
        <v>2074</v>
      </c>
      <c r="I515" s="104" t="s">
        <v>2075</v>
      </c>
      <c r="J515" s="76" t="s">
        <v>1457</v>
      </c>
      <c r="K515" s="76" t="s">
        <v>93</v>
      </c>
      <c r="L515" s="76" t="s">
        <v>107</v>
      </c>
      <c r="M515" s="76" t="s">
        <v>94</v>
      </c>
      <c r="N515" s="68"/>
      <c r="O515" s="68"/>
      <c r="P515" s="68"/>
      <c r="Q515" s="67">
        <v>351</v>
      </c>
      <c r="R515" s="101">
        <f t="shared" si="11"/>
        <v>0.98</v>
      </c>
      <c r="S515" s="105">
        <v>68873.2</v>
      </c>
    </row>
    <row r="516" spans="1:19" ht="42.75">
      <c r="A516" s="64" t="s">
        <v>2076</v>
      </c>
      <c r="B516" s="103" t="s">
        <v>1780</v>
      </c>
      <c r="C516" s="68"/>
      <c r="D516" s="68"/>
      <c r="E516" s="68"/>
      <c r="F516" s="68"/>
      <c r="G516" s="75" t="s">
        <v>2077</v>
      </c>
      <c r="H516" s="76" t="s">
        <v>2078</v>
      </c>
      <c r="I516" s="104" t="s">
        <v>2079</v>
      </c>
      <c r="J516" s="76" t="s">
        <v>1457</v>
      </c>
      <c r="K516" s="76" t="s">
        <v>93</v>
      </c>
      <c r="L516" s="76" t="s">
        <v>107</v>
      </c>
      <c r="M516" s="76" t="s">
        <v>94</v>
      </c>
      <c r="N516" s="68"/>
      <c r="O516" s="68"/>
      <c r="P516" s="68"/>
      <c r="Q516" s="67">
        <v>345</v>
      </c>
      <c r="R516" s="101">
        <f t="shared" si="11"/>
        <v>0.96</v>
      </c>
      <c r="S516" s="105">
        <v>54680.7</v>
      </c>
    </row>
    <row r="517" spans="1:19" ht="42.75">
      <c r="A517" s="64" t="s">
        <v>2080</v>
      </c>
      <c r="B517" s="103" t="s">
        <v>1780</v>
      </c>
      <c r="C517" s="68"/>
      <c r="D517" s="68"/>
      <c r="E517" s="68"/>
      <c r="F517" s="68"/>
      <c r="G517" s="75" t="s">
        <v>2081</v>
      </c>
      <c r="H517" s="76" t="s">
        <v>2082</v>
      </c>
      <c r="I517" s="104" t="s">
        <v>2083</v>
      </c>
      <c r="J517" s="76" t="s">
        <v>1457</v>
      </c>
      <c r="K517" s="76" t="s">
        <v>93</v>
      </c>
      <c r="L517" s="76" t="s">
        <v>107</v>
      </c>
      <c r="M517" s="76" t="s">
        <v>94</v>
      </c>
      <c r="N517" s="68"/>
      <c r="O517" s="68"/>
      <c r="P517" s="68"/>
      <c r="Q517" s="67">
        <v>348</v>
      </c>
      <c r="R517" s="101">
        <f t="shared" si="11"/>
        <v>0.97</v>
      </c>
      <c r="S517" s="105">
        <v>56616.4</v>
      </c>
    </row>
    <row r="518" spans="1:19" ht="42.75">
      <c r="A518" s="64" t="s">
        <v>2084</v>
      </c>
      <c r="B518" s="103" t="s">
        <v>1780</v>
      </c>
      <c r="C518" s="68"/>
      <c r="D518" s="68"/>
      <c r="E518" s="68"/>
      <c r="F518" s="68"/>
      <c r="G518" s="75" t="s">
        <v>2085</v>
      </c>
      <c r="H518" s="76" t="s">
        <v>2086</v>
      </c>
      <c r="I518" s="104" t="s">
        <v>2087</v>
      </c>
      <c r="J518" s="76" t="s">
        <v>1457</v>
      </c>
      <c r="K518" s="76" t="s">
        <v>93</v>
      </c>
      <c r="L518" s="76" t="s">
        <v>107</v>
      </c>
      <c r="M518" s="76" t="s">
        <v>94</v>
      </c>
      <c r="N518" s="68"/>
      <c r="O518" s="68"/>
      <c r="P518" s="68"/>
      <c r="Q518" s="67">
        <v>357</v>
      </c>
      <c r="R518" s="101">
        <f t="shared" si="11"/>
        <v>0.99</v>
      </c>
      <c r="S518" s="105">
        <v>79092</v>
      </c>
    </row>
    <row r="519" spans="1:19" ht="42.75">
      <c r="A519" s="64" t="s">
        <v>2088</v>
      </c>
      <c r="B519" s="103" t="s">
        <v>1780</v>
      </c>
      <c r="C519" s="68"/>
      <c r="D519" s="68"/>
      <c r="E519" s="68"/>
      <c r="F519" s="68"/>
      <c r="G519" s="75" t="s">
        <v>2089</v>
      </c>
      <c r="H519" s="76" t="s">
        <v>2090</v>
      </c>
      <c r="I519" s="104" t="s">
        <v>2091</v>
      </c>
      <c r="J519" s="76" t="s">
        <v>1457</v>
      </c>
      <c r="K519" s="76" t="s">
        <v>93</v>
      </c>
      <c r="L519" s="76" t="s">
        <v>111</v>
      </c>
      <c r="M519" s="76" t="s">
        <v>94</v>
      </c>
      <c r="N519" s="68"/>
      <c r="O519" s="68"/>
      <c r="P519" s="68"/>
      <c r="Q519" s="67">
        <v>351</v>
      </c>
      <c r="R519" s="101">
        <f t="shared" si="11"/>
        <v>0.98</v>
      </c>
      <c r="S519" s="105">
        <v>81125</v>
      </c>
    </row>
    <row r="520" spans="1:19" ht="42.75">
      <c r="A520" s="64" t="s">
        <v>2092</v>
      </c>
      <c r="B520" s="103" t="s">
        <v>1780</v>
      </c>
      <c r="C520" s="68"/>
      <c r="D520" s="68"/>
      <c r="E520" s="68"/>
      <c r="F520" s="68"/>
      <c r="G520" s="75" t="s">
        <v>2093</v>
      </c>
      <c r="H520" s="76" t="s">
        <v>2094</v>
      </c>
      <c r="I520" s="104" t="s">
        <v>2095</v>
      </c>
      <c r="J520" s="76" t="s">
        <v>1457</v>
      </c>
      <c r="K520" s="76" t="s">
        <v>93</v>
      </c>
      <c r="L520" s="76" t="s">
        <v>116</v>
      </c>
      <c r="M520" s="76" t="s">
        <v>94</v>
      </c>
      <c r="N520" s="68"/>
      <c r="O520" s="68"/>
      <c r="P520" s="68"/>
      <c r="Q520" s="67">
        <v>357</v>
      </c>
      <c r="R520" s="101">
        <f t="shared" si="11"/>
        <v>0.99</v>
      </c>
      <c r="S520" s="105">
        <v>59569.7</v>
      </c>
    </row>
    <row r="521" spans="1:19" ht="42.75">
      <c r="A521" s="64" t="s">
        <v>2096</v>
      </c>
      <c r="B521" s="103" t="s">
        <v>1780</v>
      </c>
      <c r="C521" s="68"/>
      <c r="D521" s="68"/>
      <c r="E521" s="68"/>
      <c r="F521" s="68"/>
      <c r="G521" s="75" t="s">
        <v>2097</v>
      </c>
      <c r="H521" s="76" t="s">
        <v>2098</v>
      </c>
      <c r="I521" s="104" t="s">
        <v>2099</v>
      </c>
      <c r="J521" s="76" t="s">
        <v>1457</v>
      </c>
      <c r="K521" s="76" t="s">
        <v>93</v>
      </c>
      <c r="L521" s="76" t="s">
        <v>116</v>
      </c>
      <c r="M521" s="76" t="s">
        <v>94</v>
      </c>
      <c r="N521" s="68"/>
      <c r="O521" s="68"/>
      <c r="P521" s="68"/>
      <c r="Q521" s="67">
        <v>348</v>
      </c>
      <c r="R521" s="101">
        <f t="shared" si="11"/>
        <v>0.97</v>
      </c>
      <c r="S521" s="105">
        <v>48061.7</v>
      </c>
    </row>
    <row r="522" spans="1:19" ht="42.75">
      <c r="A522" s="64" t="s">
        <v>2100</v>
      </c>
      <c r="B522" s="103" t="s">
        <v>1780</v>
      </c>
      <c r="C522" s="68"/>
      <c r="D522" s="68"/>
      <c r="E522" s="68"/>
      <c r="F522" s="68"/>
      <c r="G522" s="75" t="s">
        <v>2101</v>
      </c>
      <c r="H522" s="76" t="s">
        <v>2102</v>
      </c>
      <c r="I522" s="104" t="s">
        <v>2103</v>
      </c>
      <c r="J522" s="76" t="s">
        <v>1457</v>
      </c>
      <c r="K522" s="76" t="s">
        <v>93</v>
      </c>
      <c r="L522" s="76" t="s">
        <v>116</v>
      </c>
      <c r="M522" s="76" t="s">
        <v>94</v>
      </c>
      <c r="N522" s="68"/>
      <c r="O522" s="68"/>
      <c r="P522" s="68"/>
      <c r="Q522" s="67">
        <v>359</v>
      </c>
      <c r="R522" s="101">
        <f t="shared" si="11"/>
        <v>1</v>
      </c>
      <c r="S522" s="105">
        <v>65458.3</v>
      </c>
    </row>
    <row r="523" spans="1:19" ht="42.75">
      <c r="A523" s="64" t="s">
        <v>2104</v>
      </c>
      <c r="B523" s="103" t="s">
        <v>1780</v>
      </c>
      <c r="C523" s="68"/>
      <c r="D523" s="68"/>
      <c r="E523" s="68"/>
      <c r="F523" s="68"/>
      <c r="G523" s="75" t="s">
        <v>2105</v>
      </c>
      <c r="H523" s="76" t="s">
        <v>2106</v>
      </c>
      <c r="I523" s="104" t="s">
        <v>2107</v>
      </c>
      <c r="J523" s="76" t="s">
        <v>1457</v>
      </c>
      <c r="K523" s="76" t="s">
        <v>93</v>
      </c>
      <c r="L523" s="76" t="s">
        <v>116</v>
      </c>
      <c r="M523" s="76" t="s">
        <v>94</v>
      </c>
      <c r="N523" s="68"/>
      <c r="O523" s="68"/>
      <c r="P523" s="68"/>
      <c r="Q523" s="67">
        <v>360</v>
      </c>
      <c r="R523" s="101">
        <f t="shared" si="11"/>
        <v>1</v>
      </c>
      <c r="S523" s="105">
        <v>92730.5</v>
      </c>
    </row>
    <row r="524" spans="1:19" ht="42.75">
      <c r="A524" s="64" t="s">
        <v>2108</v>
      </c>
      <c r="B524" s="103" t="s">
        <v>1780</v>
      </c>
      <c r="C524" s="68"/>
      <c r="D524" s="68"/>
      <c r="E524" s="68"/>
      <c r="F524" s="68"/>
      <c r="G524" s="75" t="s">
        <v>2109</v>
      </c>
      <c r="H524" s="76" t="s">
        <v>2110</v>
      </c>
      <c r="I524" s="104" t="s">
        <v>2111</v>
      </c>
      <c r="J524" s="76" t="s">
        <v>1457</v>
      </c>
      <c r="K524" s="76" t="s">
        <v>93</v>
      </c>
      <c r="L524" s="76" t="s">
        <v>116</v>
      </c>
      <c r="M524" s="76" t="s">
        <v>94</v>
      </c>
      <c r="N524" s="68"/>
      <c r="O524" s="68"/>
      <c r="P524" s="68"/>
      <c r="Q524" s="67">
        <v>354</v>
      </c>
      <c r="R524" s="101">
        <f t="shared" si="11"/>
        <v>0.98</v>
      </c>
      <c r="S524" s="105">
        <v>59694.7</v>
      </c>
    </row>
    <row r="525" spans="1:19" ht="42.75">
      <c r="A525" s="64" t="s">
        <v>2112</v>
      </c>
      <c r="B525" s="103" t="s">
        <v>1780</v>
      </c>
      <c r="C525" s="68"/>
      <c r="D525" s="68"/>
      <c r="E525" s="68"/>
      <c r="F525" s="68"/>
      <c r="G525" s="75" t="s">
        <v>2113</v>
      </c>
      <c r="H525" s="76" t="s">
        <v>2114</v>
      </c>
      <c r="I525" s="104" t="s">
        <v>2115</v>
      </c>
      <c r="J525" s="76" t="s">
        <v>1457</v>
      </c>
      <c r="K525" s="76" t="s">
        <v>93</v>
      </c>
      <c r="L525" s="76" t="s">
        <v>116</v>
      </c>
      <c r="M525" s="76" t="s">
        <v>94</v>
      </c>
      <c r="N525" s="68"/>
      <c r="O525" s="68"/>
      <c r="P525" s="68"/>
      <c r="Q525" s="67">
        <v>359</v>
      </c>
      <c r="R525" s="101">
        <f t="shared" si="11"/>
        <v>1</v>
      </c>
      <c r="S525" s="105">
        <v>64112.2</v>
      </c>
    </row>
    <row r="526" spans="1:19" ht="42.75">
      <c r="A526" s="64" t="s">
        <v>2116</v>
      </c>
      <c r="B526" s="103" t="s">
        <v>1780</v>
      </c>
      <c r="C526" s="68"/>
      <c r="D526" s="68"/>
      <c r="E526" s="68"/>
      <c r="F526" s="68"/>
      <c r="G526" s="75" t="s">
        <v>2117</v>
      </c>
      <c r="H526" s="76" t="s">
        <v>2118</v>
      </c>
      <c r="I526" s="104" t="s">
        <v>2119</v>
      </c>
      <c r="J526" s="76" t="s">
        <v>1457</v>
      </c>
      <c r="K526" s="76" t="s">
        <v>93</v>
      </c>
      <c r="L526" s="76" t="s">
        <v>116</v>
      </c>
      <c r="M526" s="76" t="s">
        <v>94</v>
      </c>
      <c r="N526" s="68"/>
      <c r="O526" s="68"/>
      <c r="P526" s="68"/>
      <c r="Q526" s="67">
        <v>357</v>
      </c>
      <c r="R526" s="101">
        <f t="shared" si="11"/>
        <v>0.99</v>
      </c>
      <c r="S526" s="105">
        <v>66757.5</v>
      </c>
    </row>
    <row r="527" spans="1:19" ht="42.75">
      <c r="A527" s="64" t="s">
        <v>2120</v>
      </c>
      <c r="B527" s="103" t="s">
        <v>1780</v>
      </c>
      <c r="C527" s="68"/>
      <c r="D527" s="68"/>
      <c r="E527" s="68"/>
      <c r="F527" s="68"/>
      <c r="G527" s="75" t="s">
        <v>2121</v>
      </c>
      <c r="H527" s="76" t="s">
        <v>2122</v>
      </c>
      <c r="I527" s="104" t="s">
        <v>2123</v>
      </c>
      <c r="J527" s="76" t="s">
        <v>1457</v>
      </c>
      <c r="K527" s="76" t="s">
        <v>93</v>
      </c>
      <c r="L527" s="76" t="s">
        <v>116</v>
      </c>
      <c r="M527" s="76" t="s">
        <v>94</v>
      </c>
      <c r="N527" s="68"/>
      <c r="O527" s="68"/>
      <c r="P527" s="68"/>
      <c r="Q527" s="67">
        <v>356</v>
      </c>
      <c r="R527" s="101">
        <f t="shared" si="11"/>
        <v>0.99</v>
      </c>
      <c r="S527" s="105">
        <v>53652.800000000003</v>
      </c>
    </row>
    <row r="528" spans="1:19" ht="42.75">
      <c r="A528" s="64" t="s">
        <v>2124</v>
      </c>
      <c r="B528" s="103" t="s">
        <v>1780</v>
      </c>
      <c r="C528" s="68"/>
      <c r="D528" s="68"/>
      <c r="E528" s="68"/>
      <c r="F528" s="68"/>
      <c r="G528" s="75" t="s">
        <v>2125</v>
      </c>
      <c r="H528" s="76" t="s">
        <v>2126</v>
      </c>
      <c r="I528" s="104" t="s">
        <v>2127</v>
      </c>
      <c r="J528" s="76" t="s">
        <v>1457</v>
      </c>
      <c r="K528" s="76" t="s">
        <v>93</v>
      </c>
      <c r="L528" s="76" t="s">
        <v>116</v>
      </c>
      <c r="M528" s="76" t="s">
        <v>94</v>
      </c>
      <c r="N528" s="68"/>
      <c r="O528" s="68"/>
      <c r="P528" s="68"/>
      <c r="Q528" s="67">
        <v>350</v>
      </c>
      <c r="R528" s="101">
        <f t="shared" si="11"/>
        <v>0.97</v>
      </c>
      <c r="S528" s="105">
        <v>81537.7</v>
      </c>
    </row>
    <row r="529" spans="1:19" ht="42.75">
      <c r="A529" s="64" t="s">
        <v>2128</v>
      </c>
      <c r="B529" s="103" t="s">
        <v>1780</v>
      </c>
      <c r="C529" s="68"/>
      <c r="D529" s="68"/>
      <c r="E529" s="68"/>
      <c r="F529" s="68"/>
      <c r="G529" s="75" t="s">
        <v>2129</v>
      </c>
      <c r="H529" s="76" t="s">
        <v>2130</v>
      </c>
      <c r="I529" s="104" t="s">
        <v>2131</v>
      </c>
      <c r="J529" s="76" t="s">
        <v>1457</v>
      </c>
      <c r="K529" s="76" t="s">
        <v>93</v>
      </c>
      <c r="L529" s="76" t="s">
        <v>116</v>
      </c>
      <c r="M529" s="76" t="s">
        <v>94</v>
      </c>
      <c r="N529" s="68"/>
      <c r="O529" s="68"/>
      <c r="P529" s="68"/>
      <c r="Q529" s="67">
        <v>352</v>
      </c>
      <c r="R529" s="101">
        <f t="shared" si="11"/>
        <v>0.98</v>
      </c>
      <c r="S529" s="105">
        <v>44572</v>
      </c>
    </row>
    <row r="530" spans="1:19" ht="42.75">
      <c r="A530" s="64" t="s">
        <v>2132</v>
      </c>
      <c r="B530" s="103" t="s">
        <v>1780</v>
      </c>
      <c r="C530" s="68"/>
      <c r="D530" s="68"/>
      <c r="E530" s="68"/>
      <c r="F530" s="68"/>
      <c r="G530" s="75" t="s">
        <v>2133</v>
      </c>
      <c r="H530" s="76" t="s">
        <v>2134</v>
      </c>
      <c r="I530" s="104" t="s">
        <v>2135</v>
      </c>
      <c r="J530" s="76" t="s">
        <v>1457</v>
      </c>
      <c r="K530" s="76" t="s">
        <v>93</v>
      </c>
      <c r="L530" s="76" t="s">
        <v>116</v>
      </c>
      <c r="M530" s="76" t="s">
        <v>94</v>
      </c>
      <c r="N530" s="68"/>
      <c r="O530" s="68"/>
      <c r="P530" s="68"/>
      <c r="Q530" s="67">
        <v>353</v>
      </c>
      <c r="R530" s="101">
        <f t="shared" si="11"/>
        <v>0.98</v>
      </c>
      <c r="S530" s="105">
        <v>64346</v>
      </c>
    </row>
    <row r="531" spans="1:19" ht="42.75">
      <c r="A531" s="64" t="s">
        <v>2136</v>
      </c>
      <c r="B531" s="103" t="s">
        <v>1780</v>
      </c>
      <c r="C531" s="68"/>
      <c r="D531" s="68"/>
      <c r="E531" s="68"/>
      <c r="F531" s="68"/>
      <c r="G531" s="75" t="s">
        <v>2137</v>
      </c>
      <c r="H531" s="76" t="s">
        <v>2138</v>
      </c>
      <c r="I531" s="104" t="s">
        <v>2139</v>
      </c>
      <c r="J531" s="76" t="s">
        <v>1457</v>
      </c>
      <c r="K531" s="76" t="s">
        <v>93</v>
      </c>
      <c r="L531" s="76" t="s">
        <v>116</v>
      </c>
      <c r="M531" s="76" t="s">
        <v>94</v>
      </c>
      <c r="N531" s="68"/>
      <c r="O531" s="68"/>
      <c r="P531" s="68"/>
      <c r="Q531" s="67">
        <v>352</v>
      </c>
      <c r="R531" s="101">
        <f t="shared" si="11"/>
        <v>0.98</v>
      </c>
      <c r="S531" s="105">
        <v>55223.4</v>
      </c>
    </row>
    <row r="532" spans="1:19" ht="42.75">
      <c r="A532" s="64" t="s">
        <v>2140</v>
      </c>
      <c r="B532" s="103" t="s">
        <v>1780</v>
      </c>
      <c r="C532" s="68"/>
      <c r="D532" s="68"/>
      <c r="E532" s="68"/>
      <c r="F532" s="68"/>
      <c r="G532" s="75" t="s">
        <v>2141</v>
      </c>
      <c r="H532" s="76" t="s">
        <v>2142</v>
      </c>
      <c r="I532" s="104" t="s">
        <v>2143</v>
      </c>
      <c r="J532" s="76" t="s">
        <v>1457</v>
      </c>
      <c r="K532" s="76" t="s">
        <v>93</v>
      </c>
      <c r="L532" s="76" t="s">
        <v>116</v>
      </c>
      <c r="M532" s="76" t="s">
        <v>94</v>
      </c>
      <c r="N532" s="68"/>
      <c r="O532" s="68"/>
      <c r="P532" s="68"/>
      <c r="Q532" s="67">
        <v>354</v>
      </c>
      <c r="R532" s="101">
        <f t="shared" si="11"/>
        <v>0.98</v>
      </c>
      <c r="S532" s="105">
        <v>49219.5</v>
      </c>
    </row>
    <row r="533" spans="1:19" ht="42.75">
      <c r="A533" s="64" t="s">
        <v>2144</v>
      </c>
      <c r="B533" s="103" t="s">
        <v>1780</v>
      </c>
      <c r="C533" s="68"/>
      <c r="D533" s="68"/>
      <c r="E533" s="68"/>
      <c r="F533" s="68"/>
      <c r="G533" s="75" t="s">
        <v>2145</v>
      </c>
      <c r="H533" s="76" t="s">
        <v>2146</v>
      </c>
      <c r="I533" s="104" t="s">
        <v>2147</v>
      </c>
      <c r="J533" s="76" t="s">
        <v>1457</v>
      </c>
      <c r="K533" s="76" t="s">
        <v>93</v>
      </c>
      <c r="L533" s="76" t="s">
        <v>116</v>
      </c>
      <c r="M533" s="76" t="s">
        <v>94</v>
      </c>
      <c r="N533" s="68"/>
      <c r="O533" s="68"/>
      <c r="P533" s="68"/>
      <c r="Q533" s="67">
        <v>357</v>
      </c>
      <c r="R533" s="101">
        <f t="shared" si="11"/>
        <v>0.99</v>
      </c>
      <c r="S533" s="105">
        <v>123185</v>
      </c>
    </row>
    <row r="534" spans="1:19" ht="42.75">
      <c r="A534" s="64" t="s">
        <v>2148</v>
      </c>
      <c r="B534" s="103" t="s">
        <v>1780</v>
      </c>
      <c r="C534" s="68"/>
      <c r="D534" s="68"/>
      <c r="E534" s="68"/>
      <c r="F534" s="68"/>
      <c r="G534" s="75" t="s">
        <v>2149</v>
      </c>
      <c r="H534" s="76" t="s">
        <v>2150</v>
      </c>
      <c r="I534" s="104" t="s">
        <v>2151</v>
      </c>
      <c r="J534" s="76" t="s">
        <v>1457</v>
      </c>
      <c r="K534" s="76" t="s">
        <v>93</v>
      </c>
      <c r="L534" s="76" t="s">
        <v>116</v>
      </c>
      <c r="M534" s="76" t="s">
        <v>94</v>
      </c>
      <c r="N534" s="68"/>
      <c r="O534" s="68"/>
      <c r="P534" s="68"/>
      <c r="Q534" s="67">
        <v>350</v>
      </c>
      <c r="R534" s="101">
        <f t="shared" si="11"/>
        <v>0.97</v>
      </c>
      <c r="S534" s="105">
        <v>59700.6</v>
      </c>
    </row>
    <row r="535" spans="1:19" ht="42.75">
      <c r="A535" s="64" t="s">
        <v>2152</v>
      </c>
      <c r="B535" s="103" t="s">
        <v>1780</v>
      </c>
      <c r="C535" s="68"/>
      <c r="D535" s="68"/>
      <c r="E535" s="68"/>
      <c r="F535" s="68"/>
      <c r="G535" s="75" t="s">
        <v>2153</v>
      </c>
      <c r="H535" s="76" t="s">
        <v>2154</v>
      </c>
      <c r="I535" s="104" t="s">
        <v>2155</v>
      </c>
      <c r="J535" s="76" t="s">
        <v>1457</v>
      </c>
      <c r="K535" s="76" t="s">
        <v>93</v>
      </c>
      <c r="L535" s="76" t="s">
        <v>116</v>
      </c>
      <c r="M535" s="76" t="s">
        <v>94</v>
      </c>
      <c r="N535" s="68"/>
      <c r="O535" s="68"/>
      <c r="P535" s="68"/>
      <c r="Q535" s="67">
        <v>359</v>
      </c>
      <c r="R535" s="101">
        <f t="shared" si="11"/>
        <v>1</v>
      </c>
      <c r="S535" s="105">
        <v>45231.5</v>
      </c>
    </row>
    <row r="536" spans="1:19" ht="42.75">
      <c r="A536" s="64" t="s">
        <v>2156</v>
      </c>
      <c r="B536" s="103" t="s">
        <v>1780</v>
      </c>
      <c r="C536" s="68"/>
      <c r="D536" s="68"/>
      <c r="E536" s="68"/>
      <c r="F536" s="68"/>
      <c r="G536" s="75" t="s">
        <v>2157</v>
      </c>
      <c r="H536" s="76" t="s">
        <v>2158</v>
      </c>
      <c r="I536" s="104" t="s">
        <v>2159</v>
      </c>
      <c r="J536" s="76" t="s">
        <v>1457</v>
      </c>
      <c r="K536" s="76" t="s">
        <v>93</v>
      </c>
      <c r="L536" s="76" t="s">
        <v>111</v>
      </c>
      <c r="M536" s="76" t="s">
        <v>94</v>
      </c>
      <c r="N536" s="68"/>
      <c r="O536" s="68"/>
      <c r="P536" s="68"/>
      <c r="Q536" s="67">
        <v>359</v>
      </c>
      <c r="R536" s="101">
        <f t="shared" si="11"/>
        <v>1</v>
      </c>
      <c r="S536" s="105">
        <v>66531.899999999994</v>
      </c>
    </row>
    <row r="537" spans="1:19" ht="42.75">
      <c r="A537" s="64" t="s">
        <v>2160</v>
      </c>
      <c r="B537" s="103" t="s">
        <v>1780</v>
      </c>
      <c r="C537" s="68"/>
      <c r="D537" s="68"/>
      <c r="E537" s="68"/>
      <c r="F537" s="68"/>
      <c r="G537" s="75" t="s">
        <v>2161</v>
      </c>
      <c r="H537" s="76" t="s">
        <v>2162</v>
      </c>
      <c r="I537" s="104" t="s">
        <v>2163</v>
      </c>
      <c r="J537" s="76" t="s">
        <v>1457</v>
      </c>
      <c r="K537" s="76" t="s">
        <v>93</v>
      </c>
      <c r="L537" s="76" t="s">
        <v>116</v>
      </c>
      <c r="M537" s="76" t="s">
        <v>94</v>
      </c>
      <c r="N537" s="68"/>
      <c r="O537" s="68"/>
      <c r="P537" s="68"/>
      <c r="Q537" s="67">
        <v>354</v>
      </c>
      <c r="R537" s="101">
        <f t="shared" si="11"/>
        <v>0.98</v>
      </c>
      <c r="S537" s="105">
        <v>74603.5</v>
      </c>
    </row>
    <row r="538" spans="1:19" ht="42.75">
      <c r="A538" s="64" t="s">
        <v>2164</v>
      </c>
      <c r="B538" s="103" t="s">
        <v>1780</v>
      </c>
      <c r="C538" s="68"/>
      <c r="D538" s="68"/>
      <c r="E538" s="68"/>
      <c r="F538" s="68"/>
      <c r="G538" s="75" t="s">
        <v>2165</v>
      </c>
      <c r="H538" s="76" t="s">
        <v>2166</v>
      </c>
      <c r="I538" s="104" t="s">
        <v>2167</v>
      </c>
      <c r="J538" s="76" t="s">
        <v>1457</v>
      </c>
      <c r="K538" s="76" t="s">
        <v>93</v>
      </c>
      <c r="L538" s="76" t="s">
        <v>116</v>
      </c>
      <c r="M538" s="76" t="s">
        <v>94</v>
      </c>
      <c r="N538" s="68"/>
      <c r="O538" s="68"/>
      <c r="P538" s="68"/>
      <c r="Q538" s="67">
        <v>352</v>
      </c>
      <c r="R538" s="101">
        <f t="shared" si="11"/>
        <v>0.98</v>
      </c>
      <c r="S538" s="105">
        <v>68419.899999999994</v>
      </c>
    </row>
    <row r="539" spans="1:19" ht="42.75">
      <c r="A539" s="64" t="s">
        <v>2168</v>
      </c>
      <c r="B539" s="103" t="s">
        <v>1780</v>
      </c>
      <c r="C539" s="68"/>
      <c r="D539" s="68"/>
      <c r="E539" s="68"/>
      <c r="F539" s="68"/>
      <c r="G539" s="75" t="s">
        <v>2169</v>
      </c>
      <c r="H539" s="76" t="s">
        <v>2170</v>
      </c>
      <c r="I539" s="104" t="s">
        <v>2171</v>
      </c>
      <c r="J539" s="76" t="s">
        <v>1457</v>
      </c>
      <c r="K539" s="76" t="s">
        <v>93</v>
      </c>
      <c r="L539" s="76" t="s">
        <v>116</v>
      </c>
      <c r="M539" s="76" t="s">
        <v>94</v>
      </c>
      <c r="N539" s="68"/>
      <c r="O539" s="68"/>
      <c r="P539" s="68"/>
      <c r="Q539" s="67">
        <v>359</v>
      </c>
      <c r="R539" s="101">
        <f t="shared" si="11"/>
        <v>1</v>
      </c>
      <c r="S539" s="105">
        <v>53290</v>
      </c>
    </row>
    <row r="540" spans="1:19" ht="42.75">
      <c r="A540" s="64" t="s">
        <v>2172</v>
      </c>
      <c r="B540" s="103" t="s">
        <v>1780</v>
      </c>
      <c r="C540" s="68"/>
      <c r="D540" s="68"/>
      <c r="E540" s="68"/>
      <c r="F540" s="68"/>
      <c r="G540" s="75" t="s">
        <v>2173</v>
      </c>
      <c r="H540" s="76" t="s">
        <v>2174</v>
      </c>
      <c r="I540" s="104" t="s">
        <v>2175</v>
      </c>
      <c r="J540" s="76" t="s">
        <v>1457</v>
      </c>
      <c r="K540" s="76" t="s">
        <v>93</v>
      </c>
      <c r="L540" s="76" t="s">
        <v>116</v>
      </c>
      <c r="M540" s="76" t="s">
        <v>94</v>
      </c>
      <c r="N540" s="68"/>
      <c r="O540" s="68"/>
      <c r="P540" s="68"/>
      <c r="Q540" s="67">
        <v>352</v>
      </c>
      <c r="R540" s="101">
        <f t="shared" si="11"/>
        <v>0.98</v>
      </c>
      <c r="S540" s="105">
        <v>62202.6</v>
      </c>
    </row>
    <row r="541" spans="1:19" ht="42.75">
      <c r="A541" s="64" t="s">
        <v>2176</v>
      </c>
      <c r="B541" s="103" t="s">
        <v>1780</v>
      </c>
      <c r="C541" s="68"/>
      <c r="D541" s="68"/>
      <c r="E541" s="68"/>
      <c r="F541" s="68"/>
      <c r="G541" s="75" t="s">
        <v>2177</v>
      </c>
      <c r="H541" s="76" t="s">
        <v>2178</v>
      </c>
      <c r="I541" s="104" t="s">
        <v>2179</v>
      </c>
      <c r="J541" s="76" t="s">
        <v>1457</v>
      </c>
      <c r="K541" s="76" t="s">
        <v>93</v>
      </c>
      <c r="L541" s="76" t="s">
        <v>116</v>
      </c>
      <c r="M541" s="76" t="s">
        <v>94</v>
      </c>
      <c r="N541" s="68"/>
      <c r="O541" s="68"/>
      <c r="P541" s="68"/>
      <c r="Q541" s="67">
        <v>357</v>
      </c>
      <c r="R541" s="101">
        <f t="shared" si="11"/>
        <v>0.99</v>
      </c>
      <c r="S541" s="105">
        <v>104592.4</v>
      </c>
    </row>
    <row r="542" spans="1:19" ht="42.75">
      <c r="A542" s="64" t="s">
        <v>2180</v>
      </c>
      <c r="B542" s="103" t="s">
        <v>1780</v>
      </c>
      <c r="C542" s="68"/>
      <c r="D542" s="68"/>
      <c r="E542" s="68"/>
      <c r="F542" s="68"/>
      <c r="G542" s="75" t="s">
        <v>2181</v>
      </c>
      <c r="H542" s="76" t="s">
        <v>2182</v>
      </c>
      <c r="I542" s="104" t="s">
        <v>2183</v>
      </c>
      <c r="J542" s="76" t="s">
        <v>1457</v>
      </c>
      <c r="K542" s="76" t="s">
        <v>93</v>
      </c>
      <c r="L542" s="76" t="s">
        <v>116</v>
      </c>
      <c r="M542" s="76" t="s">
        <v>94</v>
      </c>
      <c r="N542" s="68"/>
      <c r="O542" s="68"/>
      <c r="P542" s="68"/>
      <c r="Q542" s="67">
        <v>354</v>
      </c>
      <c r="R542" s="101">
        <f t="shared" si="11"/>
        <v>0.98</v>
      </c>
      <c r="S542" s="105">
        <v>114500.6</v>
      </c>
    </row>
    <row r="543" spans="1:19" ht="42.75">
      <c r="A543" s="64" t="s">
        <v>2184</v>
      </c>
      <c r="B543" s="103" t="s">
        <v>1780</v>
      </c>
      <c r="C543" s="68"/>
      <c r="D543" s="68"/>
      <c r="E543" s="68"/>
      <c r="F543" s="68"/>
      <c r="G543" s="75" t="s">
        <v>2185</v>
      </c>
      <c r="H543" s="76" t="s">
        <v>2186</v>
      </c>
      <c r="I543" s="104" t="s">
        <v>2187</v>
      </c>
      <c r="J543" s="76" t="s">
        <v>1457</v>
      </c>
      <c r="K543" s="76" t="s">
        <v>93</v>
      </c>
      <c r="L543" s="76" t="s">
        <v>116</v>
      </c>
      <c r="M543" s="76" t="s">
        <v>94</v>
      </c>
      <c r="N543" s="68"/>
      <c r="O543" s="68"/>
      <c r="P543" s="68"/>
      <c r="Q543" s="67">
        <v>358</v>
      </c>
      <c r="R543" s="101">
        <f t="shared" si="11"/>
        <v>0.99</v>
      </c>
      <c r="S543" s="105">
        <v>46617.4</v>
      </c>
    </row>
    <row r="544" spans="1:19" ht="42.75">
      <c r="A544" s="64" t="s">
        <v>2188</v>
      </c>
      <c r="B544" s="103" t="s">
        <v>1780</v>
      </c>
      <c r="C544" s="68"/>
      <c r="D544" s="68"/>
      <c r="E544" s="68"/>
      <c r="F544" s="68"/>
      <c r="G544" s="75" t="s">
        <v>2189</v>
      </c>
      <c r="H544" s="76" t="s">
        <v>2190</v>
      </c>
      <c r="I544" s="104" t="s">
        <v>2191</v>
      </c>
      <c r="J544" s="76" t="s">
        <v>1457</v>
      </c>
      <c r="K544" s="76" t="s">
        <v>93</v>
      </c>
      <c r="L544" s="76" t="s">
        <v>116</v>
      </c>
      <c r="M544" s="76" t="s">
        <v>94</v>
      </c>
      <c r="N544" s="68"/>
      <c r="O544" s="68"/>
      <c r="P544" s="68"/>
      <c r="Q544" s="67">
        <v>358</v>
      </c>
      <c r="R544" s="101">
        <f t="shared" si="11"/>
        <v>0.99</v>
      </c>
      <c r="S544" s="105">
        <v>53101.4</v>
      </c>
    </row>
    <row r="545" spans="1:19" ht="42.75">
      <c r="A545" s="64" t="s">
        <v>2192</v>
      </c>
      <c r="B545" s="103" t="s">
        <v>1780</v>
      </c>
      <c r="C545" s="68"/>
      <c r="D545" s="68"/>
      <c r="E545" s="68"/>
      <c r="F545" s="68"/>
      <c r="G545" s="75" t="s">
        <v>2193</v>
      </c>
      <c r="H545" s="76" t="s">
        <v>2194</v>
      </c>
      <c r="I545" s="104" t="s">
        <v>2195</v>
      </c>
      <c r="J545" s="76" t="s">
        <v>1457</v>
      </c>
      <c r="K545" s="76" t="s">
        <v>93</v>
      </c>
      <c r="L545" s="76" t="s">
        <v>116</v>
      </c>
      <c r="M545" s="76" t="s">
        <v>94</v>
      </c>
      <c r="N545" s="68"/>
      <c r="O545" s="68"/>
      <c r="P545" s="68"/>
      <c r="Q545" s="67">
        <v>358</v>
      </c>
      <c r="R545" s="101">
        <f t="shared" si="11"/>
        <v>0.99</v>
      </c>
      <c r="S545" s="105">
        <v>86807.5</v>
      </c>
    </row>
    <row r="546" spans="1:19" ht="42.75">
      <c r="A546" s="64" t="s">
        <v>2196</v>
      </c>
      <c r="B546" s="103" t="s">
        <v>1780</v>
      </c>
      <c r="C546" s="68"/>
      <c r="D546" s="68"/>
      <c r="E546" s="68"/>
      <c r="F546" s="68"/>
      <c r="G546" s="75" t="s">
        <v>2197</v>
      </c>
      <c r="H546" s="76" t="s">
        <v>2198</v>
      </c>
      <c r="I546" s="104" t="s">
        <v>2199</v>
      </c>
      <c r="J546" s="76" t="s">
        <v>1457</v>
      </c>
      <c r="K546" s="76" t="s">
        <v>93</v>
      </c>
      <c r="L546" s="76" t="s">
        <v>116</v>
      </c>
      <c r="M546" s="76" t="s">
        <v>94</v>
      </c>
      <c r="N546" s="68"/>
      <c r="O546" s="68"/>
      <c r="P546" s="68"/>
      <c r="Q546" s="67">
        <v>355</v>
      </c>
      <c r="R546" s="101">
        <f t="shared" si="11"/>
        <v>0.99</v>
      </c>
      <c r="S546" s="105">
        <v>106244.9</v>
      </c>
    </row>
    <row r="547" spans="1:19" ht="42.75">
      <c r="A547" s="64" t="s">
        <v>2200</v>
      </c>
      <c r="B547" s="103" t="s">
        <v>1780</v>
      </c>
      <c r="C547" s="68"/>
      <c r="D547" s="68"/>
      <c r="E547" s="68"/>
      <c r="F547" s="68"/>
      <c r="G547" s="75" t="s">
        <v>2201</v>
      </c>
      <c r="H547" s="76" t="s">
        <v>2202</v>
      </c>
      <c r="I547" s="104" t="s">
        <v>2203</v>
      </c>
      <c r="J547" s="76" t="s">
        <v>1457</v>
      </c>
      <c r="K547" s="76" t="s">
        <v>93</v>
      </c>
      <c r="L547" s="76" t="s">
        <v>116</v>
      </c>
      <c r="M547" s="76" t="s">
        <v>94</v>
      </c>
      <c r="N547" s="68"/>
      <c r="O547" s="68"/>
      <c r="P547" s="68"/>
      <c r="Q547" s="67">
        <v>357</v>
      </c>
      <c r="R547" s="101">
        <f t="shared" si="11"/>
        <v>0.99</v>
      </c>
      <c r="S547" s="105">
        <v>20067.400000000001</v>
      </c>
    </row>
    <row r="548" spans="1:19" ht="42.75">
      <c r="A548" s="64" t="s">
        <v>2204</v>
      </c>
      <c r="B548" s="103" t="s">
        <v>1780</v>
      </c>
      <c r="C548" s="68"/>
      <c r="D548" s="68"/>
      <c r="E548" s="68"/>
      <c r="F548" s="68"/>
      <c r="G548" s="75" t="s">
        <v>2205</v>
      </c>
      <c r="H548" s="76" t="s">
        <v>2206</v>
      </c>
      <c r="I548" s="104" t="s">
        <v>2207</v>
      </c>
      <c r="J548" s="76" t="s">
        <v>1457</v>
      </c>
      <c r="K548" s="76" t="s">
        <v>93</v>
      </c>
      <c r="L548" s="76" t="s">
        <v>116</v>
      </c>
      <c r="M548" s="76" t="s">
        <v>94</v>
      </c>
      <c r="N548" s="68"/>
      <c r="O548" s="68"/>
      <c r="P548" s="68"/>
      <c r="Q548" s="67">
        <v>355</v>
      </c>
      <c r="R548" s="101">
        <f t="shared" si="11"/>
        <v>0.99</v>
      </c>
      <c r="S548" s="105">
        <v>102294.3</v>
      </c>
    </row>
    <row r="549" spans="1:19" ht="42.75">
      <c r="A549" s="64" t="s">
        <v>2208</v>
      </c>
      <c r="B549" s="103" t="s">
        <v>1780</v>
      </c>
      <c r="C549" s="68"/>
      <c r="D549" s="68"/>
      <c r="E549" s="68"/>
      <c r="F549" s="68"/>
      <c r="G549" s="75" t="s">
        <v>2209</v>
      </c>
      <c r="H549" s="76" t="s">
        <v>2210</v>
      </c>
      <c r="I549" s="104" t="s">
        <v>2211</v>
      </c>
      <c r="J549" s="76" t="s">
        <v>1457</v>
      </c>
      <c r="K549" s="76" t="s">
        <v>93</v>
      </c>
      <c r="L549" s="76" t="s">
        <v>116</v>
      </c>
      <c r="M549" s="76" t="s">
        <v>94</v>
      </c>
      <c r="N549" s="68"/>
      <c r="O549" s="68"/>
      <c r="P549" s="68"/>
      <c r="Q549" s="67">
        <v>350</v>
      </c>
      <c r="R549" s="101">
        <f t="shared" si="11"/>
        <v>0.97</v>
      </c>
      <c r="S549" s="105">
        <v>83334.899999999994</v>
      </c>
    </row>
    <row r="550" spans="1:19" ht="42.75">
      <c r="A550" s="64" t="s">
        <v>2212</v>
      </c>
      <c r="B550" s="103" t="s">
        <v>1780</v>
      </c>
      <c r="C550" s="68"/>
      <c r="D550" s="68"/>
      <c r="E550" s="68"/>
      <c r="F550" s="68"/>
      <c r="G550" s="75" t="s">
        <v>2213</v>
      </c>
      <c r="H550" s="76" t="s">
        <v>2214</v>
      </c>
      <c r="I550" s="104" t="s">
        <v>2215</v>
      </c>
      <c r="J550" s="76" t="s">
        <v>1457</v>
      </c>
      <c r="K550" s="76" t="s">
        <v>93</v>
      </c>
      <c r="L550" s="76" t="s">
        <v>116</v>
      </c>
      <c r="M550" s="76" t="s">
        <v>94</v>
      </c>
      <c r="N550" s="68"/>
      <c r="O550" s="68"/>
      <c r="P550" s="68"/>
      <c r="Q550" s="67">
        <v>353</v>
      </c>
      <c r="R550" s="101">
        <f t="shared" si="11"/>
        <v>0.98</v>
      </c>
      <c r="S550" s="105">
        <v>67751.199999999997</v>
      </c>
    </row>
    <row r="551" spans="1:19" ht="42.75">
      <c r="A551" s="64" t="s">
        <v>2216</v>
      </c>
      <c r="B551" s="103" t="s">
        <v>1780</v>
      </c>
      <c r="C551" s="68"/>
      <c r="D551" s="68"/>
      <c r="E551" s="68"/>
      <c r="F551" s="68"/>
      <c r="G551" s="75" t="s">
        <v>2217</v>
      </c>
      <c r="H551" s="76" t="s">
        <v>2218</v>
      </c>
      <c r="I551" s="104" t="s">
        <v>2219</v>
      </c>
      <c r="J551" s="76" t="s">
        <v>1457</v>
      </c>
      <c r="K551" s="76" t="s">
        <v>93</v>
      </c>
      <c r="L551" s="76" t="s">
        <v>116</v>
      </c>
      <c r="M551" s="76" t="s">
        <v>94</v>
      </c>
      <c r="N551" s="68"/>
      <c r="O551" s="68"/>
      <c r="P551" s="68"/>
      <c r="Q551" s="67">
        <v>351</v>
      </c>
      <c r="R551" s="101">
        <f t="shared" si="11"/>
        <v>0.98</v>
      </c>
      <c r="S551" s="105">
        <v>68738.399999999994</v>
      </c>
    </row>
    <row r="552" spans="1:19" ht="42.75">
      <c r="A552" s="64" t="s">
        <v>2220</v>
      </c>
      <c r="B552" s="103" t="s">
        <v>1780</v>
      </c>
      <c r="C552" s="68"/>
      <c r="D552" s="68"/>
      <c r="E552" s="68"/>
      <c r="F552" s="68"/>
      <c r="G552" s="75" t="s">
        <v>2221</v>
      </c>
      <c r="H552" s="76" t="s">
        <v>2222</v>
      </c>
      <c r="I552" s="104" t="s">
        <v>2223</v>
      </c>
      <c r="J552" s="76" t="s">
        <v>1457</v>
      </c>
      <c r="K552" s="76" t="s">
        <v>93</v>
      </c>
      <c r="L552" s="76" t="s">
        <v>116</v>
      </c>
      <c r="M552" s="76" t="s">
        <v>94</v>
      </c>
      <c r="N552" s="68"/>
      <c r="O552" s="68"/>
      <c r="P552" s="68"/>
      <c r="Q552" s="67">
        <v>354</v>
      </c>
      <c r="R552" s="101">
        <f t="shared" ref="R552:R615" si="12">MIN(1,ROUND(Q552/360,2))</f>
        <v>0.98</v>
      </c>
      <c r="S552" s="105">
        <v>72048.3</v>
      </c>
    </row>
    <row r="553" spans="1:19" ht="42.75">
      <c r="A553" s="64" t="s">
        <v>2224</v>
      </c>
      <c r="B553" s="103" t="s">
        <v>1780</v>
      </c>
      <c r="C553" s="68"/>
      <c r="D553" s="68"/>
      <c r="E553" s="68"/>
      <c r="F553" s="68"/>
      <c r="G553" s="75" t="s">
        <v>2225</v>
      </c>
      <c r="H553" s="76" t="s">
        <v>2226</v>
      </c>
      <c r="I553" s="104" t="s">
        <v>2227</v>
      </c>
      <c r="J553" s="76" t="s">
        <v>1457</v>
      </c>
      <c r="K553" s="76" t="s">
        <v>93</v>
      </c>
      <c r="L553" s="76" t="s">
        <v>116</v>
      </c>
      <c r="M553" s="76" t="s">
        <v>94</v>
      </c>
      <c r="N553" s="68"/>
      <c r="O553" s="68"/>
      <c r="P553" s="68"/>
      <c r="Q553" s="67">
        <v>356</v>
      </c>
      <c r="R553" s="101">
        <f t="shared" si="12"/>
        <v>0.99</v>
      </c>
      <c r="S553" s="105">
        <v>78666.600000000006</v>
      </c>
    </row>
    <row r="554" spans="1:19" ht="42.75">
      <c r="A554" s="64" t="s">
        <v>2228</v>
      </c>
      <c r="B554" s="103" t="s">
        <v>1780</v>
      </c>
      <c r="C554" s="68"/>
      <c r="D554" s="68"/>
      <c r="E554" s="68"/>
      <c r="F554" s="68"/>
      <c r="G554" s="75" t="s">
        <v>2229</v>
      </c>
      <c r="H554" s="76" t="s">
        <v>2230</v>
      </c>
      <c r="I554" s="104" t="s">
        <v>2231</v>
      </c>
      <c r="J554" s="76" t="s">
        <v>1457</v>
      </c>
      <c r="K554" s="76" t="s">
        <v>93</v>
      </c>
      <c r="L554" s="76" t="s">
        <v>116</v>
      </c>
      <c r="M554" s="76" t="s">
        <v>94</v>
      </c>
      <c r="N554" s="68"/>
      <c r="O554" s="68"/>
      <c r="P554" s="68"/>
      <c r="Q554" s="67">
        <v>351</v>
      </c>
      <c r="R554" s="101">
        <f t="shared" si="12"/>
        <v>0.98</v>
      </c>
      <c r="S554" s="105">
        <v>28398.2</v>
      </c>
    </row>
    <row r="555" spans="1:19" ht="42.75">
      <c r="A555" s="64" t="s">
        <v>2232</v>
      </c>
      <c r="B555" s="103" t="s">
        <v>1780</v>
      </c>
      <c r="C555" s="68"/>
      <c r="D555" s="68"/>
      <c r="E555" s="68"/>
      <c r="F555" s="68"/>
      <c r="G555" s="75" t="s">
        <v>2233</v>
      </c>
      <c r="H555" s="76" t="s">
        <v>2234</v>
      </c>
      <c r="I555" s="104" t="s">
        <v>2235</v>
      </c>
      <c r="J555" s="76" t="s">
        <v>1457</v>
      </c>
      <c r="K555" s="76" t="s">
        <v>93</v>
      </c>
      <c r="L555" s="76" t="s">
        <v>116</v>
      </c>
      <c r="M555" s="76" t="s">
        <v>94</v>
      </c>
      <c r="N555" s="68"/>
      <c r="O555" s="68"/>
      <c r="P555" s="68"/>
      <c r="Q555" s="67">
        <v>352</v>
      </c>
      <c r="R555" s="101">
        <f t="shared" si="12"/>
        <v>0.98</v>
      </c>
      <c r="S555" s="105">
        <v>77507.7</v>
      </c>
    </row>
    <row r="556" spans="1:19" ht="42.75">
      <c r="A556" s="64" t="s">
        <v>2236</v>
      </c>
      <c r="B556" s="103" t="s">
        <v>1780</v>
      </c>
      <c r="C556" s="68"/>
      <c r="D556" s="68"/>
      <c r="E556" s="68"/>
      <c r="F556" s="68"/>
      <c r="G556" s="75" t="s">
        <v>2237</v>
      </c>
      <c r="H556" s="76" t="s">
        <v>2238</v>
      </c>
      <c r="I556" s="104" t="s">
        <v>2239</v>
      </c>
      <c r="J556" s="76" t="s">
        <v>1457</v>
      </c>
      <c r="K556" s="76" t="s">
        <v>93</v>
      </c>
      <c r="L556" s="76" t="s">
        <v>116</v>
      </c>
      <c r="M556" s="76" t="s">
        <v>94</v>
      </c>
      <c r="N556" s="68"/>
      <c r="O556" s="68"/>
      <c r="P556" s="68"/>
      <c r="Q556" s="67">
        <v>360</v>
      </c>
      <c r="R556" s="101">
        <f t="shared" si="12"/>
        <v>1</v>
      </c>
      <c r="S556" s="105">
        <v>65577.5</v>
      </c>
    </row>
    <row r="557" spans="1:19" ht="42.75">
      <c r="A557" s="64" t="s">
        <v>2240</v>
      </c>
      <c r="B557" s="103" t="s">
        <v>1780</v>
      </c>
      <c r="C557" s="68"/>
      <c r="D557" s="68"/>
      <c r="E557" s="68"/>
      <c r="F557" s="68"/>
      <c r="G557" s="75" t="s">
        <v>2241</v>
      </c>
      <c r="H557" s="76" t="s">
        <v>2242</v>
      </c>
      <c r="I557" s="104" t="s">
        <v>2243</v>
      </c>
      <c r="J557" s="76" t="s">
        <v>1457</v>
      </c>
      <c r="K557" s="76" t="s">
        <v>93</v>
      </c>
      <c r="L557" s="76" t="s">
        <v>116</v>
      </c>
      <c r="M557" s="76" t="s">
        <v>94</v>
      </c>
      <c r="N557" s="68"/>
      <c r="O557" s="68"/>
      <c r="P557" s="68"/>
      <c r="Q557" s="67">
        <v>350</v>
      </c>
      <c r="R557" s="101">
        <f t="shared" si="12"/>
        <v>0.97</v>
      </c>
      <c r="S557" s="105">
        <v>64540.6</v>
      </c>
    </row>
    <row r="558" spans="1:19" ht="42.75">
      <c r="A558" s="64" t="s">
        <v>2244</v>
      </c>
      <c r="B558" s="103" t="s">
        <v>1780</v>
      </c>
      <c r="C558" s="68"/>
      <c r="D558" s="68"/>
      <c r="E558" s="68"/>
      <c r="F558" s="68"/>
      <c r="G558" s="75" t="s">
        <v>2245</v>
      </c>
      <c r="H558" s="76" t="s">
        <v>2246</v>
      </c>
      <c r="I558" s="104" t="s">
        <v>2247</v>
      </c>
      <c r="J558" s="76" t="s">
        <v>1457</v>
      </c>
      <c r="K558" s="76" t="s">
        <v>93</v>
      </c>
      <c r="L558" s="76" t="s">
        <v>116</v>
      </c>
      <c r="M558" s="76" t="s">
        <v>94</v>
      </c>
      <c r="N558" s="68"/>
      <c r="O558" s="68"/>
      <c r="P558" s="68"/>
      <c r="Q558" s="67">
        <v>359</v>
      </c>
      <c r="R558" s="101">
        <f t="shared" si="12"/>
        <v>1</v>
      </c>
      <c r="S558" s="105">
        <v>104422.9</v>
      </c>
    </row>
    <row r="559" spans="1:19" ht="42.75">
      <c r="A559" s="64" t="s">
        <v>2248</v>
      </c>
      <c r="B559" s="103" t="s">
        <v>1780</v>
      </c>
      <c r="C559" s="68"/>
      <c r="D559" s="68"/>
      <c r="E559" s="68"/>
      <c r="F559" s="68"/>
      <c r="G559" s="75" t="s">
        <v>2249</v>
      </c>
      <c r="H559" s="76" t="s">
        <v>2250</v>
      </c>
      <c r="I559" s="104" t="s">
        <v>2251</v>
      </c>
      <c r="J559" s="76" t="s">
        <v>1457</v>
      </c>
      <c r="K559" s="76" t="s">
        <v>93</v>
      </c>
      <c r="L559" s="76" t="s">
        <v>116</v>
      </c>
      <c r="M559" s="76" t="s">
        <v>94</v>
      </c>
      <c r="N559" s="68"/>
      <c r="O559" s="68"/>
      <c r="P559" s="68"/>
      <c r="Q559" s="67">
        <v>355</v>
      </c>
      <c r="R559" s="101">
        <f t="shared" si="12"/>
        <v>0.99</v>
      </c>
      <c r="S559" s="105">
        <v>106930.8</v>
      </c>
    </row>
    <row r="560" spans="1:19" ht="42.75">
      <c r="A560" s="64" t="s">
        <v>2252</v>
      </c>
      <c r="B560" s="103" t="s">
        <v>1780</v>
      </c>
      <c r="C560" s="68"/>
      <c r="D560" s="68"/>
      <c r="E560" s="68"/>
      <c r="F560" s="68"/>
      <c r="G560" s="75" t="s">
        <v>2253</v>
      </c>
      <c r="H560" s="76" t="s">
        <v>2254</v>
      </c>
      <c r="I560" s="104" t="s">
        <v>2255</v>
      </c>
      <c r="J560" s="76" t="s">
        <v>1457</v>
      </c>
      <c r="K560" s="76" t="s">
        <v>93</v>
      </c>
      <c r="L560" s="76" t="s">
        <v>116</v>
      </c>
      <c r="M560" s="76" t="s">
        <v>94</v>
      </c>
      <c r="N560" s="68"/>
      <c r="O560" s="68"/>
      <c r="P560" s="68"/>
      <c r="Q560" s="67">
        <v>353</v>
      </c>
      <c r="R560" s="101">
        <f t="shared" si="12"/>
        <v>0.98</v>
      </c>
      <c r="S560" s="105">
        <v>66625.399999999994</v>
      </c>
    </row>
    <row r="561" spans="1:19" ht="42.75">
      <c r="A561" s="64" t="s">
        <v>2256</v>
      </c>
      <c r="B561" s="103" t="s">
        <v>1780</v>
      </c>
      <c r="C561" s="68"/>
      <c r="D561" s="68"/>
      <c r="E561" s="68"/>
      <c r="F561" s="68"/>
      <c r="G561" s="76" t="s">
        <v>2257</v>
      </c>
      <c r="H561" s="76" t="s">
        <v>2258</v>
      </c>
      <c r="I561" s="104" t="s">
        <v>2259</v>
      </c>
      <c r="J561" s="76" t="s">
        <v>1457</v>
      </c>
      <c r="K561" s="76" t="s">
        <v>93</v>
      </c>
      <c r="L561" s="76" t="s">
        <v>116</v>
      </c>
      <c r="M561" s="76" t="s">
        <v>94</v>
      </c>
      <c r="N561" s="68"/>
      <c r="O561" s="68"/>
      <c r="P561" s="68"/>
      <c r="Q561" s="67">
        <v>357</v>
      </c>
      <c r="R561" s="101">
        <f t="shared" si="12"/>
        <v>0.99</v>
      </c>
      <c r="S561" s="105">
        <v>81160.7</v>
      </c>
    </row>
    <row r="562" spans="1:19" ht="42.75">
      <c r="A562" s="64" t="s">
        <v>2260</v>
      </c>
      <c r="B562" s="103" t="s">
        <v>1780</v>
      </c>
      <c r="C562" s="68"/>
      <c r="D562" s="68"/>
      <c r="E562" s="68"/>
      <c r="F562" s="68"/>
      <c r="G562" s="76" t="s">
        <v>2261</v>
      </c>
      <c r="H562" s="76" t="s">
        <v>2262</v>
      </c>
      <c r="I562" s="104" t="s">
        <v>2263</v>
      </c>
      <c r="J562" s="76" t="s">
        <v>1457</v>
      </c>
      <c r="K562" s="76" t="s">
        <v>93</v>
      </c>
      <c r="L562" s="76" t="s">
        <v>116</v>
      </c>
      <c r="M562" s="76" t="s">
        <v>94</v>
      </c>
      <c r="N562" s="68"/>
      <c r="O562" s="68"/>
      <c r="P562" s="68"/>
      <c r="Q562" s="67">
        <v>360</v>
      </c>
      <c r="R562" s="101">
        <f t="shared" si="12"/>
        <v>1</v>
      </c>
      <c r="S562" s="105">
        <v>108355.8</v>
      </c>
    </row>
    <row r="563" spans="1:19" ht="42.75">
      <c r="A563" s="64" t="s">
        <v>2264</v>
      </c>
      <c r="B563" s="103" t="s">
        <v>1780</v>
      </c>
      <c r="C563" s="68"/>
      <c r="D563" s="68"/>
      <c r="E563" s="68"/>
      <c r="F563" s="68"/>
      <c r="G563" s="76" t="s">
        <v>2265</v>
      </c>
      <c r="H563" s="76" t="s">
        <v>2266</v>
      </c>
      <c r="I563" s="104" t="s">
        <v>2267</v>
      </c>
      <c r="J563" s="76" t="s">
        <v>1457</v>
      </c>
      <c r="K563" s="76" t="s">
        <v>93</v>
      </c>
      <c r="L563" s="76" t="s">
        <v>116</v>
      </c>
      <c r="M563" s="76" t="s">
        <v>94</v>
      </c>
      <c r="N563" s="68"/>
      <c r="O563" s="68"/>
      <c r="P563" s="68"/>
      <c r="Q563" s="67">
        <v>351</v>
      </c>
      <c r="R563" s="101">
        <f t="shared" si="12"/>
        <v>0.98</v>
      </c>
      <c r="S563" s="105">
        <v>41571.9</v>
      </c>
    </row>
    <row r="564" spans="1:19" ht="42.75">
      <c r="A564" s="64" t="s">
        <v>2268</v>
      </c>
      <c r="B564" s="103" t="s">
        <v>1780</v>
      </c>
      <c r="C564" s="68"/>
      <c r="D564" s="68"/>
      <c r="E564" s="68"/>
      <c r="F564" s="68"/>
      <c r="G564" s="76" t="s">
        <v>2269</v>
      </c>
      <c r="H564" s="76" t="s">
        <v>2270</v>
      </c>
      <c r="I564" s="104" t="s">
        <v>2271</v>
      </c>
      <c r="J564" s="76" t="s">
        <v>1457</v>
      </c>
      <c r="K564" s="76" t="s">
        <v>93</v>
      </c>
      <c r="L564" s="76" t="s">
        <v>116</v>
      </c>
      <c r="M564" s="76" t="s">
        <v>94</v>
      </c>
      <c r="N564" s="68"/>
      <c r="O564" s="68"/>
      <c r="P564" s="68"/>
      <c r="Q564" s="67">
        <v>360</v>
      </c>
      <c r="R564" s="101">
        <f t="shared" si="12"/>
        <v>1</v>
      </c>
      <c r="S564" s="105">
        <v>100932.7</v>
      </c>
    </row>
    <row r="565" spans="1:19" ht="42.75">
      <c r="A565" s="64" t="s">
        <v>2272</v>
      </c>
      <c r="B565" s="103" t="s">
        <v>1780</v>
      </c>
      <c r="C565" s="68"/>
      <c r="D565" s="68"/>
      <c r="E565" s="68"/>
      <c r="F565" s="68"/>
      <c r="G565" s="76" t="s">
        <v>2273</v>
      </c>
      <c r="H565" s="76" t="s">
        <v>2274</v>
      </c>
      <c r="I565" s="104" t="s">
        <v>2275</v>
      </c>
      <c r="J565" s="76" t="s">
        <v>1457</v>
      </c>
      <c r="K565" s="76" t="s">
        <v>93</v>
      </c>
      <c r="L565" s="76" t="s">
        <v>116</v>
      </c>
      <c r="M565" s="76" t="s">
        <v>94</v>
      </c>
      <c r="N565" s="68"/>
      <c r="O565" s="68"/>
      <c r="P565" s="68"/>
      <c r="Q565" s="67">
        <v>357</v>
      </c>
      <c r="R565" s="101">
        <f t="shared" si="12"/>
        <v>0.99</v>
      </c>
      <c r="S565" s="105">
        <v>79326.899999999994</v>
      </c>
    </row>
    <row r="566" spans="1:19" ht="42.75">
      <c r="A566" s="64" t="s">
        <v>2276</v>
      </c>
      <c r="B566" s="103" t="s">
        <v>1780</v>
      </c>
      <c r="C566" s="68"/>
      <c r="D566" s="68"/>
      <c r="E566" s="68"/>
      <c r="F566" s="68"/>
      <c r="G566" s="76" t="s">
        <v>2277</v>
      </c>
      <c r="H566" s="76" t="s">
        <v>2278</v>
      </c>
      <c r="I566" s="104" t="s">
        <v>2279</v>
      </c>
      <c r="J566" s="76" t="s">
        <v>1457</v>
      </c>
      <c r="K566" s="76" t="s">
        <v>93</v>
      </c>
      <c r="L566" s="76" t="s">
        <v>116</v>
      </c>
      <c r="M566" s="76" t="s">
        <v>94</v>
      </c>
      <c r="N566" s="68"/>
      <c r="O566" s="68"/>
      <c r="P566" s="68"/>
      <c r="Q566" s="67">
        <v>358</v>
      </c>
      <c r="R566" s="101">
        <f t="shared" si="12"/>
        <v>0.99</v>
      </c>
      <c r="S566" s="105">
        <v>79675.199999999997</v>
      </c>
    </row>
    <row r="567" spans="1:19" ht="42.75">
      <c r="A567" s="64" t="s">
        <v>2280</v>
      </c>
      <c r="B567" s="103" t="s">
        <v>1780</v>
      </c>
      <c r="C567" s="68"/>
      <c r="D567" s="68"/>
      <c r="E567" s="68"/>
      <c r="F567" s="68"/>
      <c r="G567" s="76" t="s">
        <v>2281</v>
      </c>
      <c r="H567" s="76" t="s">
        <v>2282</v>
      </c>
      <c r="I567" s="104" t="s">
        <v>2283</v>
      </c>
      <c r="J567" s="76" t="s">
        <v>1457</v>
      </c>
      <c r="K567" s="76" t="s">
        <v>93</v>
      </c>
      <c r="L567" s="76" t="s">
        <v>116</v>
      </c>
      <c r="M567" s="76" t="s">
        <v>94</v>
      </c>
      <c r="N567" s="68"/>
      <c r="O567" s="68"/>
      <c r="P567" s="68"/>
      <c r="Q567" s="67">
        <v>353</v>
      </c>
      <c r="R567" s="101">
        <f t="shared" si="12"/>
        <v>0.98</v>
      </c>
      <c r="S567" s="105">
        <v>70855.7</v>
      </c>
    </row>
    <row r="568" spans="1:19" ht="42.75">
      <c r="A568" s="64" t="s">
        <v>2284</v>
      </c>
      <c r="B568" s="103" t="s">
        <v>1780</v>
      </c>
      <c r="C568" s="68"/>
      <c r="D568" s="68"/>
      <c r="E568" s="68"/>
      <c r="F568" s="68"/>
      <c r="G568" s="76" t="s">
        <v>2285</v>
      </c>
      <c r="H568" s="76" t="s">
        <v>2286</v>
      </c>
      <c r="I568" s="104" t="s">
        <v>2287</v>
      </c>
      <c r="J568" s="76" t="s">
        <v>1457</v>
      </c>
      <c r="K568" s="76" t="s">
        <v>93</v>
      </c>
      <c r="L568" s="76" t="s">
        <v>116</v>
      </c>
      <c r="M568" s="76" t="s">
        <v>94</v>
      </c>
      <c r="N568" s="68"/>
      <c r="O568" s="68"/>
      <c r="P568" s="68"/>
      <c r="Q568" s="67">
        <v>359</v>
      </c>
      <c r="R568" s="101">
        <f t="shared" si="12"/>
        <v>1</v>
      </c>
      <c r="S568" s="105">
        <v>105656</v>
      </c>
    </row>
    <row r="569" spans="1:19" ht="42.75">
      <c r="A569" s="64" t="s">
        <v>2288</v>
      </c>
      <c r="B569" s="103" t="s">
        <v>1780</v>
      </c>
      <c r="C569" s="68"/>
      <c r="D569" s="68"/>
      <c r="E569" s="68"/>
      <c r="F569" s="68"/>
      <c r="G569" s="76" t="s">
        <v>2289</v>
      </c>
      <c r="H569" s="76" t="s">
        <v>2290</v>
      </c>
      <c r="I569" s="104" t="s">
        <v>2291</v>
      </c>
      <c r="J569" s="76" t="s">
        <v>1457</v>
      </c>
      <c r="K569" s="76" t="s">
        <v>93</v>
      </c>
      <c r="L569" s="76" t="s">
        <v>116</v>
      </c>
      <c r="M569" s="76" t="s">
        <v>94</v>
      </c>
      <c r="N569" s="68"/>
      <c r="O569" s="68"/>
      <c r="P569" s="68"/>
      <c r="Q569" s="67">
        <v>354</v>
      </c>
      <c r="R569" s="101">
        <f t="shared" si="12"/>
        <v>0.98</v>
      </c>
      <c r="S569" s="105">
        <v>105553.7</v>
      </c>
    </row>
    <row r="570" spans="1:19" ht="42.75">
      <c r="A570" s="64" t="s">
        <v>2292</v>
      </c>
      <c r="B570" s="103" t="s">
        <v>1780</v>
      </c>
      <c r="C570" s="68"/>
      <c r="D570" s="68"/>
      <c r="E570" s="68"/>
      <c r="F570" s="68"/>
      <c r="G570" s="76" t="s">
        <v>2293</v>
      </c>
      <c r="H570" s="76" t="s">
        <v>2294</v>
      </c>
      <c r="I570" s="104" t="s">
        <v>2295</v>
      </c>
      <c r="J570" s="76" t="s">
        <v>1457</v>
      </c>
      <c r="K570" s="76" t="s">
        <v>93</v>
      </c>
      <c r="L570" s="76" t="s">
        <v>116</v>
      </c>
      <c r="M570" s="76" t="s">
        <v>94</v>
      </c>
      <c r="N570" s="68"/>
      <c r="O570" s="68"/>
      <c r="P570" s="68"/>
      <c r="Q570" s="67">
        <v>359</v>
      </c>
      <c r="R570" s="101">
        <f t="shared" si="12"/>
        <v>1</v>
      </c>
      <c r="S570" s="105">
        <v>97720.5</v>
      </c>
    </row>
    <row r="571" spans="1:19" ht="42.75">
      <c r="A571" s="64" t="s">
        <v>2296</v>
      </c>
      <c r="B571" s="103" t="s">
        <v>1780</v>
      </c>
      <c r="C571" s="68"/>
      <c r="D571" s="68"/>
      <c r="E571" s="68"/>
      <c r="F571" s="68"/>
      <c r="G571" s="76" t="s">
        <v>2297</v>
      </c>
      <c r="H571" s="76" t="s">
        <v>2298</v>
      </c>
      <c r="I571" s="104" t="s">
        <v>2299</v>
      </c>
      <c r="J571" s="76" t="s">
        <v>1457</v>
      </c>
      <c r="K571" s="76" t="s">
        <v>93</v>
      </c>
      <c r="L571" s="76" t="s">
        <v>116</v>
      </c>
      <c r="M571" s="76" t="s">
        <v>94</v>
      </c>
      <c r="N571" s="68"/>
      <c r="O571" s="68"/>
      <c r="P571" s="68"/>
      <c r="Q571" s="67">
        <v>358</v>
      </c>
      <c r="R571" s="101">
        <f t="shared" si="12"/>
        <v>0.99</v>
      </c>
      <c r="S571" s="105">
        <v>109324.9</v>
      </c>
    </row>
    <row r="572" spans="1:19" ht="42.75">
      <c r="A572" s="64" t="s">
        <v>2300</v>
      </c>
      <c r="B572" s="103" t="s">
        <v>1780</v>
      </c>
      <c r="C572" s="68"/>
      <c r="D572" s="68"/>
      <c r="E572" s="68"/>
      <c r="F572" s="68"/>
      <c r="G572" s="75" t="s">
        <v>2301</v>
      </c>
      <c r="H572" s="76" t="s">
        <v>2302</v>
      </c>
      <c r="I572" s="104" t="s">
        <v>2303</v>
      </c>
      <c r="J572" s="76" t="s">
        <v>1457</v>
      </c>
      <c r="K572" s="76" t="s">
        <v>93</v>
      </c>
      <c r="L572" s="76" t="s">
        <v>116</v>
      </c>
      <c r="M572" s="76" t="s">
        <v>94</v>
      </c>
      <c r="N572" s="68"/>
      <c r="O572" s="68"/>
      <c r="P572" s="68"/>
      <c r="Q572" s="67">
        <v>354</v>
      </c>
      <c r="R572" s="101">
        <f t="shared" si="12"/>
        <v>0.98</v>
      </c>
      <c r="S572" s="105">
        <v>42397.4</v>
      </c>
    </row>
    <row r="573" spans="1:19" ht="42.75">
      <c r="A573" s="64" t="s">
        <v>2304</v>
      </c>
      <c r="B573" s="103" t="s">
        <v>1780</v>
      </c>
      <c r="C573" s="68"/>
      <c r="D573" s="68"/>
      <c r="E573" s="68"/>
      <c r="F573" s="68"/>
      <c r="G573" s="76" t="s">
        <v>2305</v>
      </c>
      <c r="H573" s="76" t="s">
        <v>2306</v>
      </c>
      <c r="I573" s="104" t="s">
        <v>2307</v>
      </c>
      <c r="J573" s="76" t="s">
        <v>1457</v>
      </c>
      <c r="K573" s="76" t="s">
        <v>93</v>
      </c>
      <c r="L573" s="76" t="s">
        <v>116</v>
      </c>
      <c r="M573" s="76" t="s">
        <v>94</v>
      </c>
      <c r="N573" s="68"/>
      <c r="O573" s="68"/>
      <c r="P573" s="68"/>
      <c r="Q573" s="67">
        <v>358</v>
      </c>
      <c r="R573" s="101">
        <f t="shared" si="12"/>
        <v>0.99</v>
      </c>
      <c r="S573" s="105">
        <v>99323.9</v>
      </c>
    </row>
    <row r="574" spans="1:19" ht="42.75">
      <c r="A574" s="64" t="s">
        <v>2308</v>
      </c>
      <c r="B574" s="103" t="s">
        <v>1780</v>
      </c>
      <c r="C574" s="68"/>
      <c r="D574" s="68"/>
      <c r="E574" s="68"/>
      <c r="F574" s="68"/>
      <c r="G574" s="76" t="s">
        <v>2309</v>
      </c>
      <c r="H574" s="76" t="s">
        <v>2310</v>
      </c>
      <c r="I574" s="104" t="s">
        <v>2311</v>
      </c>
      <c r="J574" s="76" t="s">
        <v>1457</v>
      </c>
      <c r="K574" s="76" t="s">
        <v>93</v>
      </c>
      <c r="L574" s="76" t="s">
        <v>116</v>
      </c>
      <c r="M574" s="76" t="s">
        <v>94</v>
      </c>
      <c r="N574" s="68"/>
      <c r="O574" s="68"/>
      <c r="P574" s="68"/>
      <c r="Q574" s="67">
        <v>359</v>
      </c>
      <c r="R574" s="101">
        <f t="shared" si="12"/>
        <v>1</v>
      </c>
      <c r="S574" s="105">
        <v>101843.1</v>
      </c>
    </row>
    <row r="575" spans="1:19" ht="42.75">
      <c r="A575" s="64" t="s">
        <v>2312</v>
      </c>
      <c r="B575" s="103" t="s">
        <v>1780</v>
      </c>
      <c r="C575" s="68"/>
      <c r="D575" s="68"/>
      <c r="E575" s="68"/>
      <c r="F575" s="68"/>
      <c r="G575" s="76" t="s">
        <v>2313</v>
      </c>
      <c r="H575" s="76" t="s">
        <v>2314</v>
      </c>
      <c r="I575" s="104" t="s">
        <v>2315</v>
      </c>
      <c r="J575" s="76" t="s">
        <v>1457</v>
      </c>
      <c r="K575" s="76" t="s">
        <v>93</v>
      </c>
      <c r="L575" s="76" t="s">
        <v>116</v>
      </c>
      <c r="M575" s="76" t="s">
        <v>94</v>
      </c>
      <c r="N575" s="68"/>
      <c r="O575" s="68"/>
      <c r="P575" s="68"/>
      <c r="Q575" s="67">
        <v>352</v>
      </c>
      <c r="R575" s="101">
        <f t="shared" si="12"/>
        <v>0.98</v>
      </c>
      <c r="S575" s="105">
        <v>87379.7</v>
      </c>
    </row>
    <row r="576" spans="1:19" ht="42.75">
      <c r="A576" s="64" t="s">
        <v>2316</v>
      </c>
      <c r="B576" s="103" t="s">
        <v>1780</v>
      </c>
      <c r="C576" s="68"/>
      <c r="D576" s="68"/>
      <c r="E576" s="68"/>
      <c r="F576" s="68"/>
      <c r="G576" s="76" t="s">
        <v>2317</v>
      </c>
      <c r="H576" s="76" t="s">
        <v>2318</v>
      </c>
      <c r="I576" s="104" t="s">
        <v>2319</v>
      </c>
      <c r="J576" s="76" t="s">
        <v>1457</v>
      </c>
      <c r="K576" s="76" t="s">
        <v>93</v>
      </c>
      <c r="L576" s="76" t="s">
        <v>116</v>
      </c>
      <c r="M576" s="76" t="s">
        <v>94</v>
      </c>
      <c r="N576" s="68"/>
      <c r="O576" s="68"/>
      <c r="P576" s="68"/>
      <c r="Q576" s="67">
        <v>353</v>
      </c>
      <c r="R576" s="101">
        <f t="shared" si="12"/>
        <v>0.98</v>
      </c>
      <c r="S576" s="105">
        <v>69163.399999999994</v>
      </c>
    </row>
    <row r="577" spans="1:19" ht="42.75">
      <c r="A577" s="64" t="s">
        <v>2320</v>
      </c>
      <c r="B577" s="103" t="s">
        <v>1780</v>
      </c>
      <c r="C577" s="68"/>
      <c r="D577" s="68"/>
      <c r="E577" s="68"/>
      <c r="F577" s="68"/>
      <c r="G577" s="76" t="s">
        <v>2321</v>
      </c>
      <c r="H577" s="76" t="s">
        <v>2322</v>
      </c>
      <c r="I577" s="104" t="s">
        <v>2323</v>
      </c>
      <c r="J577" s="76" t="s">
        <v>1457</v>
      </c>
      <c r="K577" s="76" t="s">
        <v>93</v>
      </c>
      <c r="L577" s="76" t="s">
        <v>116</v>
      </c>
      <c r="M577" s="76" t="s">
        <v>94</v>
      </c>
      <c r="N577" s="68"/>
      <c r="O577" s="68"/>
      <c r="P577" s="68"/>
      <c r="Q577" s="67">
        <v>355</v>
      </c>
      <c r="R577" s="101">
        <f t="shared" si="12"/>
        <v>0.99</v>
      </c>
      <c r="S577" s="105">
        <v>21916.400000000001</v>
      </c>
    </row>
    <row r="578" spans="1:19" ht="42.75">
      <c r="A578" s="64" t="s">
        <v>2324</v>
      </c>
      <c r="B578" s="103" t="s">
        <v>1780</v>
      </c>
      <c r="C578" s="68"/>
      <c r="D578" s="68"/>
      <c r="E578" s="68"/>
      <c r="F578" s="68"/>
      <c r="G578" s="76" t="s">
        <v>2325</v>
      </c>
      <c r="H578" s="76" t="s">
        <v>2326</v>
      </c>
      <c r="I578" s="104" t="s">
        <v>2327</v>
      </c>
      <c r="J578" s="76" t="s">
        <v>1457</v>
      </c>
      <c r="K578" s="76" t="s">
        <v>93</v>
      </c>
      <c r="L578" s="76" t="s">
        <v>116</v>
      </c>
      <c r="M578" s="76" t="s">
        <v>94</v>
      </c>
      <c r="N578" s="68"/>
      <c r="O578" s="68"/>
      <c r="P578" s="68"/>
      <c r="Q578" s="67">
        <v>359</v>
      </c>
      <c r="R578" s="101">
        <f t="shared" si="12"/>
        <v>1</v>
      </c>
      <c r="S578" s="105">
        <v>104448.1</v>
      </c>
    </row>
    <row r="579" spans="1:19" ht="42.75">
      <c r="A579" s="64" t="s">
        <v>2328</v>
      </c>
      <c r="B579" s="103" t="s">
        <v>1780</v>
      </c>
      <c r="C579" s="68"/>
      <c r="D579" s="68"/>
      <c r="E579" s="68"/>
      <c r="F579" s="68"/>
      <c r="G579" s="76" t="s">
        <v>2329</v>
      </c>
      <c r="H579" s="76" t="s">
        <v>2330</v>
      </c>
      <c r="I579" s="104" t="s">
        <v>2331</v>
      </c>
      <c r="J579" s="76" t="s">
        <v>1457</v>
      </c>
      <c r="K579" s="76" t="s">
        <v>93</v>
      </c>
      <c r="L579" s="76" t="s">
        <v>116</v>
      </c>
      <c r="M579" s="76" t="s">
        <v>94</v>
      </c>
      <c r="N579" s="68"/>
      <c r="O579" s="68"/>
      <c r="P579" s="68"/>
      <c r="Q579" s="67">
        <v>356</v>
      </c>
      <c r="R579" s="101">
        <f t="shared" si="12"/>
        <v>0.99</v>
      </c>
      <c r="S579" s="105">
        <v>46409.3</v>
      </c>
    </row>
    <row r="580" spans="1:19" ht="42.75">
      <c r="A580" s="64" t="s">
        <v>2332</v>
      </c>
      <c r="B580" s="103" t="s">
        <v>1780</v>
      </c>
      <c r="C580" s="68"/>
      <c r="D580" s="68"/>
      <c r="E580" s="68"/>
      <c r="F580" s="68"/>
      <c r="G580" s="76" t="s">
        <v>2333</v>
      </c>
      <c r="H580" s="76" t="s">
        <v>2334</v>
      </c>
      <c r="I580" s="104" t="s">
        <v>2335</v>
      </c>
      <c r="J580" s="76" t="s">
        <v>1457</v>
      </c>
      <c r="K580" s="76" t="s">
        <v>93</v>
      </c>
      <c r="L580" s="76" t="s">
        <v>116</v>
      </c>
      <c r="M580" s="76" t="s">
        <v>94</v>
      </c>
      <c r="N580" s="68"/>
      <c r="O580" s="68"/>
      <c r="P580" s="68"/>
      <c r="Q580" s="67">
        <v>353</v>
      </c>
      <c r="R580" s="101">
        <f t="shared" si="12"/>
        <v>0.98</v>
      </c>
      <c r="S580" s="105">
        <v>66610.2</v>
      </c>
    </row>
    <row r="581" spans="1:19" ht="42.75">
      <c r="A581" s="64" t="s">
        <v>2336</v>
      </c>
      <c r="B581" s="103" t="s">
        <v>1780</v>
      </c>
      <c r="C581" s="68"/>
      <c r="D581" s="68"/>
      <c r="E581" s="68"/>
      <c r="F581" s="68"/>
      <c r="G581" s="75" t="s">
        <v>2337</v>
      </c>
      <c r="H581" s="76" t="s">
        <v>2338</v>
      </c>
      <c r="I581" s="104" t="s">
        <v>2339</v>
      </c>
      <c r="J581" s="76" t="s">
        <v>1457</v>
      </c>
      <c r="K581" s="76" t="s">
        <v>93</v>
      </c>
      <c r="L581" s="76" t="s">
        <v>116</v>
      </c>
      <c r="M581" s="76" t="s">
        <v>94</v>
      </c>
      <c r="N581" s="68"/>
      <c r="O581" s="68"/>
      <c r="P581" s="68"/>
      <c r="Q581" s="67">
        <v>358</v>
      </c>
      <c r="R581" s="101">
        <f t="shared" si="12"/>
        <v>0.99</v>
      </c>
      <c r="S581" s="105">
        <v>89322.6</v>
      </c>
    </row>
    <row r="582" spans="1:19" ht="42.75">
      <c r="A582" s="64" t="s">
        <v>2340</v>
      </c>
      <c r="B582" s="103" t="s">
        <v>1780</v>
      </c>
      <c r="C582" s="68"/>
      <c r="D582" s="68"/>
      <c r="E582" s="68"/>
      <c r="F582" s="68"/>
      <c r="G582" s="76" t="s">
        <v>2341</v>
      </c>
      <c r="H582" s="76" t="s">
        <v>2342</v>
      </c>
      <c r="I582" s="104" t="s">
        <v>2343</v>
      </c>
      <c r="J582" s="76" t="s">
        <v>1457</v>
      </c>
      <c r="K582" s="76" t="s">
        <v>93</v>
      </c>
      <c r="L582" s="76" t="s">
        <v>116</v>
      </c>
      <c r="M582" s="76" t="s">
        <v>94</v>
      </c>
      <c r="N582" s="68"/>
      <c r="O582" s="68"/>
      <c r="P582" s="68"/>
      <c r="Q582" s="67">
        <v>351</v>
      </c>
      <c r="R582" s="101">
        <f t="shared" si="12"/>
        <v>0.98</v>
      </c>
      <c r="S582" s="105">
        <v>47672.800000000003</v>
      </c>
    </row>
    <row r="583" spans="1:19" ht="42.75">
      <c r="A583" s="64" t="s">
        <v>2344</v>
      </c>
      <c r="B583" s="103" t="s">
        <v>1780</v>
      </c>
      <c r="C583" s="68"/>
      <c r="D583" s="68"/>
      <c r="E583" s="68"/>
      <c r="F583" s="68"/>
      <c r="G583" s="75" t="s">
        <v>2345</v>
      </c>
      <c r="H583" s="76" t="s">
        <v>2346</v>
      </c>
      <c r="I583" s="104" t="s">
        <v>2347</v>
      </c>
      <c r="J583" s="76" t="s">
        <v>1457</v>
      </c>
      <c r="K583" s="76" t="s">
        <v>93</v>
      </c>
      <c r="L583" s="76" t="s">
        <v>116</v>
      </c>
      <c r="M583" s="76" t="s">
        <v>94</v>
      </c>
      <c r="N583" s="68"/>
      <c r="O583" s="68"/>
      <c r="P583" s="68"/>
      <c r="Q583" s="67">
        <v>356</v>
      </c>
      <c r="R583" s="101">
        <f t="shared" si="12"/>
        <v>0.99</v>
      </c>
      <c r="S583" s="105">
        <v>108216.7</v>
      </c>
    </row>
    <row r="584" spans="1:19" ht="42.75">
      <c r="A584" s="64" t="s">
        <v>2348</v>
      </c>
      <c r="B584" s="103" t="s">
        <v>1780</v>
      </c>
      <c r="C584" s="68"/>
      <c r="D584" s="68"/>
      <c r="E584" s="68"/>
      <c r="F584" s="68"/>
      <c r="G584" s="75" t="s">
        <v>2349</v>
      </c>
      <c r="H584" s="76" t="s">
        <v>2350</v>
      </c>
      <c r="I584" s="104" t="s">
        <v>2351</v>
      </c>
      <c r="J584" s="76" t="s">
        <v>1457</v>
      </c>
      <c r="K584" s="76" t="s">
        <v>93</v>
      </c>
      <c r="L584" s="76" t="s">
        <v>116</v>
      </c>
      <c r="M584" s="76" t="s">
        <v>94</v>
      </c>
      <c r="N584" s="68"/>
      <c r="O584" s="68"/>
      <c r="P584" s="68"/>
      <c r="Q584" s="67">
        <v>351</v>
      </c>
      <c r="R584" s="101">
        <f t="shared" si="12"/>
        <v>0.98</v>
      </c>
      <c r="S584" s="105">
        <v>52035</v>
      </c>
    </row>
    <row r="585" spans="1:19" ht="42.75">
      <c r="A585" s="64" t="s">
        <v>2352</v>
      </c>
      <c r="B585" s="103" t="s">
        <v>1780</v>
      </c>
      <c r="C585" s="68"/>
      <c r="D585" s="68"/>
      <c r="E585" s="68"/>
      <c r="F585" s="68"/>
      <c r="G585" s="76" t="s">
        <v>2353</v>
      </c>
      <c r="H585" s="76" t="s">
        <v>2354</v>
      </c>
      <c r="I585" s="104" t="s">
        <v>2355</v>
      </c>
      <c r="J585" s="76" t="s">
        <v>1457</v>
      </c>
      <c r="K585" s="76" t="s">
        <v>93</v>
      </c>
      <c r="L585" s="76" t="s">
        <v>116</v>
      </c>
      <c r="M585" s="76" t="s">
        <v>94</v>
      </c>
      <c r="N585" s="68"/>
      <c r="O585" s="68"/>
      <c r="P585" s="68"/>
      <c r="Q585" s="67">
        <v>358</v>
      </c>
      <c r="R585" s="101">
        <f t="shared" si="12"/>
        <v>0.99</v>
      </c>
      <c r="S585" s="105">
        <v>69846.899999999994</v>
      </c>
    </row>
    <row r="586" spans="1:19" ht="42.75">
      <c r="A586" s="64" t="s">
        <v>2356</v>
      </c>
      <c r="B586" s="103" t="s">
        <v>1780</v>
      </c>
      <c r="C586" s="68"/>
      <c r="D586" s="68"/>
      <c r="E586" s="68"/>
      <c r="F586" s="68"/>
      <c r="G586" s="75" t="s">
        <v>2357</v>
      </c>
      <c r="H586" s="76" t="s">
        <v>2358</v>
      </c>
      <c r="I586" s="104" t="s">
        <v>2359</v>
      </c>
      <c r="J586" s="76" t="s">
        <v>1457</v>
      </c>
      <c r="K586" s="76" t="s">
        <v>93</v>
      </c>
      <c r="L586" s="76" t="s">
        <v>116</v>
      </c>
      <c r="M586" s="76" t="s">
        <v>94</v>
      </c>
      <c r="N586" s="68"/>
      <c r="O586" s="68"/>
      <c r="P586" s="68"/>
      <c r="Q586" s="67">
        <v>358</v>
      </c>
      <c r="R586" s="101">
        <f t="shared" si="12"/>
        <v>0.99</v>
      </c>
      <c r="S586" s="105">
        <v>93490.5</v>
      </c>
    </row>
    <row r="587" spans="1:19" ht="42.75">
      <c r="A587" s="64" t="s">
        <v>2360</v>
      </c>
      <c r="B587" s="103" t="s">
        <v>1780</v>
      </c>
      <c r="C587" s="68"/>
      <c r="D587" s="68"/>
      <c r="E587" s="68"/>
      <c r="F587" s="68"/>
      <c r="G587" s="75" t="s">
        <v>2361</v>
      </c>
      <c r="H587" s="76" t="s">
        <v>2362</v>
      </c>
      <c r="I587" s="104" t="s">
        <v>2363</v>
      </c>
      <c r="J587" s="76" t="s">
        <v>1457</v>
      </c>
      <c r="K587" s="76" t="s">
        <v>93</v>
      </c>
      <c r="L587" s="76" t="s">
        <v>116</v>
      </c>
      <c r="M587" s="76" t="s">
        <v>94</v>
      </c>
      <c r="N587" s="68"/>
      <c r="O587" s="68"/>
      <c r="P587" s="68"/>
      <c r="Q587" s="67">
        <v>351</v>
      </c>
      <c r="R587" s="101">
        <f t="shared" si="12"/>
        <v>0.98</v>
      </c>
      <c r="S587" s="105">
        <v>75568.2</v>
      </c>
    </row>
    <row r="588" spans="1:19" ht="42.75">
      <c r="A588" s="64" t="s">
        <v>2364</v>
      </c>
      <c r="B588" s="103" t="s">
        <v>1780</v>
      </c>
      <c r="C588" s="68"/>
      <c r="D588" s="68"/>
      <c r="E588" s="68"/>
      <c r="F588" s="68"/>
      <c r="G588" s="75" t="s">
        <v>2365</v>
      </c>
      <c r="H588" s="76" t="s">
        <v>2366</v>
      </c>
      <c r="I588" s="104" t="s">
        <v>2367</v>
      </c>
      <c r="J588" s="76" t="s">
        <v>1457</v>
      </c>
      <c r="K588" s="76" t="s">
        <v>93</v>
      </c>
      <c r="L588" s="76" t="s">
        <v>116</v>
      </c>
      <c r="M588" s="76" t="s">
        <v>94</v>
      </c>
      <c r="N588" s="68"/>
      <c r="O588" s="68"/>
      <c r="P588" s="68"/>
      <c r="Q588" s="67">
        <v>359</v>
      </c>
      <c r="R588" s="101">
        <f t="shared" si="12"/>
        <v>1</v>
      </c>
      <c r="S588" s="105">
        <v>66616.2</v>
      </c>
    </row>
    <row r="589" spans="1:19" ht="42.75">
      <c r="A589" s="64" t="s">
        <v>2368</v>
      </c>
      <c r="B589" s="103" t="s">
        <v>1780</v>
      </c>
      <c r="C589" s="68"/>
      <c r="D589" s="68"/>
      <c r="E589" s="68"/>
      <c r="F589" s="68"/>
      <c r="G589" s="75" t="s">
        <v>2369</v>
      </c>
      <c r="H589" s="76" t="s">
        <v>2370</v>
      </c>
      <c r="I589" s="104" t="s">
        <v>2371</v>
      </c>
      <c r="J589" s="76" t="s">
        <v>1457</v>
      </c>
      <c r="K589" s="76" t="s">
        <v>93</v>
      </c>
      <c r="L589" s="76" t="s">
        <v>116</v>
      </c>
      <c r="M589" s="76" t="s">
        <v>94</v>
      </c>
      <c r="N589" s="68"/>
      <c r="O589" s="68"/>
      <c r="P589" s="68"/>
      <c r="Q589" s="67">
        <v>354</v>
      </c>
      <c r="R589" s="101">
        <f t="shared" si="12"/>
        <v>0.98</v>
      </c>
      <c r="S589" s="105">
        <v>68047</v>
      </c>
    </row>
    <row r="590" spans="1:19" ht="42.75">
      <c r="A590" s="64" t="s">
        <v>2372</v>
      </c>
      <c r="B590" s="103" t="s">
        <v>1780</v>
      </c>
      <c r="C590" s="68"/>
      <c r="D590" s="68"/>
      <c r="E590" s="68"/>
      <c r="F590" s="68"/>
      <c r="G590" s="75" t="s">
        <v>2373</v>
      </c>
      <c r="H590" s="76" t="s">
        <v>2374</v>
      </c>
      <c r="I590" s="104" t="s">
        <v>2375</v>
      </c>
      <c r="J590" s="76" t="s">
        <v>1457</v>
      </c>
      <c r="K590" s="76" t="s">
        <v>93</v>
      </c>
      <c r="L590" s="76" t="s">
        <v>116</v>
      </c>
      <c r="M590" s="76" t="s">
        <v>94</v>
      </c>
      <c r="N590" s="68"/>
      <c r="O590" s="68"/>
      <c r="P590" s="68"/>
      <c r="Q590" s="67">
        <v>360</v>
      </c>
      <c r="R590" s="101">
        <f t="shared" si="12"/>
        <v>1</v>
      </c>
      <c r="S590" s="105">
        <v>75651.600000000006</v>
      </c>
    </row>
    <row r="591" spans="1:19" ht="42.75">
      <c r="A591" s="64" t="s">
        <v>2376</v>
      </c>
      <c r="B591" s="103" t="s">
        <v>1780</v>
      </c>
      <c r="C591" s="68"/>
      <c r="D591" s="68"/>
      <c r="E591" s="68"/>
      <c r="F591" s="68"/>
      <c r="G591" s="75" t="s">
        <v>2377</v>
      </c>
      <c r="H591" s="76" t="s">
        <v>2378</v>
      </c>
      <c r="I591" s="104" t="s">
        <v>2379</v>
      </c>
      <c r="J591" s="76" t="s">
        <v>1457</v>
      </c>
      <c r="K591" s="76" t="s">
        <v>93</v>
      </c>
      <c r="L591" s="76" t="s">
        <v>116</v>
      </c>
      <c r="M591" s="76" t="s">
        <v>94</v>
      </c>
      <c r="N591" s="68"/>
      <c r="O591" s="68"/>
      <c r="P591" s="68"/>
      <c r="Q591" s="67">
        <v>356</v>
      </c>
      <c r="R591" s="101">
        <f t="shared" si="12"/>
        <v>0.99</v>
      </c>
      <c r="S591" s="105">
        <v>53786.2</v>
      </c>
    </row>
    <row r="592" spans="1:19" ht="42.75">
      <c r="A592" s="64" t="s">
        <v>2380</v>
      </c>
      <c r="B592" s="103" t="s">
        <v>1780</v>
      </c>
      <c r="C592" s="68"/>
      <c r="D592" s="68"/>
      <c r="E592" s="68"/>
      <c r="F592" s="68"/>
      <c r="G592" s="75" t="s">
        <v>2381</v>
      </c>
      <c r="H592" s="76" t="s">
        <v>2382</v>
      </c>
      <c r="I592" s="104" t="s">
        <v>2383</v>
      </c>
      <c r="J592" s="76" t="s">
        <v>1457</v>
      </c>
      <c r="K592" s="76" t="s">
        <v>93</v>
      </c>
      <c r="L592" s="76" t="s">
        <v>116</v>
      </c>
      <c r="M592" s="76" t="s">
        <v>94</v>
      </c>
      <c r="N592" s="68"/>
      <c r="O592" s="68"/>
      <c r="P592" s="68"/>
      <c r="Q592" s="67">
        <v>360</v>
      </c>
      <c r="R592" s="101">
        <f t="shared" si="12"/>
        <v>1</v>
      </c>
      <c r="S592" s="105">
        <v>103544</v>
      </c>
    </row>
    <row r="593" spans="1:19" ht="42.75">
      <c r="A593" s="64" t="s">
        <v>2384</v>
      </c>
      <c r="B593" s="103" t="s">
        <v>1780</v>
      </c>
      <c r="C593" s="68"/>
      <c r="D593" s="68"/>
      <c r="E593" s="68"/>
      <c r="F593" s="68"/>
      <c r="G593" s="75" t="s">
        <v>2385</v>
      </c>
      <c r="H593" s="76" t="s">
        <v>2386</v>
      </c>
      <c r="I593" s="104" t="s">
        <v>2387</v>
      </c>
      <c r="J593" s="76" t="s">
        <v>1457</v>
      </c>
      <c r="K593" s="76" t="s">
        <v>93</v>
      </c>
      <c r="L593" s="76" t="s">
        <v>116</v>
      </c>
      <c r="M593" s="76" t="s">
        <v>94</v>
      </c>
      <c r="N593" s="68"/>
      <c r="O593" s="68"/>
      <c r="P593" s="68"/>
      <c r="Q593" s="67">
        <v>351</v>
      </c>
      <c r="R593" s="101">
        <f t="shared" si="12"/>
        <v>0.98</v>
      </c>
      <c r="S593" s="105">
        <v>67942.100000000006</v>
      </c>
    </row>
    <row r="594" spans="1:19" ht="42.75">
      <c r="A594" s="64" t="s">
        <v>2388</v>
      </c>
      <c r="B594" s="103" t="s">
        <v>1780</v>
      </c>
      <c r="C594" s="68"/>
      <c r="D594" s="68"/>
      <c r="E594" s="68"/>
      <c r="F594" s="68"/>
      <c r="G594" s="75" t="s">
        <v>2389</v>
      </c>
      <c r="H594" s="76" t="s">
        <v>2390</v>
      </c>
      <c r="I594" s="104" t="s">
        <v>2391</v>
      </c>
      <c r="J594" s="76" t="s">
        <v>1457</v>
      </c>
      <c r="K594" s="76" t="s">
        <v>93</v>
      </c>
      <c r="L594" s="76" t="s">
        <v>116</v>
      </c>
      <c r="M594" s="76" t="s">
        <v>94</v>
      </c>
      <c r="N594" s="68"/>
      <c r="O594" s="68"/>
      <c r="P594" s="68"/>
      <c r="Q594" s="67">
        <v>348</v>
      </c>
      <c r="R594" s="101">
        <f t="shared" si="12"/>
        <v>0.97</v>
      </c>
      <c r="S594" s="105">
        <v>40054</v>
      </c>
    </row>
    <row r="595" spans="1:19" ht="42.75">
      <c r="A595" s="64" t="s">
        <v>2392</v>
      </c>
      <c r="B595" s="103" t="s">
        <v>1780</v>
      </c>
      <c r="C595" s="68"/>
      <c r="D595" s="68"/>
      <c r="E595" s="68"/>
      <c r="F595" s="68"/>
      <c r="G595" s="75" t="s">
        <v>2393</v>
      </c>
      <c r="H595" s="76" t="s">
        <v>2394</v>
      </c>
      <c r="I595" s="104" t="s">
        <v>2395</v>
      </c>
      <c r="J595" s="76" t="s">
        <v>1457</v>
      </c>
      <c r="K595" s="76" t="s">
        <v>93</v>
      </c>
      <c r="L595" s="76" t="s">
        <v>116</v>
      </c>
      <c r="M595" s="76" t="s">
        <v>94</v>
      </c>
      <c r="N595" s="68"/>
      <c r="O595" s="68"/>
      <c r="P595" s="68"/>
      <c r="Q595" s="67">
        <v>354</v>
      </c>
      <c r="R595" s="101">
        <f t="shared" si="12"/>
        <v>0.98</v>
      </c>
      <c r="S595" s="105">
        <v>65552.7</v>
      </c>
    </row>
    <row r="596" spans="1:19" ht="42.75">
      <c r="A596" s="64" t="s">
        <v>2396</v>
      </c>
      <c r="B596" s="103" t="s">
        <v>1780</v>
      </c>
      <c r="C596" s="68"/>
      <c r="D596" s="68"/>
      <c r="E596" s="68"/>
      <c r="F596" s="68"/>
      <c r="G596" s="75" t="s">
        <v>2397</v>
      </c>
      <c r="H596" s="76" t="s">
        <v>2398</v>
      </c>
      <c r="I596" s="104" t="s">
        <v>2399</v>
      </c>
      <c r="J596" s="76" t="s">
        <v>1457</v>
      </c>
      <c r="K596" s="76" t="s">
        <v>93</v>
      </c>
      <c r="L596" s="76" t="s">
        <v>111</v>
      </c>
      <c r="M596" s="76" t="s">
        <v>94</v>
      </c>
      <c r="N596" s="68"/>
      <c r="O596" s="68"/>
      <c r="P596" s="68"/>
      <c r="Q596" s="67">
        <v>360</v>
      </c>
      <c r="R596" s="101">
        <f t="shared" si="12"/>
        <v>1</v>
      </c>
      <c r="S596" s="105">
        <v>111818.3</v>
      </c>
    </row>
    <row r="597" spans="1:19" ht="42.75">
      <c r="A597" s="64" t="s">
        <v>2400</v>
      </c>
      <c r="B597" s="103" t="s">
        <v>1780</v>
      </c>
      <c r="C597" s="68"/>
      <c r="D597" s="68"/>
      <c r="E597" s="68"/>
      <c r="F597" s="68"/>
      <c r="G597" s="75" t="s">
        <v>2401</v>
      </c>
      <c r="H597" s="76" t="s">
        <v>2402</v>
      </c>
      <c r="I597" s="104" t="s">
        <v>2403</v>
      </c>
      <c r="J597" s="76" t="s">
        <v>1457</v>
      </c>
      <c r="K597" s="76" t="s">
        <v>93</v>
      </c>
      <c r="L597" s="76" t="s">
        <v>116</v>
      </c>
      <c r="M597" s="76" t="s">
        <v>94</v>
      </c>
      <c r="N597" s="68"/>
      <c r="O597" s="68"/>
      <c r="P597" s="68"/>
      <c r="Q597" s="67">
        <v>352</v>
      </c>
      <c r="R597" s="101">
        <f t="shared" si="12"/>
        <v>0.98</v>
      </c>
      <c r="S597" s="105">
        <v>90674.5</v>
      </c>
    </row>
    <row r="598" spans="1:19" ht="42.75">
      <c r="A598" s="64" t="s">
        <v>2404</v>
      </c>
      <c r="B598" s="103" t="s">
        <v>1780</v>
      </c>
      <c r="C598" s="68"/>
      <c r="D598" s="68"/>
      <c r="E598" s="68"/>
      <c r="F598" s="68"/>
      <c r="G598" s="76" t="s">
        <v>2405</v>
      </c>
      <c r="H598" s="76" t="s">
        <v>2406</v>
      </c>
      <c r="I598" s="104" t="s">
        <v>2407</v>
      </c>
      <c r="J598" s="76" t="s">
        <v>1457</v>
      </c>
      <c r="K598" s="76" t="s">
        <v>93</v>
      </c>
      <c r="L598" s="76" t="s">
        <v>116</v>
      </c>
      <c r="M598" s="76" t="s">
        <v>94</v>
      </c>
      <c r="N598" s="68"/>
      <c r="O598" s="68"/>
      <c r="P598" s="68"/>
      <c r="Q598" s="67">
        <v>353</v>
      </c>
      <c r="R598" s="101">
        <f t="shared" si="12"/>
        <v>0.98</v>
      </c>
      <c r="S598" s="105">
        <v>72657.100000000006</v>
      </c>
    </row>
    <row r="599" spans="1:19" ht="42.75">
      <c r="A599" s="64" t="s">
        <v>2408</v>
      </c>
      <c r="B599" s="103" t="s">
        <v>1780</v>
      </c>
      <c r="C599" s="68"/>
      <c r="D599" s="68"/>
      <c r="E599" s="68"/>
      <c r="F599" s="68"/>
      <c r="G599" s="75" t="s">
        <v>2409</v>
      </c>
      <c r="H599" s="76" t="s">
        <v>2410</v>
      </c>
      <c r="I599" s="104" t="s">
        <v>2411</v>
      </c>
      <c r="J599" s="76" t="s">
        <v>1457</v>
      </c>
      <c r="K599" s="76" t="s">
        <v>93</v>
      </c>
      <c r="L599" s="76" t="s">
        <v>111</v>
      </c>
      <c r="M599" s="76" t="s">
        <v>94</v>
      </c>
      <c r="N599" s="68"/>
      <c r="O599" s="68"/>
      <c r="P599" s="68"/>
      <c r="Q599" s="67">
        <v>356</v>
      </c>
      <c r="R599" s="101">
        <f t="shared" si="12"/>
        <v>0.99</v>
      </c>
      <c r="S599" s="105">
        <v>99406</v>
      </c>
    </row>
    <row r="600" spans="1:19" ht="42.75">
      <c r="A600" s="64" t="s">
        <v>2412</v>
      </c>
      <c r="B600" s="103" t="s">
        <v>1780</v>
      </c>
      <c r="C600" s="68"/>
      <c r="D600" s="68"/>
      <c r="E600" s="68"/>
      <c r="F600" s="68"/>
      <c r="G600" s="76" t="s">
        <v>2413</v>
      </c>
      <c r="H600" s="76" t="s">
        <v>2414</v>
      </c>
      <c r="I600" s="104" t="s">
        <v>2415</v>
      </c>
      <c r="J600" s="76" t="s">
        <v>1457</v>
      </c>
      <c r="K600" s="76" t="s">
        <v>93</v>
      </c>
      <c r="L600" s="76" t="s">
        <v>116</v>
      </c>
      <c r="M600" s="76" t="s">
        <v>94</v>
      </c>
      <c r="N600" s="68"/>
      <c r="O600" s="68"/>
      <c r="P600" s="68"/>
      <c r="Q600" s="67">
        <v>360</v>
      </c>
      <c r="R600" s="101">
        <f t="shared" si="12"/>
        <v>1</v>
      </c>
      <c r="S600" s="105">
        <v>110116</v>
      </c>
    </row>
    <row r="601" spans="1:19" ht="42.75">
      <c r="A601" s="64" t="s">
        <v>2416</v>
      </c>
      <c r="B601" s="103" t="s">
        <v>1780</v>
      </c>
      <c r="C601" s="68"/>
      <c r="D601" s="68"/>
      <c r="E601" s="68"/>
      <c r="F601" s="68"/>
      <c r="G601" s="75" t="s">
        <v>2417</v>
      </c>
      <c r="H601" s="76" t="s">
        <v>2418</v>
      </c>
      <c r="I601" s="104" t="s">
        <v>2419</v>
      </c>
      <c r="J601" s="76" t="s">
        <v>1457</v>
      </c>
      <c r="K601" s="76" t="s">
        <v>93</v>
      </c>
      <c r="L601" s="76" t="s">
        <v>107</v>
      </c>
      <c r="M601" s="76" t="s">
        <v>94</v>
      </c>
      <c r="N601" s="68"/>
      <c r="O601" s="68"/>
      <c r="P601" s="68"/>
      <c r="Q601" s="67">
        <v>351</v>
      </c>
      <c r="R601" s="101">
        <f t="shared" si="12"/>
        <v>0.98</v>
      </c>
      <c r="S601" s="105">
        <v>49639.9</v>
      </c>
    </row>
    <row r="602" spans="1:19" ht="42.75">
      <c r="A602" s="64" t="s">
        <v>2420</v>
      </c>
      <c r="B602" s="103" t="s">
        <v>1780</v>
      </c>
      <c r="C602" s="68"/>
      <c r="D602" s="68"/>
      <c r="E602" s="68"/>
      <c r="F602" s="68"/>
      <c r="G602" s="75" t="s">
        <v>2421</v>
      </c>
      <c r="H602" s="76" t="s">
        <v>2422</v>
      </c>
      <c r="I602" s="104" t="s">
        <v>2423</v>
      </c>
      <c r="J602" s="76" t="s">
        <v>1457</v>
      </c>
      <c r="K602" s="76" t="s">
        <v>93</v>
      </c>
      <c r="L602" s="76" t="s">
        <v>107</v>
      </c>
      <c r="M602" s="76" t="s">
        <v>94</v>
      </c>
      <c r="N602" s="68"/>
      <c r="O602" s="68"/>
      <c r="P602" s="68"/>
      <c r="Q602" s="67">
        <v>358</v>
      </c>
      <c r="R602" s="101">
        <f t="shared" si="12"/>
        <v>0.99</v>
      </c>
      <c r="S602" s="105">
        <v>78814.7</v>
      </c>
    </row>
    <row r="603" spans="1:19" ht="42.75">
      <c r="A603" s="64" t="s">
        <v>2424</v>
      </c>
      <c r="B603" s="103" t="s">
        <v>1780</v>
      </c>
      <c r="C603" s="68"/>
      <c r="D603" s="68"/>
      <c r="E603" s="68"/>
      <c r="F603" s="68"/>
      <c r="G603" s="75" t="s">
        <v>2425</v>
      </c>
      <c r="H603" s="76" t="s">
        <v>2426</v>
      </c>
      <c r="I603" s="104" t="s">
        <v>2427</v>
      </c>
      <c r="J603" s="76" t="s">
        <v>1457</v>
      </c>
      <c r="K603" s="76" t="s">
        <v>93</v>
      </c>
      <c r="L603" s="76" t="s">
        <v>107</v>
      </c>
      <c r="M603" s="76" t="s">
        <v>94</v>
      </c>
      <c r="N603" s="68"/>
      <c r="O603" s="68"/>
      <c r="P603" s="68"/>
      <c r="Q603" s="67">
        <v>350</v>
      </c>
      <c r="R603" s="101">
        <f t="shared" si="12"/>
        <v>0.97</v>
      </c>
      <c r="S603" s="105">
        <v>36407.199999999997</v>
      </c>
    </row>
    <row r="604" spans="1:19" ht="42.75">
      <c r="A604" s="64" t="s">
        <v>2428</v>
      </c>
      <c r="B604" s="103" t="s">
        <v>1780</v>
      </c>
      <c r="C604" s="68"/>
      <c r="D604" s="68"/>
      <c r="E604" s="68"/>
      <c r="F604" s="68"/>
      <c r="G604" s="75" t="s">
        <v>2429</v>
      </c>
      <c r="H604" s="76" t="s">
        <v>2430</v>
      </c>
      <c r="I604" s="104" t="s">
        <v>2431</v>
      </c>
      <c r="J604" s="76" t="s">
        <v>1457</v>
      </c>
      <c r="K604" s="76" t="s">
        <v>93</v>
      </c>
      <c r="L604" s="76" t="s">
        <v>111</v>
      </c>
      <c r="M604" s="76" t="s">
        <v>94</v>
      </c>
      <c r="N604" s="68"/>
      <c r="O604" s="68"/>
      <c r="P604" s="68"/>
      <c r="Q604" s="67">
        <v>359</v>
      </c>
      <c r="R604" s="101">
        <f t="shared" si="12"/>
        <v>1</v>
      </c>
      <c r="S604" s="105">
        <v>84925.5</v>
      </c>
    </row>
    <row r="605" spans="1:19" ht="42.75">
      <c r="A605" s="64" t="s">
        <v>2432</v>
      </c>
      <c r="B605" s="103" t="s">
        <v>1780</v>
      </c>
      <c r="C605" s="68"/>
      <c r="D605" s="68"/>
      <c r="E605" s="68"/>
      <c r="F605" s="68"/>
      <c r="G605" s="75" t="s">
        <v>2433</v>
      </c>
      <c r="H605" s="76" t="s">
        <v>2434</v>
      </c>
      <c r="I605" s="104" t="s">
        <v>2435</v>
      </c>
      <c r="J605" s="76" t="s">
        <v>1457</v>
      </c>
      <c r="K605" s="76" t="s">
        <v>93</v>
      </c>
      <c r="L605" s="76" t="s">
        <v>111</v>
      </c>
      <c r="M605" s="76" t="s">
        <v>94</v>
      </c>
      <c r="N605" s="68"/>
      <c r="O605" s="68"/>
      <c r="P605" s="68"/>
      <c r="Q605" s="67">
        <v>354</v>
      </c>
      <c r="R605" s="101">
        <f t="shared" si="12"/>
        <v>0.98</v>
      </c>
      <c r="S605" s="105">
        <v>43077.4</v>
      </c>
    </row>
    <row r="606" spans="1:19" ht="42.75">
      <c r="A606" s="64" t="s">
        <v>2436</v>
      </c>
      <c r="B606" s="103" t="s">
        <v>1780</v>
      </c>
      <c r="C606" s="68"/>
      <c r="D606" s="68"/>
      <c r="E606" s="68"/>
      <c r="F606" s="68"/>
      <c r="G606" s="75" t="s">
        <v>2437</v>
      </c>
      <c r="H606" s="76" t="s">
        <v>2438</v>
      </c>
      <c r="I606" s="104" t="s">
        <v>2439</v>
      </c>
      <c r="J606" s="76" t="s">
        <v>1457</v>
      </c>
      <c r="K606" s="76" t="s">
        <v>93</v>
      </c>
      <c r="L606" s="76" t="s">
        <v>107</v>
      </c>
      <c r="M606" s="76" t="s">
        <v>94</v>
      </c>
      <c r="N606" s="68"/>
      <c r="O606" s="68"/>
      <c r="P606" s="68"/>
      <c r="Q606" s="67">
        <v>352</v>
      </c>
      <c r="R606" s="101">
        <f t="shared" si="12"/>
        <v>0.98</v>
      </c>
      <c r="S606" s="105">
        <v>91595</v>
      </c>
    </row>
    <row r="607" spans="1:19" ht="42.75">
      <c r="A607" s="64" t="s">
        <v>2440</v>
      </c>
      <c r="B607" s="103" t="s">
        <v>1780</v>
      </c>
      <c r="C607" s="68"/>
      <c r="D607" s="68"/>
      <c r="E607" s="68"/>
      <c r="F607" s="68"/>
      <c r="G607" s="75" t="s">
        <v>2441</v>
      </c>
      <c r="H607" s="76" t="s">
        <v>2442</v>
      </c>
      <c r="I607" s="104" t="s">
        <v>2443</v>
      </c>
      <c r="J607" s="76" t="s">
        <v>1457</v>
      </c>
      <c r="K607" s="76" t="s">
        <v>93</v>
      </c>
      <c r="L607" s="76" t="s">
        <v>107</v>
      </c>
      <c r="M607" s="76" t="s">
        <v>94</v>
      </c>
      <c r="N607" s="68"/>
      <c r="O607" s="68"/>
      <c r="P607" s="68"/>
      <c r="Q607" s="67">
        <v>355</v>
      </c>
      <c r="R607" s="101">
        <f t="shared" si="12"/>
        <v>0.99</v>
      </c>
      <c r="S607" s="105">
        <v>82514.399999999994</v>
      </c>
    </row>
    <row r="608" spans="1:19" ht="42.75">
      <c r="A608" s="64" t="s">
        <v>2444</v>
      </c>
      <c r="B608" s="103" t="s">
        <v>1780</v>
      </c>
      <c r="C608" s="68"/>
      <c r="D608" s="68"/>
      <c r="E608" s="68"/>
      <c r="F608" s="68"/>
      <c r="G608" s="75" t="s">
        <v>2445</v>
      </c>
      <c r="H608" s="76" t="s">
        <v>2446</v>
      </c>
      <c r="I608" s="104" t="s">
        <v>2447</v>
      </c>
      <c r="J608" s="76" t="s">
        <v>1457</v>
      </c>
      <c r="K608" s="76" t="s">
        <v>93</v>
      </c>
      <c r="L608" s="76" t="s">
        <v>107</v>
      </c>
      <c r="M608" s="76" t="s">
        <v>94</v>
      </c>
      <c r="N608" s="68"/>
      <c r="O608" s="68"/>
      <c r="P608" s="68"/>
      <c r="Q608" s="67">
        <v>356</v>
      </c>
      <c r="R608" s="101">
        <f t="shared" si="12"/>
        <v>0.99</v>
      </c>
      <c r="S608" s="105">
        <v>76775.8</v>
      </c>
    </row>
    <row r="609" spans="1:19" ht="42.75">
      <c r="A609" s="64" t="s">
        <v>2448</v>
      </c>
      <c r="B609" s="103" t="s">
        <v>1780</v>
      </c>
      <c r="C609" s="68"/>
      <c r="D609" s="68"/>
      <c r="E609" s="68"/>
      <c r="F609" s="68"/>
      <c r="G609" s="75" t="s">
        <v>2449</v>
      </c>
      <c r="H609" s="76" t="s">
        <v>2450</v>
      </c>
      <c r="I609" s="104" t="s">
        <v>2451</v>
      </c>
      <c r="J609" s="76" t="s">
        <v>1457</v>
      </c>
      <c r="K609" s="76" t="s">
        <v>93</v>
      </c>
      <c r="L609" s="76" t="s">
        <v>116</v>
      </c>
      <c r="M609" s="76" t="s">
        <v>94</v>
      </c>
      <c r="N609" s="68"/>
      <c r="O609" s="68"/>
      <c r="P609" s="68"/>
      <c r="Q609" s="67">
        <v>355</v>
      </c>
      <c r="R609" s="101">
        <f t="shared" si="12"/>
        <v>0.99</v>
      </c>
      <c r="S609" s="105">
        <v>54597</v>
      </c>
    </row>
    <row r="610" spans="1:19" ht="42.75">
      <c r="A610" s="64" t="s">
        <v>2452</v>
      </c>
      <c r="B610" s="103" t="s">
        <v>1780</v>
      </c>
      <c r="C610" s="68"/>
      <c r="D610" s="68"/>
      <c r="E610" s="68"/>
      <c r="F610" s="68"/>
      <c r="G610" s="75" t="s">
        <v>2453</v>
      </c>
      <c r="H610" s="76" t="s">
        <v>2454</v>
      </c>
      <c r="I610" s="104" t="s">
        <v>2455</v>
      </c>
      <c r="J610" s="76" t="s">
        <v>1457</v>
      </c>
      <c r="K610" s="76" t="s">
        <v>93</v>
      </c>
      <c r="L610" s="76" t="s">
        <v>107</v>
      </c>
      <c r="M610" s="76" t="s">
        <v>94</v>
      </c>
      <c r="N610" s="68"/>
      <c r="O610" s="68"/>
      <c r="P610" s="68"/>
      <c r="Q610" s="67">
        <v>352</v>
      </c>
      <c r="R610" s="101">
        <f t="shared" si="12"/>
        <v>0.98</v>
      </c>
      <c r="S610" s="105">
        <v>31093.1</v>
      </c>
    </row>
    <row r="611" spans="1:19" ht="42.75">
      <c r="A611" s="64" t="s">
        <v>2456</v>
      </c>
      <c r="B611" s="103" t="s">
        <v>1780</v>
      </c>
      <c r="C611" s="68"/>
      <c r="D611" s="68"/>
      <c r="E611" s="68"/>
      <c r="F611" s="68"/>
      <c r="G611" s="75" t="s">
        <v>2457</v>
      </c>
      <c r="H611" s="76" t="s">
        <v>2458</v>
      </c>
      <c r="I611" s="104" t="s">
        <v>2459</v>
      </c>
      <c r="J611" s="76" t="s">
        <v>1457</v>
      </c>
      <c r="K611" s="76" t="s">
        <v>93</v>
      </c>
      <c r="L611" s="76" t="s">
        <v>116</v>
      </c>
      <c r="M611" s="76" t="s">
        <v>94</v>
      </c>
      <c r="N611" s="68"/>
      <c r="O611" s="68"/>
      <c r="P611" s="68"/>
      <c r="Q611" s="67">
        <v>357</v>
      </c>
      <c r="R611" s="101">
        <f t="shared" si="12"/>
        <v>0.99</v>
      </c>
      <c r="S611" s="105">
        <v>42215.8</v>
      </c>
    </row>
    <row r="612" spans="1:19" ht="42.75">
      <c r="A612" s="64" t="s">
        <v>2460</v>
      </c>
      <c r="B612" s="103" t="s">
        <v>1780</v>
      </c>
      <c r="C612" s="68"/>
      <c r="D612" s="68"/>
      <c r="E612" s="68"/>
      <c r="F612" s="68"/>
      <c r="G612" s="76" t="s">
        <v>2461</v>
      </c>
      <c r="H612" s="76" t="s">
        <v>2462</v>
      </c>
      <c r="I612" s="104" t="s">
        <v>2463</v>
      </c>
      <c r="J612" s="76" t="s">
        <v>1457</v>
      </c>
      <c r="K612" s="76" t="s">
        <v>93</v>
      </c>
      <c r="L612" s="76" t="s">
        <v>116</v>
      </c>
      <c r="M612" s="76" t="s">
        <v>94</v>
      </c>
      <c r="N612" s="68"/>
      <c r="O612" s="68"/>
      <c r="P612" s="68"/>
      <c r="Q612" s="67">
        <v>355</v>
      </c>
      <c r="R612" s="101">
        <f t="shared" si="12"/>
        <v>0.99</v>
      </c>
      <c r="S612" s="105">
        <v>73142.8</v>
      </c>
    </row>
    <row r="613" spans="1:19" ht="42.75">
      <c r="A613" s="64" t="s">
        <v>2464</v>
      </c>
      <c r="B613" s="103" t="s">
        <v>1780</v>
      </c>
      <c r="C613" s="68"/>
      <c r="D613" s="68"/>
      <c r="E613" s="68"/>
      <c r="F613" s="68"/>
      <c r="G613" s="76" t="s">
        <v>2465</v>
      </c>
      <c r="H613" s="76" t="s">
        <v>2466</v>
      </c>
      <c r="I613" s="104" t="s">
        <v>2467</v>
      </c>
      <c r="J613" s="76" t="s">
        <v>1457</v>
      </c>
      <c r="K613" s="76" t="s">
        <v>93</v>
      </c>
      <c r="L613" s="76" t="s">
        <v>116</v>
      </c>
      <c r="M613" s="76" t="s">
        <v>94</v>
      </c>
      <c r="N613" s="68"/>
      <c r="O613" s="68"/>
      <c r="P613" s="68"/>
      <c r="Q613" s="67">
        <v>355</v>
      </c>
      <c r="R613" s="101">
        <f t="shared" si="12"/>
        <v>0.99</v>
      </c>
      <c r="S613" s="105">
        <v>30271.5</v>
      </c>
    </row>
    <row r="614" spans="1:19" ht="42.75">
      <c r="A614" s="64" t="s">
        <v>2468</v>
      </c>
      <c r="B614" s="103" t="s">
        <v>1780</v>
      </c>
      <c r="C614" s="68"/>
      <c r="D614" s="68"/>
      <c r="E614" s="68"/>
      <c r="F614" s="68"/>
      <c r="G614" s="75" t="s">
        <v>2469</v>
      </c>
      <c r="H614" s="76" t="s">
        <v>2470</v>
      </c>
      <c r="I614" s="104" t="s">
        <v>2471</v>
      </c>
      <c r="J614" s="76" t="s">
        <v>1457</v>
      </c>
      <c r="K614" s="76" t="s">
        <v>93</v>
      </c>
      <c r="L614" s="76" t="s">
        <v>111</v>
      </c>
      <c r="M614" s="76" t="s">
        <v>94</v>
      </c>
      <c r="N614" s="68"/>
      <c r="O614" s="68"/>
      <c r="P614" s="68"/>
      <c r="Q614" s="67">
        <v>360</v>
      </c>
      <c r="R614" s="101">
        <f t="shared" si="12"/>
        <v>1</v>
      </c>
      <c r="S614" s="105">
        <v>109619.7</v>
      </c>
    </row>
    <row r="615" spans="1:19" ht="42.75">
      <c r="A615" s="64" t="s">
        <v>2472</v>
      </c>
      <c r="B615" s="103" t="s">
        <v>1780</v>
      </c>
      <c r="C615" s="68"/>
      <c r="D615" s="68"/>
      <c r="E615" s="68"/>
      <c r="F615" s="68"/>
      <c r="G615" s="76" t="s">
        <v>2473</v>
      </c>
      <c r="H615" s="76" t="s">
        <v>2474</v>
      </c>
      <c r="I615" s="104" t="s">
        <v>2475</v>
      </c>
      <c r="J615" s="76" t="s">
        <v>1457</v>
      </c>
      <c r="K615" s="76" t="s">
        <v>93</v>
      </c>
      <c r="L615" s="76" t="s">
        <v>116</v>
      </c>
      <c r="M615" s="76" t="s">
        <v>94</v>
      </c>
      <c r="N615" s="68"/>
      <c r="O615" s="68"/>
      <c r="P615" s="68"/>
      <c r="Q615" s="67">
        <v>355</v>
      </c>
      <c r="R615" s="101">
        <f t="shared" si="12"/>
        <v>0.99</v>
      </c>
      <c r="S615" s="105">
        <v>63368.7</v>
      </c>
    </row>
    <row r="616" spans="1:19" ht="42.75">
      <c r="A616" s="64" t="s">
        <v>2476</v>
      </c>
      <c r="B616" s="103" t="s">
        <v>1780</v>
      </c>
      <c r="C616" s="68"/>
      <c r="D616" s="68"/>
      <c r="E616" s="68"/>
      <c r="F616" s="68"/>
      <c r="G616" s="76" t="s">
        <v>2477</v>
      </c>
      <c r="H616" s="76" t="s">
        <v>2478</v>
      </c>
      <c r="I616" s="104" t="s">
        <v>2479</v>
      </c>
      <c r="J616" s="76" t="s">
        <v>1457</v>
      </c>
      <c r="K616" s="76" t="s">
        <v>93</v>
      </c>
      <c r="L616" s="76" t="s">
        <v>116</v>
      </c>
      <c r="M616" s="76" t="s">
        <v>94</v>
      </c>
      <c r="N616" s="68"/>
      <c r="O616" s="68"/>
      <c r="P616" s="68"/>
      <c r="Q616" s="67">
        <v>349</v>
      </c>
      <c r="R616" s="101">
        <f t="shared" ref="R616:R665" si="13">MIN(1,ROUND(Q616/360,2))</f>
        <v>0.97</v>
      </c>
      <c r="S616" s="105">
        <v>64529.8</v>
      </c>
    </row>
    <row r="617" spans="1:19" ht="42.75">
      <c r="A617" s="64" t="s">
        <v>2480</v>
      </c>
      <c r="B617" s="103" t="s">
        <v>1780</v>
      </c>
      <c r="C617" s="68"/>
      <c r="D617" s="68"/>
      <c r="E617" s="68"/>
      <c r="F617" s="68"/>
      <c r="G617" s="75" t="s">
        <v>2481</v>
      </c>
      <c r="H617" s="76" t="s">
        <v>2482</v>
      </c>
      <c r="I617" s="104" t="s">
        <v>2483</v>
      </c>
      <c r="J617" s="76" t="s">
        <v>1457</v>
      </c>
      <c r="K617" s="76" t="s">
        <v>93</v>
      </c>
      <c r="L617" s="76" t="s">
        <v>116</v>
      </c>
      <c r="M617" s="76" t="s">
        <v>94</v>
      </c>
      <c r="N617" s="68"/>
      <c r="O617" s="68"/>
      <c r="P617" s="68"/>
      <c r="Q617" s="67">
        <v>348</v>
      </c>
      <c r="R617" s="101">
        <f t="shared" si="13"/>
        <v>0.97</v>
      </c>
      <c r="S617" s="105">
        <v>54103.8</v>
      </c>
    </row>
    <row r="618" spans="1:19" ht="42.75">
      <c r="A618" s="64" t="s">
        <v>2484</v>
      </c>
      <c r="B618" s="103" t="s">
        <v>1780</v>
      </c>
      <c r="C618" s="68"/>
      <c r="D618" s="68"/>
      <c r="E618" s="68"/>
      <c r="F618" s="68"/>
      <c r="G618" s="76" t="s">
        <v>2485</v>
      </c>
      <c r="H618" s="76" t="s">
        <v>2486</v>
      </c>
      <c r="I618" s="104" t="s">
        <v>2487</v>
      </c>
      <c r="J618" s="76" t="s">
        <v>1457</v>
      </c>
      <c r="K618" s="76" t="s">
        <v>93</v>
      </c>
      <c r="L618" s="76" t="s">
        <v>116</v>
      </c>
      <c r="M618" s="76" t="s">
        <v>94</v>
      </c>
      <c r="N618" s="68"/>
      <c r="O618" s="68"/>
      <c r="P618" s="68"/>
      <c r="Q618" s="67">
        <v>355</v>
      </c>
      <c r="R618" s="101">
        <f t="shared" si="13"/>
        <v>0.99</v>
      </c>
      <c r="S618" s="105">
        <v>63308</v>
      </c>
    </row>
    <row r="619" spans="1:19" ht="42.75">
      <c r="A619" s="64" t="s">
        <v>2488</v>
      </c>
      <c r="B619" s="103" t="s">
        <v>1780</v>
      </c>
      <c r="C619" s="68"/>
      <c r="D619" s="68"/>
      <c r="E619" s="68"/>
      <c r="F619" s="68"/>
      <c r="G619" s="75" t="s">
        <v>2489</v>
      </c>
      <c r="H619" s="76" t="s">
        <v>2490</v>
      </c>
      <c r="I619" s="104" t="s">
        <v>2491</v>
      </c>
      <c r="J619" s="76" t="s">
        <v>1457</v>
      </c>
      <c r="K619" s="76" t="s">
        <v>93</v>
      </c>
      <c r="L619" s="76" t="s">
        <v>116</v>
      </c>
      <c r="M619" s="76" t="s">
        <v>94</v>
      </c>
      <c r="N619" s="68"/>
      <c r="O619" s="68"/>
      <c r="P619" s="68"/>
      <c r="Q619" s="67">
        <v>358</v>
      </c>
      <c r="R619" s="101">
        <f t="shared" si="13"/>
        <v>0.99</v>
      </c>
      <c r="S619" s="105">
        <v>79375.100000000006</v>
      </c>
    </row>
    <row r="620" spans="1:19" ht="42.75">
      <c r="A620" s="64" t="s">
        <v>2492</v>
      </c>
      <c r="B620" s="103" t="s">
        <v>1780</v>
      </c>
      <c r="C620" s="68"/>
      <c r="D620" s="68"/>
      <c r="E620" s="68"/>
      <c r="F620" s="68"/>
      <c r="G620" s="75" t="s">
        <v>2493</v>
      </c>
      <c r="H620" s="76" t="s">
        <v>2494</v>
      </c>
      <c r="I620" s="104" t="s">
        <v>2495</v>
      </c>
      <c r="J620" s="76" t="s">
        <v>1457</v>
      </c>
      <c r="K620" s="76" t="s">
        <v>93</v>
      </c>
      <c r="L620" s="76" t="s">
        <v>111</v>
      </c>
      <c r="M620" s="76" t="s">
        <v>94</v>
      </c>
      <c r="N620" s="68"/>
      <c r="O620" s="68"/>
      <c r="P620" s="68"/>
      <c r="Q620" s="67">
        <v>360</v>
      </c>
      <c r="R620" s="101">
        <f t="shared" si="13"/>
        <v>1</v>
      </c>
      <c r="S620" s="105">
        <v>112723.4</v>
      </c>
    </row>
    <row r="621" spans="1:19" ht="42.75">
      <c r="A621" s="64" t="s">
        <v>2496</v>
      </c>
      <c r="B621" s="103" t="s">
        <v>1780</v>
      </c>
      <c r="C621" s="68"/>
      <c r="D621" s="68"/>
      <c r="E621" s="68"/>
      <c r="F621" s="68"/>
      <c r="G621" s="75" t="s">
        <v>2497</v>
      </c>
      <c r="H621" s="76" t="s">
        <v>2498</v>
      </c>
      <c r="I621" s="104" t="s">
        <v>2499</v>
      </c>
      <c r="J621" s="76" t="s">
        <v>1457</v>
      </c>
      <c r="K621" s="76" t="s">
        <v>93</v>
      </c>
      <c r="L621" s="76" t="s">
        <v>111</v>
      </c>
      <c r="M621" s="76" t="s">
        <v>94</v>
      </c>
      <c r="N621" s="68"/>
      <c r="O621" s="68"/>
      <c r="P621" s="68"/>
      <c r="Q621" s="67">
        <v>350</v>
      </c>
      <c r="R621" s="101">
        <f t="shared" si="13"/>
        <v>0.97</v>
      </c>
      <c r="S621" s="105">
        <v>40549.699999999997</v>
      </c>
    </row>
    <row r="622" spans="1:19" ht="42.75">
      <c r="A622" s="64" t="s">
        <v>2500</v>
      </c>
      <c r="B622" s="103" t="s">
        <v>1780</v>
      </c>
      <c r="C622" s="68"/>
      <c r="D622" s="68"/>
      <c r="E622" s="68"/>
      <c r="F622" s="68"/>
      <c r="G622" s="75" t="s">
        <v>2501</v>
      </c>
      <c r="H622" s="76" t="s">
        <v>2502</v>
      </c>
      <c r="I622" s="104" t="s">
        <v>2503</v>
      </c>
      <c r="J622" s="76" t="s">
        <v>1457</v>
      </c>
      <c r="K622" s="76" t="s">
        <v>93</v>
      </c>
      <c r="L622" s="76" t="s">
        <v>107</v>
      </c>
      <c r="M622" s="76" t="s">
        <v>94</v>
      </c>
      <c r="N622" s="68"/>
      <c r="O622" s="68"/>
      <c r="P622" s="68"/>
      <c r="Q622" s="67">
        <v>350</v>
      </c>
      <c r="R622" s="101">
        <f t="shared" si="13"/>
        <v>0.97</v>
      </c>
      <c r="S622" s="105">
        <v>76910.5</v>
      </c>
    </row>
    <row r="623" spans="1:19" ht="42.75">
      <c r="A623" s="64" t="s">
        <v>2504</v>
      </c>
      <c r="B623" s="103" t="s">
        <v>1780</v>
      </c>
      <c r="C623" s="68"/>
      <c r="D623" s="68"/>
      <c r="E623" s="68"/>
      <c r="F623" s="68"/>
      <c r="G623" s="75" t="s">
        <v>2505</v>
      </c>
      <c r="H623" s="76" t="s">
        <v>2506</v>
      </c>
      <c r="I623" s="104" t="s">
        <v>2507</v>
      </c>
      <c r="J623" s="76" t="s">
        <v>1457</v>
      </c>
      <c r="K623" s="76" t="s">
        <v>93</v>
      </c>
      <c r="L623" s="76" t="s">
        <v>107</v>
      </c>
      <c r="M623" s="76" t="s">
        <v>94</v>
      </c>
      <c r="N623" s="68"/>
      <c r="O623" s="68"/>
      <c r="P623" s="68"/>
      <c r="Q623" s="67">
        <v>346</v>
      </c>
      <c r="R623" s="101">
        <f t="shared" si="13"/>
        <v>0.96</v>
      </c>
      <c r="S623" s="105">
        <v>66506.3</v>
      </c>
    </row>
    <row r="624" spans="1:19" ht="42.75">
      <c r="A624" s="64" t="s">
        <v>2508</v>
      </c>
      <c r="B624" s="103" t="s">
        <v>1780</v>
      </c>
      <c r="C624" s="68"/>
      <c r="D624" s="68"/>
      <c r="E624" s="68"/>
      <c r="F624" s="68"/>
      <c r="G624" s="76" t="s">
        <v>2509</v>
      </c>
      <c r="H624" s="76" t="s">
        <v>2510</v>
      </c>
      <c r="I624" s="104" t="s">
        <v>2511</v>
      </c>
      <c r="J624" s="76" t="s">
        <v>1457</v>
      </c>
      <c r="K624" s="76" t="s">
        <v>93</v>
      </c>
      <c r="L624" s="76" t="s">
        <v>103</v>
      </c>
      <c r="M624" s="76" t="s">
        <v>94</v>
      </c>
      <c r="N624" s="68"/>
      <c r="O624" s="68"/>
      <c r="P624" s="68"/>
      <c r="Q624" s="67">
        <v>352</v>
      </c>
      <c r="R624" s="101">
        <f t="shared" si="13"/>
        <v>0.98</v>
      </c>
      <c r="S624" s="105">
        <v>44894.400000000001</v>
      </c>
    </row>
    <row r="625" spans="1:19" ht="42.75">
      <c r="A625" s="64" t="s">
        <v>2512</v>
      </c>
      <c r="B625" s="103" t="s">
        <v>1780</v>
      </c>
      <c r="C625" s="68"/>
      <c r="D625" s="68"/>
      <c r="E625" s="68"/>
      <c r="F625" s="68"/>
      <c r="G625" s="75" t="s">
        <v>2513</v>
      </c>
      <c r="H625" s="76" t="s">
        <v>2514</v>
      </c>
      <c r="I625" s="104" t="s">
        <v>2515</v>
      </c>
      <c r="J625" s="76" t="s">
        <v>1457</v>
      </c>
      <c r="K625" s="76" t="s">
        <v>93</v>
      </c>
      <c r="L625" s="76" t="s">
        <v>107</v>
      </c>
      <c r="M625" s="76" t="s">
        <v>94</v>
      </c>
      <c r="N625" s="68"/>
      <c r="O625" s="68"/>
      <c r="P625" s="68"/>
      <c r="Q625" s="67">
        <v>351</v>
      </c>
      <c r="R625" s="101">
        <f t="shared" si="13"/>
        <v>0.98</v>
      </c>
      <c r="S625" s="105">
        <v>53888.9</v>
      </c>
    </row>
    <row r="626" spans="1:19" ht="42.75">
      <c r="A626" s="64" t="s">
        <v>2516</v>
      </c>
      <c r="B626" s="103" t="s">
        <v>1780</v>
      </c>
      <c r="C626" s="68"/>
      <c r="D626" s="68"/>
      <c r="E626" s="68"/>
      <c r="F626" s="68"/>
      <c r="G626" s="75" t="s">
        <v>2517</v>
      </c>
      <c r="H626" s="76" t="s">
        <v>2518</v>
      </c>
      <c r="I626" s="104" t="s">
        <v>2519</v>
      </c>
      <c r="J626" s="76" t="s">
        <v>1457</v>
      </c>
      <c r="K626" s="76" t="s">
        <v>93</v>
      </c>
      <c r="L626" s="76" t="s">
        <v>107</v>
      </c>
      <c r="M626" s="76" t="s">
        <v>94</v>
      </c>
      <c r="N626" s="68"/>
      <c r="O626" s="68"/>
      <c r="P626" s="68"/>
      <c r="Q626" s="67">
        <v>357</v>
      </c>
      <c r="R626" s="101">
        <f t="shared" si="13"/>
        <v>0.99</v>
      </c>
      <c r="S626" s="105">
        <v>84701.2</v>
      </c>
    </row>
    <row r="627" spans="1:19" ht="42.75">
      <c r="A627" s="64" t="s">
        <v>2520</v>
      </c>
      <c r="B627" s="103" t="s">
        <v>1780</v>
      </c>
      <c r="C627" s="68"/>
      <c r="D627" s="68"/>
      <c r="E627" s="68"/>
      <c r="F627" s="68"/>
      <c r="G627" s="75" t="s">
        <v>2521</v>
      </c>
      <c r="H627" s="76" t="s">
        <v>2522</v>
      </c>
      <c r="I627" s="104" t="s">
        <v>2523</v>
      </c>
      <c r="J627" s="76" t="s">
        <v>1457</v>
      </c>
      <c r="K627" s="76" t="s">
        <v>93</v>
      </c>
      <c r="L627" s="76" t="s">
        <v>107</v>
      </c>
      <c r="M627" s="76" t="s">
        <v>94</v>
      </c>
      <c r="N627" s="68"/>
      <c r="O627" s="68"/>
      <c r="P627" s="68"/>
      <c r="Q627" s="67">
        <v>350</v>
      </c>
      <c r="R627" s="101">
        <f t="shared" si="13"/>
        <v>0.97</v>
      </c>
      <c r="S627" s="105">
        <v>80135.199999999997</v>
      </c>
    </row>
    <row r="628" spans="1:19" ht="42.75">
      <c r="A628" s="64" t="s">
        <v>2524</v>
      </c>
      <c r="B628" s="103" t="s">
        <v>1780</v>
      </c>
      <c r="C628" s="68"/>
      <c r="D628" s="68"/>
      <c r="E628" s="68"/>
      <c r="F628" s="68"/>
      <c r="G628" s="75" t="s">
        <v>2525</v>
      </c>
      <c r="H628" s="76" t="s">
        <v>2526</v>
      </c>
      <c r="I628" s="104" t="s">
        <v>2527</v>
      </c>
      <c r="J628" s="76" t="s">
        <v>1457</v>
      </c>
      <c r="K628" s="76" t="s">
        <v>93</v>
      </c>
      <c r="L628" s="76" t="s">
        <v>107</v>
      </c>
      <c r="M628" s="76" t="s">
        <v>94</v>
      </c>
      <c r="N628" s="68"/>
      <c r="O628" s="68"/>
      <c r="P628" s="68"/>
      <c r="Q628" s="67">
        <v>359</v>
      </c>
      <c r="R628" s="101">
        <f t="shared" si="13"/>
        <v>1</v>
      </c>
      <c r="S628" s="105">
        <v>101128</v>
      </c>
    </row>
    <row r="629" spans="1:19" ht="42.75">
      <c r="A629" s="64" t="s">
        <v>2528</v>
      </c>
      <c r="B629" s="103" t="s">
        <v>1780</v>
      </c>
      <c r="C629" s="68"/>
      <c r="D629" s="68"/>
      <c r="E629" s="68"/>
      <c r="F629" s="68"/>
      <c r="G629" s="75" t="s">
        <v>2529</v>
      </c>
      <c r="H629" s="76" t="s">
        <v>2530</v>
      </c>
      <c r="I629" s="104" t="s">
        <v>2531</v>
      </c>
      <c r="J629" s="76" t="s">
        <v>1457</v>
      </c>
      <c r="K629" s="76" t="s">
        <v>93</v>
      </c>
      <c r="L629" s="76" t="s">
        <v>111</v>
      </c>
      <c r="M629" s="76" t="s">
        <v>94</v>
      </c>
      <c r="N629" s="68"/>
      <c r="O629" s="68"/>
      <c r="P629" s="68"/>
      <c r="Q629" s="67">
        <v>359</v>
      </c>
      <c r="R629" s="101">
        <f t="shared" si="13"/>
        <v>1</v>
      </c>
      <c r="S629" s="105">
        <v>84512.8</v>
      </c>
    </row>
    <row r="630" spans="1:19" ht="42.75">
      <c r="A630" s="64" t="s">
        <v>2532</v>
      </c>
      <c r="B630" s="103" t="s">
        <v>1780</v>
      </c>
      <c r="C630" s="68"/>
      <c r="D630" s="68"/>
      <c r="E630" s="68"/>
      <c r="F630" s="68"/>
      <c r="G630" s="75" t="s">
        <v>2533</v>
      </c>
      <c r="H630" s="76" t="s">
        <v>2534</v>
      </c>
      <c r="I630" s="104" t="s">
        <v>2535</v>
      </c>
      <c r="J630" s="76" t="s">
        <v>1457</v>
      </c>
      <c r="K630" s="76" t="s">
        <v>93</v>
      </c>
      <c r="L630" s="76" t="s">
        <v>111</v>
      </c>
      <c r="M630" s="76" t="s">
        <v>94</v>
      </c>
      <c r="N630" s="68"/>
      <c r="O630" s="68"/>
      <c r="P630" s="68"/>
      <c r="Q630" s="67">
        <v>354</v>
      </c>
      <c r="R630" s="101">
        <f t="shared" si="13"/>
        <v>0.98</v>
      </c>
      <c r="S630" s="105">
        <v>59622.7</v>
      </c>
    </row>
    <row r="631" spans="1:19" ht="42.75">
      <c r="A631" s="64" t="s">
        <v>2536</v>
      </c>
      <c r="B631" s="103" t="s">
        <v>1780</v>
      </c>
      <c r="C631" s="68"/>
      <c r="D631" s="68"/>
      <c r="E631" s="68"/>
      <c r="F631" s="68"/>
      <c r="G631" s="75" t="s">
        <v>2537</v>
      </c>
      <c r="H631" s="76" t="s">
        <v>2538</v>
      </c>
      <c r="I631" s="104" t="s">
        <v>2539</v>
      </c>
      <c r="J631" s="76" t="s">
        <v>1457</v>
      </c>
      <c r="K631" s="76" t="s">
        <v>93</v>
      </c>
      <c r="L631" s="76" t="s">
        <v>107</v>
      </c>
      <c r="M631" s="76" t="s">
        <v>94</v>
      </c>
      <c r="N631" s="68"/>
      <c r="O631" s="68"/>
      <c r="P631" s="68"/>
      <c r="Q631" s="67">
        <v>357</v>
      </c>
      <c r="R631" s="101">
        <f t="shared" si="13"/>
        <v>0.99</v>
      </c>
      <c r="S631" s="105">
        <v>64611</v>
      </c>
    </row>
    <row r="632" spans="1:19" ht="42.75">
      <c r="A632" s="64" t="s">
        <v>2540</v>
      </c>
      <c r="B632" s="103" t="s">
        <v>1780</v>
      </c>
      <c r="C632" s="68"/>
      <c r="D632" s="68"/>
      <c r="E632" s="68"/>
      <c r="F632" s="68"/>
      <c r="G632" s="75" t="s">
        <v>2541</v>
      </c>
      <c r="H632" s="76" t="s">
        <v>2542</v>
      </c>
      <c r="I632" s="104" t="s">
        <v>2543</v>
      </c>
      <c r="J632" s="76" t="s">
        <v>1457</v>
      </c>
      <c r="K632" s="76" t="s">
        <v>93</v>
      </c>
      <c r="L632" s="76" t="s">
        <v>116</v>
      </c>
      <c r="M632" s="76" t="s">
        <v>94</v>
      </c>
      <c r="N632" s="68"/>
      <c r="O632" s="68"/>
      <c r="P632" s="68"/>
      <c r="Q632" s="67">
        <v>325</v>
      </c>
      <c r="R632" s="101">
        <f t="shared" si="13"/>
        <v>0.9</v>
      </c>
      <c r="S632" s="105">
        <v>15073.5</v>
      </c>
    </row>
    <row r="633" spans="1:19" ht="42.75">
      <c r="A633" s="64" t="s">
        <v>2544</v>
      </c>
      <c r="B633" s="103" t="s">
        <v>1780</v>
      </c>
      <c r="C633" s="68"/>
      <c r="D633" s="68"/>
      <c r="E633" s="68"/>
      <c r="F633" s="68"/>
      <c r="G633" s="75" t="s">
        <v>2545</v>
      </c>
      <c r="H633" s="76" t="s">
        <v>2546</v>
      </c>
      <c r="I633" s="104" t="s">
        <v>2547</v>
      </c>
      <c r="J633" s="76" t="s">
        <v>1457</v>
      </c>
      <c r="K633" s="76" t="s">
        <v>93</v>
      </c>
      <c r="L633" s="76" t="s">
        <v>111</v>
      </c>
      <c r="M633" s="76" t="s">
        <v>94</v>
      </c>
      <c r="N633" s="68"/>
      <c r="O633" s="68"/>
      <c r="P633" s="68"/>
      <c r="Q633" s="67">
        <v>353</v>
      </c>
      <c r="R633" s="101">
        <f t="shared" si="13"/>
        <v>0.98</v>
      </c>
      <c r="S633" s="105">
        <v>78924.800000000003</v>
      </c>
    </row>
    <row r="634" spans="1:19" ht="42.75">
      <c r="A634" s="64" t="s">
        <v>2548</v>
      </c>
      <c r="B634" s="103" t="s">
        <v>1780</v>
      </c>
      <c r="C634" s="68"/>
      <c r="D634" s="68"/>
      <c r="E634" s="68"/>
      <c r="F634" s="68"/>
      <c r="G634" s="75" t="s">
        <v>2549</v>
      </c>
      <c r="H634" s="76" t="s">
        <v>2550</v>
      </c>
      <c r="I634" s="104" t="s">
        <v>2551</v>
      </c>
      <c r="J634" s="76" t="s">
        <v>1457</v>
      </c>
      <c r="K634" s="76" t="s">
        <v>93</v>
      </c>
      <c r="L634" s="76" t="s">
        <v>111</v>
      </c>
      <c r="M634" s="76" t="s">
        <v>94</v>
      </c>
      <c r="N634" s="68"/>
      <c r="O634" s="68"/>
      <c r="P634" s="68"/>
      <c r="Q634" s="67">
        <v>359</v>
      </c>
      <c r="R634" s="101">
        <f t="shared" si="13"/>
        <v>1</v>
      </c>
      <c r="S634" s="105">
        <v>87999.2</v>
      </c>
    </row>
    <row r="635" spans="1:19" ht="42.75">
      <c r="A635" s="64" t="s">
        <v>2552</v>
      </c>
      <c r="B635" s="103" t="s">
        <v>1780</v>
      </c>
      <c r="C635" s="68"/>
      <c r="D635" s="68"/>
      <c r="E635" s="68"/>
      <c r="F635" s="68"/>
      <c r="G635" s="75" t="s">
        <v>2553</v>
      </c>
      <c r="H635" s="76" t="s">
        <v>2554</v>
      </c>
      <c r="I635" s="104" t="s">
        <v>2555</v>
      </c>
      <c r="J635" s="76" t="s">
        <v>1457</v>
      </c>
      <c r="K635" s="76" t="s">
        <v>93</v>
      </c>
      <c r="L635" s="76" t="s">
        <v>116</v>
      </c>
      <c r="M635" s="76" t="s">
        <v>94</v>
      </c>
      <c r="N635" s="68"/>
      <c r="O635" s="68"/>
      <c r="P635" s="68"/>
      <c r="Q635" s="67">
        <v>359</v>
      </c>
      <c r="R635" s="101">
        <f t="shared" si="13"/>
        <v>1</v>
      </c>
      <c r="S635" s="105">
        <v>119500.4</v>
      </c>
    </row>
    <row r="636" spans="1:19" ht="42.75">
      <c r="A636" s="64" t="s">
        <v>2556</v>
      </c>
      <c r="B636" s="103" t="s">
        <v>1780</v>
      </c>
      <c r="C636" s="68"/>
      <c r="D636" s="68"/>
      <c r="E636" s="68"/>
      <c r="F636" s="68"/>
      <c r="G636" s="75" t="s">
        <v>2557</v>
      </c>
      <c r="H636" s="76" t="s">
        <v>2558</v>
      </c>
      <c r="I636" s="104" t="s">
        <v>2559</v>
      </c>
      <c r="J636" s="76" t="s">
        <v>1457</v>
      </c>
      <c r="K636" s="76" t="s">
        <v>93</v>
      </c>
      <c r="L636" s="76" t="s">
        <v>111</v>
      </c>
      <c r="M636" s="76" t="s">
        <v>94</v>
      </c>
      <c r="N636" s="68"/>
      <c r="O636" s="68"/>
      <c r="P636" s="68"/>
      <c r="Q636" s="67">
        <v>353</v>
      </c>
      <c r="R636" s="101">
        <f t="shared" si="13"/>
        <v>0.98</v>
      </c>
      <c r="S636" s="105">
        <v>50693</v>
      </c>
    </row>
    <row r="637" spans="1:19" ht="42.75">
      <c r="A637" s="64" t="s">
        <v>2560</v>
      </c>
      <c r="B637" s="103" t="s">
        <v>1780</v>
      </c>
      <c r="C637" s="68"/>
      <c r="D637" s="68"/>
      <c r="E637" s="68"/>
      <c r="F637" s="68"/>
      <c r="G637" s="75" t="s">
        <v>2561</v>
      </c>
      <c r="H637" s="76" t="s">
        <v>2562</v>
      </c>
      <c r="I637" s="104" t="s">
        <v>2563</v>
      </c>
      <c r="J637" s="76" t="s">
        <v>1457</v>
      </c>
      <c r="K637" s="76" t="s">
        <v>93</v>
      </c>
      <c r="L637" s="76" t="s">
        <v>107</v>
      </c>
      <c r="M637" s="76" t="s">
        <v>94</v>
      </c>
      <c r="N637" s="68"/>
      <c r="O637" s="68"/>
      <c r="P637" s="68"/>
      <c r="Q637" s="67">
        <v>355</v>
      </c>
      <c r="R637" s="101">
        <f t="shared" si="13"/>
        <v>0.99</v>
      </c>
      <c r="S637" s="105">
        <v>48699.3</v>
      </c>
    </row>
    <row r="638" spans="1:19" ht="42.75">
      <c r="A638" s="64" t="s">
        <v>2564</v>
      </c>
      <c r="B638" s="103" t="s">
        <v>1780</v>
      </c>
      <c r="C638" s="68"/>
      <c r="D638" s="68"/>
      <c r="E638" s="68"/>
      <c r="F638" s="68"/>
      <c r="G638" s="75" t="s">
        <v>2565</v>
      </c>
      <c r="H638" s="76" t="s">
        <v>2566</v>
      </c>
      <c r="I638" s="104" t="s">
        <v>2567</v>
      </c>
      <c r="J638" s="76" t="s">
        <v>1457</v>
      </c>
      <c r="K638" s="76" t="s">
        <v>93</v>
      </c>
      <c r="L638" s="76" t="s">
        <v>107</v>
      </c>
      <c r="M638" s="76" t="s">
        <v>94</v>
      </c>
      <c r="N638" s="68"/>
      <c r="O638" s="68"/>
      <c r="P638" s="68"/>
      <c r="Q638" s="67">
        <v>352</v>
      </c>
      <c r="R638" s="101">
        <f t="shared" si="13"/>
        <v>0.98</v>
      </c>
      <c r="S638" s="105">
        <v>62417.1</v>
      </c>
    </row>
    <row r="639" spans="1:19" ht="42.75">
      <c r="A639" s="64" t="s">
        <v>2568</v>
      </c>
      <c r="B639" s="103" t="s">
        <v>1780</v>
      </c>
      <c r="C639" s="68"/>
      <c r="D639" s="68"/>
      <c r="E639" s="68"/>
      <c r="F639" s="68"/>
      <c r="G639" s="75" t="s">
        <v>2569</v>
      </c>
      <c r="H639" s="76" t="s">
        <v>2570</v>
      </c>
      <c r="I639" s="104" t="s">
        <v>2571</v>
      </c>
      <c r="J639" s="76" t="s">
        <v>1457</v>
      </c>
      <c r="K639" s="76" t="s">
        <v>93</v>
      </c>
      <c r="L639" s="76" t="s">
        <v>111</v>
      </c>
      <c r="M639" s="76" t="s">
        <v>94</v>
      </c>
      <c r="N639" s="68"/>
      <c r="O639" s="68"/>
      <c r="P639" s="68"/>
      <c r="Q639" s="67">
        <v>355</v>
      </c>
      <c r="R639" s="101">
        <f t="shared" si="13"/>
        <v>0.99</v>
      </c>
      <c r="S639" s="105">
        <v>65792.2</v>
      </c>
    </row>
    <row r="640" spans="1:19" ht="42.75">
      <c r="A640" s="64" t="s">
        <v>2572</v>
      </c>
      <c r="B640" s="103" t="s">
        <v>1780</v>
      </c>
      <c r="C640" s="68"/>
      <c r="D640" s="68"/>
      <c r="E640" s="68"/>
      <c r="F640" s="68"/>
      <c r="G640" s="76" t="s">
        <v>2573</v>
      </c>
      <c r="H640" s="76" t="s">
        <v>2574</v>
      </c>
      <c r="I640" s="104" t="s">
        <v>2575</v>
      </c>
      <c r="J640" s="76" t="s">
        <v>1457</v>
      </c>
      <c r="K640" s="76" t="s">
        <v>93</v>
      </c>
      <c r="L640" s="76" t="s">
        <v>103</v>
      </c>
      <c r="M640" s="76" t="s">
        <v>94</v>
      </c>
      <c r="N640" s="68"/>
      <c r="O640" s="68"/>
      <c r="P640" s="68"/>
      <c r="Q640" s="67">
        <v>352</v>
      </c>
      <c r="R640" s="101">
        <f t="shared" si="13"/>
        <v>0.98</v>
      </c>
      <c r="S640" s="105">
        <v>85897.2</v>
      </c>
    </row>
    <row r="641" spans="1:19" ht="42.75">
      <c r="A641" s="64" t="s">
        <v>2576</v>
      </c>
      <c r="B641" s="103" t="s">
        <v>1780</v>
      </c>
      <c r="C641" s="68"/>
      <c r="D641" s="68"/>
      <c r="E641" s="68"/>
      <c r="F641" s="68"/>
      <c r="G641" s="75" t="s">
        <v>2577</v>
      </c>
      <c r="H641" s="76" t="s">
        <v>2578</v>
      </c>
      <c r="I641" s="104" t="s">
        <v>2579</v>
      </c>
      <c r="J641" s="76" t="s">
        <v>1457</v>
      </c>
      <c r="K641" s="76" t="s">
        <v>93</v>
      </c>
      <c r="L641" s="76" t="s">
        <v>111</v>
      </c>
      <c r="M641" s="76" t="s">
        <v>94</v>
      </c>
      <c r="N641" s="68"/>
      <c r="O641" s="68"/>
      <c r="P641" s="68"/>
      <c r="Q641" s="67">
        <v>355</v>
      </c>
      <c r="R641" s="101">
        <f t="shared" si="13"/>
        <v>0.99</v>
      </c>
      <c r="S641" s="105">
        <v>56872.9</v>
      </c>
    </row>
    <row r="642" spans="1:19" ht="42.75">
      <c r="A642" s="64" t="s">
        <v>2580</v>
      </c>
      <c r="B642" s="103" t="s">
        <v>1780</v>
      </c>
      <c r="C642" s="68"/>
      <c r="D642" s="68"/>
      <c r="E642" s="68"/>
      <c r="F642" s="68"/>
      <c r="G642" s="75" t="s">
        <v>2581</v>
      </c>
      <c r="H642" s="76" t="s">
        <v>2582</v>
      </c>
      <c r="I642" s="104" t="s">
        <v>2583</v>
      </c>
      <c r="J642" s="76" t="s">
        <v>1457</v>
      </c>
      <c r="K642" s="76" t="s">
        <v>93</v>
      </c>
      <c r="L642" s="76" t="s">
        <v>107</v>
      </c>
      <c r="M642" s="76" t="s">
        <v>94</v>
      </c>
      <c r="N642" s="68"/>
      <c r="O642" s="68"/>
      <c r="P642" s="68"/>
      <c r="Q642" s="67">
        <v>363</v>
      </c>
      <c r="R642" s="101">
        <f t="shared" si="13"/>
        <v>1</v>
      </c>
      <c r="S642" s="105">
        <v>53260.5</v>
      </c>
    </row>
    <row r="643" spans="1:19" ht="42.75">
      <c r="A643" s="64" t="s">
        <v>2584</v>
      </c>
      <c r="B643" s="103" t="s">
        <v>1780</v>
      </c>
      <c r="C643" s="68"/>
      <c r="D643" s="68"/>
      <c r="E643" s="68"/>
      <c r="F643" s="68"/>
      <c r="G643" s="76" t="s">
        <v>2585</v>
      </c>
      <c r="H643" s="76" t="s">
        <v>2586</v>
      </c>
      <c r="I643" s="104" t="s">
        <v>2587</v>
      </c>
      <c r="J643" s="76" t="s">
        <v>1457</v>
      </c>
      <c r="K643" s="76" t="s">
        <v>93</v>
      </c>
      <c r="L643" s="76" t="s">
        <v>103</v>
      </c>
      <c r="M643" s="76" t="s">
        <v>94</v>
      </c>
      <c r="N643" s="68"/>
      <c r="O643" s="68"/>
      <c r="P643" s="68"/>
      <c r="Q643" s="67">
        <v>353</v>
      </c>
      <c r="R643" s="101">
        <f t="shared" si="13"/>
        <v>0.98</v>
      </c>
      <c r="S643" s="105">
        <v>76305.399999999994</v>
      </c>
    </row>
    <row r="644" spans="1:19" ht="42.75">
      <c r="A644" s="64" t="s">
        <v>2588</v>
      </c>
      <c r="B644" s="103" t="s">
        <v>1780</v>
      </c>
      <c r="C644" s="68"/>
      <c r="D644" s="68"/>
      <c r="E644" s="68"/>
      <c r="F644" s="68"/>
      <c r="G644" s="75" t="s">
        <v>2589</v>
      </c>
      <c r="H644" s="76" t="s">
        <v>2590</v>
      </c>
      <c r="I644" s="104" t="s">
        <v>2591</v>
      </c>
      <c r="J644" s="76" t="s">
        <v>1457</v>
      </c>
      <c r="K644" s="76" t="s">
        <v>93</v>
      </c>
      <c r="L644" s="76" t="s">
        <v>107</v>
      </c>
      <c r="M644" s="76" t="s">
        <v>94</v>
      </c>
      <c r="N644" s="68"/>
      <c r="O644" s="68"/>
      <c r="P644" s="68"/>
      <c r="Q644" s="67">
        <v>357</v>
      </c>
      <c r="R644" s="101">
        <f t="shared" si="13"/>
        <v>0.99</v>
      </c>
      <c r="S644" s="105">
        <v>66094.100000000006</v>
      </c>
    </row>
    <row r="645" spans="1:19" ht="42.75">
      <c r="A645" s="64" t="s">
        <v>2592</v>
      </c>
      <c r="B645" s="103" t="s">
        <v>1780</v>
      </c>
      <c r="C645" s="68"/>
      <c r="D645" s="68"/>
      <c r="E645" s="68"/>
      <c r="F645" s="68"/>
      <c r="G645" s="75" t="s">
        <v>2593</v>
      </c>
      <c r="H645" s="76" t="s">
        <v>2594</v>
      </c>
      <c r="I645" s="104" t="s">
        <v>2595</v>
      </c>
      <c r="J645" s="76" t="s">
        <v>1457</v>
      </c>
      <c r="K645" s="76" t="s">
        <v>93</v>
      </c>
      <c r="L645" s="76" t="s">
        <v>111</v>
      </c>
      <c r="M645" s="76" t="s">
        <v>94</v>
      </c>
      <c r="N645" s="68"/>
      <c r="O645" s="68"/>
      <c r="P645" s="68"/>
      <c r="Q645" s="67">
        <v>359</v>
      </c>
      <c r="R645" s="101">
        <f t="shared" si="13"/>
        <v>1</v>
      </c>
      <c r="S645" s="105">
        <v>110419.2</v>
      </c>
    </row>
    <row r="646" spans="1:19" ht="42.75">
      <c r="A646" s="64" t="s">
        <v>2596</v>
      </c>
      <c r="B646" s="103" t="s">
        <v>1780</v>
      </c>
      <c r="C646" s="68"/>
      <c r="D646" s="68"/>
      <c r="E646" s="68"/>
      <c r="F646" s="68"/>
      <c r="G646" s="75" t="s">
        <v>2597</v>
      </c>
      <c r="H646" s="76" t="s">
        <v>2598</v>
      </c>
      <c r="I646" s="104" t="s">
        <v>2599</v>
      </c>
      <c r="J646" s="76" t="s">
        <v>1457</v>
      </c>
      <c r="K646" s="76" t="s">
        <v>93</v>
      </c>
      <c r="L646" s="76" t="s">
        <v>107</v>
      </c>
      <c r="M646" s="76" t="s">
        <v>94</v>
      </c>
      <c r="N646" s="68"/>
      <c r="O646" s="68"/>
      <c r="P646" s="68"/>
      <c r="Q646" s="67">
        <v>354</v>
      </c>
      <c r="R646" s="101">
        <f t="shared" si="13"/>
        <v>0.98</v>
      </c>
      <c r="S646" s="105">
        <v>53967.1</v>
      </c>
    </row>
    <row r="647" spans="1:19" ht="42.75">
      <c r="A647" s="64" t="s">
        <v>2600</v>
      </c>
      <c r="B647" s="103" t="s">
        <v>1780</v>
      </c>
      <c r="C647" s="68"/>
      <c r="D647" s="68"/>
      <c r="E647" s="68"/>
      <c r="F647" s="68"/>
      <c r="G647" s="75" t="s">
        <v>2601</v>
      </c>
      <c r="H647" s="76" t="s">
        <v>2602</v>
      </c>
      <c r="I647" s="104" t="s">
        <v>2603</v>
      </c>
      <c r="J647" s="76" t="s">
        <v>1457</v>
      </c>
      <c r="K647" s="76" t="s">
        <v>93</v>
      </c>
      <c r="L647" s="76" t="s">
        <v>111</v>
      </c>
      <c r="M647" s="76" t="s">
        <v>94</v>
      </c>
      <c r="N647" s="68"/>
      <c r="O647" s="68"/>
      <c r="P647" s="68"/>
      <c r="Q647" s="67">
        <v>352</v>
      </c>
      <c r="R647" s="101">
        <f t="shared" si="13"/>
        <v>0.98</v>
      </c>
      <c r="S647" s="105">
        <v>29881.200000000001</v>
      </c>
    </row>
    <row r="648" spans="1:19" ht="42.75">
      <c r="A648" s="64" t="s">
        <v>2604</v>
      </c>
      <c r="B648" s="103" t="s">
        <v>1780</v>
      </c>
      <c r="C648" s="68"/>
      <c r="D648" s="68"/>
      <c r="E648" s="68"/>
      <c r="F648" s="68"/>
      <c r="G648" s="75" t="s">
        <v>2605</v>
      </c>
      <c r="H648" s="76" t="s">
        <v>2606</v>
      </c>
      <c r="I648" s="104" t="s">
        <v>2607</v>
      </c>
      <c r="J648" s="76" t="s">
        <v>1457</v>
      </c>
      <c r="K648" s="76" t="s">
        <v>93</v>
      </c>
      <c r="L648" s="76" t="s">
        <v>107</v>
      </c>
      <c r="M648" s="76" t="s">
        <v>94</v>
      </c>
      <c r="N648" s="68"/>
      <c r="O648" s="68"/>
      <c r="P648" s="68"/>
      <c r="Q648" s="67">
        <v>356</v>
      </c>
      <c r="R648" s="101">
        <f t="shared" si="13"/>
        <v>0.99</v>
      </c>
      <c r="S648" s="105">
        <v>93246.399999999994</v>
      </c>
    </row>
    <row r="649" spans="1:19" ht="42.75">
      <c r="A649" s="64" t="s">
        <v>2608</v>
      </c>
      <c r="B649" s="103" t="s">
        <v>1780</v>
      </c>
      <c r="C649" s="68"/>
      <c r="D649" s="68"/>
      <c r="E649" s="68"/>
      <c r="F649" s="68"/>
      <c r="G649" s="76" t="s">
        <v>2609</v>
      </c>
      <c r="H649" s="76" t="s">
        <v>2610</v>
      </c>
      <c r="I649" s="104" t="s">
        <v>2611</v>
      </c>
      <c r="J649" s="76" t="s">
        <v>1457</v>
      </c>
      <c r="K649" s="76" t="s">
        <v>93</v>
      </c>
      <c r="L649" s="76" t="s">
        <v>103</v>
      </c>
      <c r="M649" s="76" t="s">
        <v>94</v>
      </c>
      <c r="N649" s="68"/>
      <c r="O649" s="68"/>
      <c r="P649" s="68"/>
      <c r="Q649" s="67">
        <v>359</v>
      </c>
      <c r="R649" s="101">
        <f t="shared" si="13"/>
        <v>1</v>
      </c>
      <c r="S649" s="105">
        <v>64507.5</v>
      </c>
    </row>
    <row r="650" spans="1:19" ht="42.75">
      <c r="A650" s="64" t="s">
        <v>2612</v>
      </c>
      <c r="B650" s="103" t="s">
        <v>1780</v>
      </c>
      <c r="C650" s="68"/>
      <c r="D650" s="68"/>
      <c r="E650" s="68"/>
      <c r="F650" s="68"/>
      <c r="G650" s="75" t="s">
        <v>2613</v>
      </c>
      <c r="H650" s="76" t="s">
        <v>2614</v>
      </c>
      <c r="I650" s="104" t="s">
        <v>2615</v>
      </c>
      <c r="J650" s="76" t="s">
        <v>1457</v>
      </c>
      <c r="K650" s="76" t="s">
        <v>93</v>
      </c>
      <c r="L650" s="76" t="s">
        <v>107</v>
      </c>
      <c r="M650" s="76" t="s">
        <v>94</v>
      </c>
      <c r="N650" s="68"/>
      <c r="O650" s="68"/>
      <c r="P650" s="68"/>
      <c r="Q650" s="67">
        <v>359</v>
      </c>
      <c r="R650" s="101">
        <f t="shared" si="13"/>
        <v>1</v>
      </c>
      <c r="S650" s="105">
        <v>97011.199999999997</v>
      </c>
    </row>
    <row r="651" spans="1:19" ht="42.75">
      <c r="A651" s="64" t="s">
        <v>2616</v>
      </c>
      <c r="B651" s="103" t="s">
        <v>1780</v>
      </c>
      <c r="C651" s="68"/>
      <c r="D651" s="68"/>
      <c r="E651" s="68"/>
      <c r="F651" s="68"/>
      <c r="G651" s="75" t="s">
        <v>2617</v>
      </c>
      <c r="H651" s="76" t="s">
        <v>2618</v>
      </c>
      <c r="I651" s="104" t="s">
        <v>2619</v>
      </c>
      <c r="J651" s="76" t="s">
        <v>1457</v>
      </c>
      <c r="K651" s="76" t="s">
        <v>93</v>
      </c>
      <c r="L651" s="76" t="s">
        <v>111</v>
      </c>
      <c r="M651" s="76" t="s">
        <v>94</v>
      </c>
      <c r="N651" s="68"/>
      <c r="O651" s="68"/>
      <c r="P651" s="68"/>
      <c r="Q651" s="67">
        <v>352</v>
      </c>
      <c r="R651" s="101">
        <f t="shared" si="13"/>
        <v>0.98</v>
      </c>
      <c r="S651" s="105">
        <v>48028.7</v>
      </c>
    </row>
    <row r="652" spans="1:19" ht="42.75">
      <c r="A652" s="64" t="s">
        <v>2620</v>
      </c>
      <c r="B652" s="103" t="s">
        <v>1780</v>
      </c>
      <c r="C652" s="68"/>
      <c r="D652" s="68"/>
      <c r="E652" s="68"/>
      <c r="F652" s="68"/>
      <c r="G652" s="75" t="s">
        <v>2621</v>
      </c>
      <c r="H652" s="76" t="s">
        <v>2622</v>
      </c>
      <c r="I652" s="104" t="s">
        <v>2623</v>
      </c>
      <c r="J652" s="76" t="s">
        <v>1457</v>
      </c>
      <c r="K652" s="76" t="s">
        <v>93</v>
      </c>
      <c r="L652" s="76" t="s">
        <v>111</v>
      </c>
      <c r="M652" s="76" t="s">
        <v>94</v>
      </c>
      <c r="N652" s="68"/>
      <c r="O652" s="68"/>
      <c r="P652" s="68"/>
      <c r="Q652" s="67">
        <v>358</v>
      </c>
      <c r="R652" s="101">
        <f t="shared" si="13"/>
        <v>0.99</v>
      </c>
      <c r="S652" s="105">
        <v>68913.100000000006</v>
      </c>
    </row>
    <row r="653" spans="1:19" ht="42.75">
      <c r="A653" s="64" t="s">
        <v>2624</v>
      </c>
      <c r="B653" s="103" t="s">
        <v>1780</v>
      </c>
      <c r="C653" s="68"/>
      <c r="D653" s="68"/>
      <c r="E653" s="68"/>
      <c r="F653" s="68"/>
      <c r="G653" s="75" t="s">
        <v>2625</v>
      </c>
      <c r="H653" s="76" t="s">
        <v>2626</v>
      </c>
      <c r="I653" s="104" t="s">
        <v>2627</v>
      </c>
      <c r="J653" s="76" t="s">
        <v>1457</v>
      </c>
      <c r="K653" s="76" t="s">
        <v>93</v>
      </c>
      <c r="L653" s="76" t="s">
        <v>107</v>
      </c>
      <c r="M653" s="76" t="s">
        <v>94</v>
      </c>
      <c r="N653" s="68"/>
      <c r="O653" s="68"/>
      <c r="P653" s="68"/>
      <c r="Q653" s="67">
        <v>356</v>
      </c>
      <c r="R653" s="101">
        <f t="shared" si="13"/>
        <v>0.99</v>
      </c>
      <c r="S653" s="105">
        <v>79048.399999999994</v>
      </c>
    </row>
    <row r="654" spans="1:19" ht="42.75">
      <c r="A654" s="64" t="s">
        <v>2628</v>
      </c>
      <c r="B654" s="103" t="s">
        <v>1780</v>
      </c>
      <c r="C654" s="68"/>
      <c r="D654" s="68"/>
      <c r="E654" s="68"/>
      <c r="F654" s="68"/>
      <c r="G654" s="75" t="s">
        <v>2629</v>
      </c>
      <c r="H654" s="76" t="s">
        <v>2630</v>
      </c>
      <c r="I654" s="104" t="s">
        <v>2631</v>
      </c>
      <c r="J654" s="76" t="s">
        <v>1457</v>
      </c>
      <c r="K654" s="76" t="s">
        <v>93</v>
      </c>
      <c r="L654" s="76" t="s">
        <v>111</v>
      </c>
      <c r="M654" s="76" t="s">
        <v>94</v>
      </c>
      <c r="N654" s="68"/>
      <c r="O654" s="68"/>
      <c r="P654" s="68"/>
      <c r="Q654" s="67">
        <v>352</v>
      </c>
      <c r="R654" s="101">
        <f t="shared" si="13"/>
        <v>0.98</v>
      </c>
      <c r="S654" s="105">
        <v>64902.400000000001</v>
      </c>
    </row>
    <row r="655" spans="1:19" ht="42.75">
      <c r="A655" s="64" t="s">
        <v>2632</v>
      </c>
      <c r="B655" s="103" t="s">
        <v>1780</v>
      </c>
      <c r="C655" s="68"/>
      <c r="D655" s="68"/>
      <c r="E655" s="68"/>
      <c r="F655" s="68"/>
      <c r="G655" s="75" t="s">
        <v>2633</v>
      </c>
      <c r="H655" s="76" t="s">
        <v>2634</v>
      </c>
      <c r="I655" s="104" t="s">
        <v>2635</v>
      </c>
      <c r="J655" s="76" t="s">
        <v>1457</v>
      </c>
      <c r="K655" s="76" t="s">
        <v>93</v>
      </c>
      <c r="L655" s="76" t="s">
        <v>107</v>
      </c>
      <c r="M655" s="76" t="s">
        <v>94</v>
      </c>
      <c r="N655" s="68"/>
      <c r="O655" s="68"/>
      <c r="P655" s="68"/>
      <c r="Q655" s="67">
        <v>354</v>
      </c>
      <c r="R655" s="101">
        <f t="shared" si="13"/>
        <v>0.98</v>
      </c>
      <c r="S655" s="105">
        <v>58101.5</v>
      </c>
    </row>
    <row r="656" spans="1:19" ht="42.75">
      <c r="A656" s="64" t="s">
        <v>2636</v>
      </c>
      <c r="B656" s="103" t="s">
        <v>1780</v>
      </c>
      <c r="C656" s="68"/>
      <c r="D656" s="68"/>
      <c r="E656" s="68"/>
      <c r="F656" s="68"/>
      <c r="G656" s="76" t="s">
        <v>2637</v>
      </c>
      <c r="H656" s="76" t="s">
        <v>2638</v>
      </c>
      <c r="I656" s="104" t="s">
        <v>2639</v>
      </c>
      <c r="J656" s="76" t="s">
        <v>1457</v>
      </c>
      <c r="K656" s="76" t="s">
        <v>93</v>
      </c>
      <c r="L656" s="76" t="s">
        <v>103</v>
      </c>
      <c r="M656" s="76" t="s">
        <v>94</v>
      </c>
      <c r="N656" s="68"/>
      <c r="O656" s="68"/>
      <c r="P656" s="68"/>
      <c r="Q656" s="67">
        <v>359</v>
      </c>
      <c r="R656" s="101">
        <f t="shared" si="13"/>
        <v>1</v>
      </c>
      <c r="S656" s="105">
        <v>63753.9</v>
      </c>
    </row>
    <row r="657" spans="1:19" ht="42.75">
      <c r="A657" s="64" t="s">
        <v>2640</v>
      </c>
      <c r="B657" s="103" t="s">
        <v>1780</v>
      </c>
      <c r="C657" s="68"/>
      <c r="D657" s="68"/>
      <c r="E657" s="68"/>
      <c r="F657" s="68"/>
      <c r="G657" s="75" t="s">
        <v>2641</v>
      </c>
      <c r="H657" s="76" t="s">
        <v>2642</v>
      </c>
      <c r="I657" s="104" t="s">
        <v>2643</v>
      </c>
      <c r="J657" s="76" t="s">
        <v>1457</v>
      </c>
      <c r="K657" s="76" t="s">
        <v>93</v>
      </c>
      <c r="L657" s="76" t="s">
        <v>107</v>
      </c>
      <c r="M657" s="76" t="s">
        <v>94</v>
      </c>
      <c r="N657" s="68"/>
      <c r="O657" s="68"/>
      <c r="P657" s="68"/>
      <c r="Q657" s="67">
        <v>362</v>
      </c>
      <c r="R657" s="101">
        <f t="shared" si="13"/>
        <v>1</v>
      </c>
      <c r="S657" s="105">
        <v>85411.199999999997</v>
      </c>
    </row>
    <row r="658" spans="1:19" ht="42.75">
      <c r="A658" s="64" t="s">
        <v>2644</v>
      </c>
      <c r="B658" s="103" t="s">
        <v>1780</v>
      </c>
      <c r="C658" s="68"/>
      <c r="D658" s="68"/>
      <c r="E658" s="68"/>
      <c r="F658" s="68"/>
      <c r="G658" s="75" t="s">
        <v>2645</v>
      </c>
      <c r="H658" s="76" t="s">
        <v>2646</v>
      </c>
      <c r="I658" s="104" t="s">
        <v>2647</v>
      </c>
      <c r="J658" s="76" t="s">
        <v>1457</v>
      </c>
      <c r="K658" s="76" t="s">
        <v>93</v>
      </c>
      <c r="L658" s="76" t="s">
        <v>107</v>
      </c>
      <c r="M658" s="76" t="s">
        <v>94</v>
      </c>
      <c r="N658" s="68"/>
      <c r="O658" s="68"/>
      <c r="P658" s="68"/>
      <c r="Q658" s="67">
        <v>348</v>
      </c>
      <c r="R658" s="101">
        <f t="shared" si="13"/>
        <v>0.97</v>
      </c>
      <c r="S658" s="105">
        <v>73251.7</v>
      </c>
    </row>
    <row r="659" spans="1:19" ht="42.75">
      <c r="A659" s="64" t="s">
        <v>2648</v>
      </c>
      <c r="B659" s="103" t="s">
        <v>1780</v>
      </c>
      <c r="C659" s="68"/>
      <c r="D659" s="68"/>
      <c r="E659" s="68"/>
      <c r="F659" s="68"/>
      <c r="G659" s="76" t="s">
        <v>2649</v>
      </c>
      <c r="H659" s="76" t="s">
        <v>2650</v>
      </c>
      <c r="I659" s="104" t="s">
        <v>2651</v>
      </c>
      <c r="J659" s="76" t="s">
        <v>1457</v>
      </c>
      <c r="K659" s="76" t="s">
        <v>93</v>
      </c>
      <c r="L659" s="76" t="s">
        <v>103</v>
      </c>
      <c r="M659" s="76" t="s">
        <v>94</v>
      </c>
      <c r="N659" s="68"/>
      <c r="O659" s="68"/>
      <c r="P659" s="68"/>
      <c r="Q659" s="67">
        <v>354</v>
      </c>
      <c r="R659" s="101">
        <f t="shared" si="13"/>
        <v>0.98</v>
      </c>
      <c r="S659" s="105">
        <v>44378.8</v>
      </c>
    </row>
    <row r="660" spans="1:19" ht="42.75">
      <c r="A660" s="64" t="s">
        <v>2652</v>
      </c>
      <c r="B660" s="103" t="s">
        <v>1780</v>
      </c>
      <c r="C660" s="68"/>
      <c r="D660" s="68"/>
      <c r="E660" s="68"/>
      <c r="F660" s="68"/>
      <c r="G660" s="75" t="s">
        <v>2653</v>
      </c>
      <c r="H660" s="76" t="s">
        <v>2654</v>
      </c>
      <c r="I660" s="104" t="s">
        <v>2655</v>
      </c>
      <c r="J660" s="76" t="s">
        <v>1457</v>
      </c>
      <c r="K660" s="76" t="s">
        <v>93</v>
      </c>
      <c r="L660" s="76" t="s">
        <v>111</v>
      </c>
      <c r="M660" s="76" t="s">
        <v>94</v>
      </c>
      <c r="N660" s="68"/>
      <c r="O660" s="68"/>
      <c r="P660" s="68"/>
      <c r="Q660" s="67">
        <v>359</v>
      </c>
      <c r="R660" s="101">
        <f t="shared" si="13"/>
        <v>1</v>
      </c>
      <c r="S660" s="105">
        <v>87870.399999999994</v>
      </c>
    </row>
    <row r="661" spans="1:19" ht="42.75">
      <c r="A661" s="64" t="s">
        <v>2656</v>
      </c>
      <c r="B661" s="103" t="s">
        <v>1780</v>
      </c>
      <c r="C661" s="68"/>
      <c r="D661" s="68"/>
      <c r="E661" s="68"/>
      <c r="F661" s="68"/>
      <c r="G661" s="75" t="s">
        <v>2657</v>
      </c>
      <c r="H661" s="76" t="s">
        <v>2658</v>
      </c>
      <c r="I661" s="104" t="s">
        <v>2659</v>
      </c>
      <c r="J661" s="76" t="s">
        <v>1457</v>
      </c>
      <c r="K661" s="76" t="s">
        <v>93</v>
      </c>
      <c r="L661" s="76" t="s">
        <v>107</v>
      </c>
      <c r="M661" s="76" t="s">
        <v>94</v>
      </c>
      <c r="N661" s="68"/>
      <c r="O661" s="68"/>
      <c r="P661" s="68"/>
      <c r="Q661" s="67">
        <v>348</v>
      </c>
      <c r="R661" s="101">
        <f t="shared" si="13"/>
        <v>0.97</v>
      </c>
      <c r="S661" s="105">
        <v>53820.4</v>
      </c>
    </row>
    <row r="662" spans="1:19" ht="42.75">
      <c r="A662" s="64" t="s">
        <v>2660</v>
      </c>
      <c r="B662" s="103" t="s">
        <v>1780</v>
      </c>
      <c r="C662" s="68"/>
      <c r="D662" s="68"/>
      <c r="E662" s="68"/>
      <c r="F662" s="68"/>
      <c r="G662" s="75" t="s">
        <v>2661</v>
      </c>
      <c r="H662" s="76" t="s">
        <v>2662</v>
      </c>
      <c r="I662" s="104" t="s">
        <v>2663</v>
      </c>
      <c r="J662" s="76" t="s">
        <v>1457</v>
      </c>
      <c r="K662" s="76" t="s">
        <v>93</v>
      </c>
      <c r="L662" s="76" t="s">
        <v>116</v>
      </c>
      <c r="M662" s="76" t="s">
        <v>94</v>
      </c>
      <c r="N662" s="68"/>
      <c r="O662" s="68"/>
      <c r="P662" s="68"/>
      <c r="Q662" s="67">
        <v>354</v>
      </c>
      <c r="R662" s="101">
        <f t="shared" si="13"/>
        <v>0.98</v>
      </c>
      <c r="S662" s="105">
        <v>52216.2</v>
      </c>
    </row>
    <row r="663" spans="1:19" ht="42.75">
      <c r="A663" s="64" t="s">
        <v>2664</v>
      </c>
      <c r="B663" s="103" t="s">
        <v>1780</v>
      </c>
      <c r="C663" s="68"/>
      <c r="D663" s="68"/>
      <c r="E663" s="68"/>
      <c r="F663" s="68"/>
      <c r="G663" s="76" t="s">
        <v>2665</v>
      </c>
      <c r="H663" s="76" t="s">
        <v>2666</v>
      </c>
      <c r="I663" s="104" t="s">
        <v>2667</v>
      </c>
      <c r="J663" s="76" t="s">
        <v>1457</v>
      </c>
      <c r="K663" s="76" t="s">
        <v>93</v>
      </c>
      <c r="L663" s="76" t="s">
        <v>111</v>
      </c>
      <c r="M663" s="76" t="s">
        <v>94</v>
      </c>
      <c r="N663" s="68"/>
      <c r="O663" s="68"/>
      <c r="P663" s="68"/>
      <c r="Q663" s="67">
        <v>351</v>
      </c>
      <c r="R663" s="101">
        <f t="shared" si="13"/>
        <v>0.98</v>
      </c>
      <c r="S663" s="105">
        <v>56028.4</v>
      </c>
    </row>
    <row r="664" spans="1:19" ht="42.75">
      <c r="A664" s="64" t="s">
        <v>2668</v>
      </c>
      <c r="B664" s="103" t="s">
        <v>1780</v>
      </c>
      <c r="C664" s="68"/>
      <c r="D664" s="68"/>
      <c r="E664" s="68"/>
      <c r="F664" s="68"/>
      <c r="G664" s="76" t="s">
        <v>2669</v>
      </c>
      <c r="H664" s="76" t="s">
        <v>2670</v>
      </c>
      <c r="I664" s="104" t="s">
        <v>2671</v>
      </c>
      <c r="J664" s="76" t="s">
        <v>1457</v>
      </c>
      <c r="K664" s="76" t="s">
        <v>93</v>
      </c>
      <c r="L664" s="76" t="s">
        <v>116</v>
      </c>
      <c r="M664" s="76" t="s">
        <v>94</v>
      </c>
      <c r="N664" s="68"/>
      <c r="O664" s="68"/>
      <c r="P664" s="68"/>
      <c r="Q664" s="67">
        <v>354</v>
      </c>
      <c r="R664" s="101">
        <f t="shared" si="13"/>
        <v>0.98</v>
      </c>
      <c r="S664" s="105">
        <v>48552.2</v>
      </c>
    </row>
    <row r="665" spans="1:19" ht="42.75">
      <c r="A665" s="64" t="s">
        <v>2672</v>
      </c>
      <c r="B665" s="103" t="s">
        <v>1780</v>
      </c>
      <c r="C665" s="68"/>
      <c r="D665" s="68"/>
      <c r="E665" s="68"/>
      <c r="F665" s="68"/>
      <c r="G665" s="76" t="s">
        <v>2673</v>
      </c>
      <c r="H665" s="76" t="s">
        <v>2674</v>
      </c>
      <c r="I665" s="104" t="s">
        <v>2675</v>
      </c>
      <c r="J665" s="76" t="s">
        <v>1457</v>
      </c>
      <c r="K665" s="76" t="s">
        <v>93</v>
      </c>
      <c r="L665" s="76" t="s">
        <v>103</v>
      </c>
      <c r="M665" s="76" t="s">
        <v>94</v>
      </c>
      <c r="N665" s="68"/>
      <c r="O665" s="68"/>
      <c r="P665" s="68"/>
      <c r="Q665" s="67">
        <v>353</v>
      </c>
      <c r="R665" s="101">
        <f t="shared" si="13"/>
        <v>0.98</v>
      </c>
      <c r="S665" s="105">
        <v>73324.899999999994</v>
      </c>
    </row>
    <row r="666" spans="1:19" ht="42.75">
      <c r="A666" s="64" t="s">
        <v>2676</v>
      </c>
      <c r="B666" s="68" t="s">
        <v>2677</v>
      </c>
      <c r="C666" s="88"/>
      <c r="D666" s="88"/>
      <c r="E666" s="88"/>
      <c r="F666" s="88"/>
      <c r="G666" s="75" t="s">
        <v>2678</v>
      </c>
      <c r="H666" s="64" t="s">
        <v>2679</v>
      </c>
      <c r="I666" s="68" t="s">
        <v>2680</v>
      </c>
      <c r="J666" s="64" t="s">
        <v>2681</v>
      </c>
      <c r="K666" s="77" t="s">
        <v>93</v>
      </c>
      <c r="L666" s="64" t="s">
        <v>103</v>
      </c>
      <c r="M666" s="64" t="s">
        <v>94</v>
      </c>
      <c r="N666" s="106"/>
      <c r="O666" s="64" t="s">
        <v>95</v>
      </c>
      <c r="P666" s="64" t="s">
        <v>95</v>
      </c>
      <c r="Q666" s="114">
        <v>355</v>
      </c>
      <c r="R666" s="107">
        <f>MIN(1,ROUND(Q666/360,2))</f>
        <v>0.99</v>
      </c>
      <c r="S666" s="108">
        <v>79576.399999999994</v>
      </c>
    </row>
    <row r="667" spans="1:19" ht="42.75">
      <c r="A667" s="64" t="s">
        <v>2682</v>
      </c>
      <c r="B667" s="68" t="s">
        <v>2677</v>
      </c>
      <c r="C667" s="88"/>
      <c r="D667" s="88"/>
      <c r="E667" s="88"/>
      <c r="F667" s="88"/>
      <c r="G667" s="75" t="s">
        <v>2683</v>
      </c>
      <c r="H667" s="64" t="s">
        <v>2684</v>
      </c>
      <c r="I667" s="68" t="s">
        <v>2685</v>
      </c>
      <c r="J667" s="64" t="s">
        <v>2681</v>
      </c>
      <c r="K667" s="77" t="s">
        <v>93</v>
      </c>
      <c r="L667" s="64" t="s">
        <v>103</v>
      </c>
      <c r="M667" s="64" t="s">
        <v>94</v>
      </c>
      <c r="N667" s="106"/>
      <c r="O667" s="64" t="s">
        <v>95</v>
      </c>
      <c r="P667" s="64" t="s">
        <v>95</v>
      </c>
      <c r="Q667" s="114">
        <v>357</v>
      </c>
      <c r="R667" s="107">
        <f t="shared" ref="R667:R730" si="14">MIN(1,ROUND(Q667/360,2))</f>
        <v>0.99</v>
      </c>
      <c r="S667" s="108">
        <v>78656.600000000006</v>
      </c>
    </row>
    <row r="668" spans="1:19" ht="42.75">
      <c r="A668" s="64" t="s">
        <v>2686</v>
      </c>
      <c r="B668" s="68" t="s">
        <v>2677</v>
      </c>
      <c r="C668" s="88"/>
      <c r="D668" s="88"/>
      <c r="E668" s="88"/>
      <c r="F668" s="88"/>
      <c r="G668" s="75" t="s">
        <v>2687</v>
      </c>
      <c r="H668" s="64" t="s">
        <v>2688</v>
      </c>
      <c r="I668" s="68" t="s">
        <v>2689</v>
      </c>
      <c r="J668" s="64" t="s">
        <v>2681</v>
      </c>
      <c r="K668" s="77" t="s">
        <v>93</v>
      </c>
      <c r="L668" s="64" t="s">
        <v>107</v>
      </c>
      <c r="M668" s="64" t="s">
        <v>94</v>
      </c>
      <c r="N668" s="106"/>
      <c r="O668" s="64" t="s">
        <v>95</v>
      </c>
      <c r="P668" s="64" t="s">
        <v>95</v>
      </c>
      <c r="Q668" s="114">
        <v>361</v>
      </c>
      <c r="R668" s="107">
        <f t="shared" si="14"/>
        <v>1</v>
      </c>
      <c r="S668" s="108">
        <v>114223.1</v>
      </c>
    </row>
    <row r="669" spans="1:19" ht="42.75">
      <c r="A669" s="64" t="s">
        <v>2690</v>
      </c>
      <c r="B669" s="68" t="s">
        <v>2677</v>
      </c>
      <c r="C669" s="88"/>
      <c r="D669" s="88"/>
      <c r="E669" s="88"/>
      <c r="F669" s="88"/>
      <c r="G669" s="75" t="s">
        <v>2691</v>
      </c>
      <c r="H669" s="64" t="s">
        <v>2692</v>
      </c>
      <c r="I669" s="68" t="s">
        <v>2693</v>
      </c>
      <c r="J669" s="64" t="s">
        <v>2681</v>
      </c>
      <c r="K669" s="77" t="s">
        <v>93</v>
      </c>
      <c r="L669" s="64" t="s">
        <v>107</v>
      </c>
      <c r="M669" s="64" t="s">
        <v>94</v>
      </c>
      <c r="N669" s="106"/>
      <c r="O669" s="64" t="s">
        <v>95</v>
      </c>
      <c r="P669" s="64" t="s">
        <v>95</v>
      </c>
      <c r="Q669" s="114">
        <v>353</v>
      </c>
      <c r="R669" s="107">
        <f t="shared" si="14"/>
        <v>0.98</v>
      </c>
      <c r="S669" s="108">
        <v>82869.5</v>
      </c>
    </row>
    <row r="670" spans="1:19" ht="42.75">
      <c r="A670" s="64" t="s">
        <v>2694</v>
      </c>
      <c r="B670" s="68" t="s">
        <v>2677</v>
      </c>
      <c r="C670" s="109"/>
      <c r="D670" s="109"/>
      <c r="E670" s="109"/>
      <c r="F670" s="109"/>
      <c r="G670" s="75" t="s">
        <v>2695</v>
      </c>
      <c r="H670" s="67" t="s">
        <v>2696</v>
      </c>
      <c r="I670" s="68" t="s">
        <v>2697</v>
      </c>
      <c r="J670" s="67" t="s">
        <v>2681</v>
      </c>
      <c r="K670" s="77" t="s">
        <v>93</v>
      </c>
      <c r="L670" s="67" t="s">
        <v>107</v>
      </c>
      <c r="M670" s="67" t="s">
        <v>94</v>
      </c>
      <c r="N670" s="110"/>
      <c r="O670" s="67" t="s">
        <v>95</v>
      </c>
      <c r="P670" s="67" t="s">
        <v>95</v>
      </c>
      <c r="Q670" s="114">
        <v>352</v>
      </c>
      <c r="R670" s="107">
        <f t="shared" si="14"/>
        <v>0.98</v>
      </c>
      <c r="S670" s="108">
        <v>98098.7</v>
      </c>
    </row>
    <row r="671" spans="1:19" ht="42.75">
      <c r="A671" s="64" t="s">
        <v>2698</v>
      </c>
      <c r="B671" s="68" t="s">
        <v>2677</v>
      </c>
      <c r="C671" s="109"/>
      <c r="D671" s="109"/>
      <c r="E671" s="109"/>
      <c r="F671" s="109"/>
      <c r="G671" s="75" t="s">
        <v>2699</v>
      </c>
      <c r="H671" s="67" t="s">
        <v>2700</v>
      </c>
      <c r="I671" s="68" t="s">
        <v>2701</v>
      </c>
      <c r="J671" s="67" t="s">
        <v>2681</v>
      </c>
      <c r="K671" s="77" t="s">
        <v>93</v>
      </c>
      <c r="L671" s="67" t="s">
        <v>103</v>
      </c>
      <c r="M671" s="67" t="s">
        <v>94</v>
      </c>
      <c r="N671" s="110"/>
      <c r="O671" s="67" t="s">
        <v>95</v>
      </c>
      <c r="P671" s="67" t="s">
        <v>95</v>
      </c>
      <c r="Q671" s="114">
        <v>358</v>
      </c>
      <c r="R671" s="107">
        <f t="shared" si="14"/>
        <v>0.99</v>
      </c>
      <c r="S671" s="108">
        <v>74424.399999999994</v>
      </c>
    </row>
    <row r="672" spans="1:19" ht="42.75">
      <c r="A672" s="64" t="s">
        <v>2702</v>
      </c>
      <c r="B672" s="68" t="s">
        <v>2677</v>
      </c>
      <c r="C672" s="109"/>
      <c r="D672" s="109"/>
      <c r="E672" s="109"/>
      <c r="F672" s="109"/>
      <c r="G672" s="75" t="s">
        <v>2703</v>
      </c>
      <c r="H672" s="67" t="s">
        <v>2704</v>
      </c>
      <c r="I672" s="68" t="s">
        <v>2705</v>
      </c>
      <c r="J672" s="67" t="s">
        <v>2681</v>
      </c>
      <c r="K672" s="77" t="s">
        <v>93</v>
      </c>
      <c r="L672" s="67" t="s">
        <v>107</v>
      </c>
      <c r="M672" s="67" t="s">
        <v>94</v>
      </c>
      <c r="N672" s="110"/>
      <c r="O672" s="67" t="s">
        <v>95</v>
      </c>
      <c r="P672" s="67" t="s">
        <v>95</v>
      </c>
      <c r="Q672" s="114">
        <v>357</v>
      </c>
      <c r="R672" s="107">
        <f t="shared" si="14"/>
        <v>0.99</v>
      </c>
      <c r="S672" s="108">
        <v>51454.7</v>
      </c>
    </row>
    <row r="673" spans="1:19" ht="42.75">
      <c r="A673" s="64" t="s">
        <v>2706</v>
      </c>
      <c r="B673" s="68" t="s">
        <v>2677</v>
      </c>
      <c r="C673" s="109"/>
      <c r="D673" s="109"/>
      <c r="E673" s="109"/>
      <c r="F673" s="109"/>
      <c r="G673" s="75" t="s">
        <v>2707</v>
      </c>
      <c r="H673" s="67" t="s">
        <v>2708</v>
      </c>
      <c r="I673" s="68" t="s">
        <v>2709</v>
      </c>
      <c r="J673" s="67" t="s">
        <v>2681</v>
      </c>
      <c r="K673" s="77" t="s">
        <v>101</v>
      </c>
      <c r="L673" s="67" t="s">
        <v>111</v>
      </c>
      <c r="M673" s="67" t="s">
        <v>94</v>
      </c>
      <c r="N673" s="110"/>
      <c r="O673" s="67" t="s">
        <v>95</v>
      </c>
      <c r="P673" s="67" t="s">
        <v>95</v>
      </c>
      <c r="Q673" s="114">
        <v>357</v>
      </c>
      <c r="R673" s="107">
        <f t="shared" si="14"/>
        <v>0.99</v>
      </c>
      <c r="S673" s="108">
        <v>87810.2</v>
      </c>
    </row>
    <row r="674" spans="1:19" ht="42.75">
      <c r="A674" s="64" t="s">
        <v>2710</v>
      </c>
      <c r="B674" s="68" t="s">
        <v>2677</v>
      </c>
      <c r="C674" s="109"/>
      <c r="D674" s="109"/>
      <c r="E674" s="109"/>
      <c r="F674" s="109"/>
      <c r="G674" s="75" t="s">
        <v>2711</v>
      </c>
      <c r="H674" s="67" t="s">
        <v>2712</v>
      </c>
      <c r="I674" s="68" t="s">
        <v>2713</v>
      </c>
      <c r="J674" s="67" t="s">
        <v>2681</v>
      </c>
      <c r="K674" s="77" t="s">
        <v>93</v>
      </c>
      <c r="L674" s="67" t="s">
        <v>107</v>
      </c>
      <c r="M674" s="67" t="s">
        <v>94</v>
      </c>
      <c r="N674" s="110"/>
      <c r="O674" s="67" t="s">
        <v>95</v>
      </c>
      <c r="P674" s="67" t="s">
        <v>95</v>
      </c>
      <c r="Q674" s="114">
        <v>353</v>
      </c>
      <c r="R674" s="107">
        <f t="shared" si="14"/>
        <v>0.98</v>
      </c>
      <c r="S674" s="108">
        <v>88573.4</v>
      </c>
    </row>
    <row r="675" spans="1:19" ht="42.75">
      <c r="A675" s="64" t="s">
        <v>2714</v>
      </c>
      <c r="B675" s="68" t="s">
        <v>2677</v>
      </c>
      <c r="C675" s="109"/>
      <c r="D675" s="109"/>
      <c r="E675" s="109"/>
      <c r="F675" s="109"/>
      <c r="G675" s="75" t="s">
        <v>2715</v>
      </c>
      <c r="H675" s="67" t="s">
        <v>2716</v>
      </c>
      <c r="I675" s="68" t="s">
        <v>2717</v>
      </c>
      <c r="J675" s="67" t="s">
        <v>2681</v>
      </c>
      <c r="K675" s="77" t="s">
        <v>101</v>
      </c>
      <c r="L675" s="67" t="s">
        <v>111</v>
      </c>
      <c r="M675" s="67" t="s">
        <v>94</v>
      </c>
      <c r="N675" s="110"/>
      <c r="O675" s="67" t="s">
        <v>95</v>
      </c>
      <c r="P675" s="67" t="s">
        <v>95</v>
      </c>
      <c r="Q675" s="114">
        <v>349</v>
      </c>
      <c r="R675" s="107">
        <f t="shared" si="14"/>
        <v>0.97</v>
      </c>
      <c r="S675" s="108">
        <v>60915.3</v>
      </c>
    </row>
    <row r="676" spans="1:19" ht="42.75">
      <c r="A676" s="64" t="s">
        <v>2718</v>
      </c>
      <c r="B676" s="68" t="s">
        <v>2677</v>
      </c>
      <c r="C676" s="109"/>
      <c r="D676" s="109"/>
      <c r="E676" s="109"/>
      <c r="F676" s="109"/>
      <c r="G676" s="75" t="s">
        <v>2719</v>
      </c>
      <c r="H676" s="67" t="s">
        <v>2720</v>
      </c>
      <c r="I676" s="68" t="s">
        <v>2721</v>
      </c>
      <c r="J676" s="67" t="s">
        <v>2681</v>
      </c>
      <c r="K676" s="77" t="s">
        <v>93</v>
      </c>
      <c r="L676" s="67" t="s">
        <v>107</v>
      </c>
      <c r="M676" s="67" t="s">
        <v>94</v>
      </c>
      <c r="N676" s="110"/>
      <c r="O676" s="67" t="s">
        <v>95</v>
      </c>
      <c r="P676" s="67" t="s">
        <v>95</v>
      </c>
      <c r="Q676" s="114">
        <v>358</v>
      </c>
      <c r="R676" s="107">
        <f t="shared" si="14"/>
        <v>0.99</v>
      </c>
      <c r="S676" s="108">
        <v>37280.6</v>
      </c>
    </row>
    <row r="677" spans="1:19" ht="42.75">
      <c r="A677" s="64" t="s">
        <v>2722</v>
      </c>
      <c r="B677" s="68" t="s">
        <v>2677</v>
      </c>
      <c r="C677" s="109"/>
      <c r="D677" s="109"/>
      <c r="E677" s="109"/>
      <c r="F677" s="109"/>
      <c r="G677" s="75" t="s">
        <v>2723</v>
      </c>
      <c r="H677" s="67" t="s">
        <v>2724</v>
      </c>
      <c r="I677" s="68" t="s">
        <v>2725</v>
      </c>
      <c r="J677" s="67" t="s">
        <v>2681</v>
      </c>
      <c r="K677" s="77" t="s">
        <v>101</v>
      </c>
      <c r="L677" s="67" t="s">
        <v>111</v>
      </c>
      <c r="M677" s="67" t="s">
        <v>94</v>
      </c>
      <c r="N677" s="110"/>
      <c r="O677" s="67" t="s">
        <v>95</v>
      </c>
      <c r="P677" s="67" t="s">
        <v>95</v>
      </c>
      <c r="Q677" s="114">
        <v>351</v>
      </c>
      <c r="R677" s="107">
        <f t="shared" si="14"/>
        <v>0.98</v>
      </c>
      <c r="S677" s="108">
        <v>54141.9</v>
      </c>
    </row>
    <row r="678" spans="1:19" ht="42.75">
      <c r="A678" s="64" t="s">
        <v>2726</v>
      </c>
      <c r="B678" s="68" t="s">
        <v>2677</v>
      </c>
      <c r="C678" s="109"/>
      <c r="D678" s="109"/>
      <c r="E678" s="109"/>
      <c r="F678" s="109"/>
      <c r="G678" s="75" t="s">
        <v>2727</v>
      </c>
      <c r="H678" s="67" t="s">
        <v>2728</v>
      </c>
      <c r="I678" s="68" t="s">
        <v>2729</v>
      </c>
      <c r="J678" s="67" t="s">
        <v>2681</v>
      </c>
      <c r="K678" s="77" t="s">
        <v>93</v>
      </c>
      <c r="L678" s="67" t="s">
        <v>107</v>
      </c>
      <c r="M678" s="67" t="s">
        <v>94</v>
      </c>
      <c r="N678" s="110"/>
      <c r="O678" s="67" t="s">
        <v>95</v>
      </c>
      <c r="P678" s="67" t="s">
        <v>95</v>
      </c>
      <c r="Q678" s="114">
        <v>359</v>
      </c>
      <c r="R678" s="107">
        <f t="shared" si="14"/>
        <v>1</v>
      </c>
      <c r="S678" s="108">
        <v>35602.300000000003</v>
      </c>
    </row>
    <row r="679" spans="1:19" ht="42.75">
      <c r="A679" s="64" t="s">
        <v>2730</v>
      </c>
      <c r="B679" s="68" t="s">
        <v>2677</v>
      </c>
      <c r="C679" s="109"/>
      <c r="D679" s="109"/>
      <c r="E679" s="109"/>
      <c r="F679" s="109"/>
      <c r="G679" s="75" t="s">
        <v>2731</v>
      </c>
      <c r="H679" s="67" t="s">
        <v>2732</v>
      </c>
      <c r="I679" s="68" t="s">
        <v>2733</v>
      </c>
      <c r="J679" s="67" t="s">
        <v>2681</v>
      </c>
      <c r="K679" s="77" t="s">
        <v>101</v>
      </c>
      <c r="L679" s="67" t="s">
        <v>111</v>
      </c>
      <c r="M679" s="67" t="s">
        <v>94</v>
      </c>
      <c r="N679" s="110"/>
      <c r="O679" s="67" t="s">
        <v>95</v>
      </c>
      <c r="P679" s="67" t="s">
        <v>95</v>
      </c>
      <c r="Q679" s="114">
        <v>359</v>
      </c>
      <c r="R679" s="107">
        <f t="shared" si="14"/>
        <v>1</v>
      </c>
      <c r="S679" s="108">
        <v>113680.5</v>
      </c>
    </row>
    <row r="680" spans="1:19" ht="42.75">
      <c r="A680" s="64" t="s">
        <v>2734</v>
      </c>
      <c r="B680" s="68" t="s">
        <v>2677</v>
      </c>
      <c r="C680" s="109"/>
      <c r="D680" s="109"/>
      <c r="E680" s="109"/>
      <c r="F680" s="109"/>
      <c r="G680" s="75" t="s">
        <v>2735</v>
      </c>
      <c r="H680" s="67" t="s">
        <v>2736</v>
      </c>
      <c r="I680" s="68" t="s">
        <v>2737</v>
      </c>
      <c r="J680" s="67" t="s">
        <v>2681</v>
      </c>
      <c r="K680" s="77" t="s">
        <v>101</v>
      </c>
      <c r="L680" s="67" t="s">
        <v>111</v>
      </c>
      <c r="M680" s="67" t="s">
        <v>94</v>
      </c>
      <c r="N680" s="110"/>
      <c r="O680" s="67" t="s">
        <v>95</v>
      </c>
      <c r="P680" s="67" t="s">
        <v>95</v>
      </c>
      <c r="Q680" s="114">
        <v>353</v>
      </c>
      <c r="R680" s="107">
        <f t="shared" si="14"/>
        <v>0.98</v>
      </c>
      <c r="S680" s="108">
        <v>46317.9</v>
      </c>
    </row>
    <row r="681" spans="1:19" ht="42.75">
      <c r="A681" s="64" t="s">
        <v>2738</v>
      </c>
      <c r="B681" s="68" t="s">
        <v>2677</v>
      </c>
      <c r="C681" s="109"/>
      <c r="D681" s="109"/>
      <c r="E681" s="109"/>
      <c r="F681" s="109"/>
      <c r="G681" s="75" t="s">
        <v>2739</v>
      </c>
      <c r="H681" s="67" t="s">
        <v>2740</v>
      </c>
      <c r="I681" s="68" t="s">
        <v>2741</v>
      </c>
      <c r="J681" s="67" t="s">
        <v>2681</v>
      </c>
      <c r="K681" s="77" t="s">
        <v>101</v>
      </c>
      <c r="L681" s="67" t="s">
        <v>111</v>
      </c>
      <c r="M681" s="67" t="s">
        <v>94</v>
      </c>
      <c r="N681" s="110"/>
      <c r="O681" s="67" t="s">
        <v>95</v>
      </c>
      <c r="P681" s="67" t="s">
        <v>95</v>
      </c>
      <c r="Q681" s="114">
        <v>358</v>
      </c>
      <c r="R681" s="107">
        <f t="shared" si="14"/>
        <v>0.99</v>
      </c>
      <c r="S681" s="108">
        <v>90707.7</v>
      </c>
    </row>
    <row r="682" spans="1:19" ht="42.75">
      <c r="A682" s="64" t="s">
        <v>2742</v>
      </c>
      <c r="B682" s="68" t="s">
        <v>2677</v>
      </c>
      <c r="C682" s="109"/>
      <c r="D682" s="109"/>
      <c r="E682" s="109"/>
      <c r="F682" s="109"/>
      <c r="G682" s="75" t="s">
        <v>2743</v>
      </c>
      <c r="H682" s="67" t="s">
        <v>2744</v>
      </c>
      <c r="I682" s="68" t="s">
        <v>2745</v>
      </c>
      <c r="J682" s="67" t="s">
        <v>2681</v>
      </c>
      <c r="K682" s="77" t="s">
        <v>101</v>
      </c>
      <c r="L682" s="67" t="s">
        <v>111</v>
      </c>
      <c r="M682" s="67" t="s">
        <v>94</v>
      </c>
      <c r="N682" s="110"/>
      <c r="O682" s="67" t="s">
        <v>95</v>
      </c>
      <c r="P682" s="67" t="s">
        <v>95</v>
      </c>
      <c r="Q682" s="114">
        <v>357</v>
      </c>
      <c r="R682" s="107">
        <f t="shared" si="14"/>
        <v>0.99</v>
      </c>
      <c r="S682" s="108">
        <v>84663.8</v>
      </c>
    </row>
    <row r="683" spans="1:19" ht="42.75">
      <c r="A683" s="64" t="s">
        <v>2746</v>
      </c>
      <c r="B683" s="68" t="s">
        <v>2677</v>
      </c>
      <c r="C683" s="109"/>
      <c r="D683" s="109"/>
      <c r="E683" s="109"/>
      <c r="F683" s="109"/>
      <c r="G683" s="75" t="s">
        <v>2747</v>
      </c>
      <c r="H683" s="67" t="s">
        <v>2748</v>
      </c>
      <c r="I683" s="68" t="s">
        <v>2749</v>
      </c>
      <c r="J683" s="67" t="s">
        <v>2681</v>
      </c>
      <c r="K683" s="77" t="s">
        <v>101</v>
      </c>
      <c r="L683" s="67" t="s">
        <v>111</v>
      </c>
      <c r="M683" s="67" t="s">
        <v>94</v>
      </c>
      <c r="N683" s="110"/>
      <c r="O683" s="67" t="s">
        <v>95</v>
      </c>
      <c r="P683" s="67" t="s">
        <v>95</v>
      </c>
      <c r="Q683" s="114">
        <v>356</v>
      </c>
      <c r="R683" s="107">
        <f t="shared" si="14"/>
        <v>0.99</v>
      </c>
      <c r="S683" s="108">
        <v>31377.4</v>
      </c>
    </row>
    <row r="684" spans="1:19" ht="42.75">
      <c r="A684" s="64" t="s">
        <v>2750</v>
      </c>
      <c r="B684" s="68" t="s">
        <v>2677</v>
      </c>
      <c r="C684" s="109"/>
      <c r="D684" s="109"/>
      <c r="E684" s="109"/>
      <c r="F684" s="109"/>
      <c r="G684" s="75" t="s">
        <v>2751</v>
      </c>
      <c r="H684" s="67" t="s">
        <v>2752</v>
      </c>
      <c r="I684" s="68" t="s">
        <v>2753</v>
      </c>
      <c r="J684" s="67" t="s">
        <v>2681</v>
      </c>
      <c r="K684" s="77" t="s">
        <v>93</v>
      </c>
      <c r="L684" s="67" t="s">
        <v>107</v>
      </c>
      <c r="M684" s="67" t="s">
        <v>94</v>
      </c>
      <c r="N684" s="110"/>
      <c r="O684" s="67" t="s">
        <v>95</v>
      </c>
      <c r="P684" s="67" t="s">
        <v>95</v>
      </c>
      <c r="Q684" s="114">
        <v>352</v>
      </c>
      <c r="R684" s="107">
        <f t="shared" si="14"/>
        <v>0.98</v>
      </c>
      <c r="S684" s="108">
        <v>61033.3</v>
      </c>
    </row>
    <row r="685" spans="1:19" ht="42.75">
      <c r="A685" s="64" t="s">
        <v>2754</v>
      </c>
      <c r="B685" s="68" t="s">
        <v>2677</v>
      </c>
      <c r="C685" s="109"/>
      <c r="D685" s="109"/>
      <c r="E685" s="109"/>
      <c r="F685" s="109"/>
      <c r="G685" s="75" t="s">
        <v>2755</v>
      </c>
      <c r="H685" s="67" t="s">
        <v>2756</v>
      </c>
      <c r="I685" s="68" t="s">
        <v>2757</v>
      </c>
      <c r="J685" s="67" t="s">
        <v>2681</v>
      </c>
      <c r="K685" s="77" t="s">
        <v>101</v>
      </c>
      <c r="L685" s="67" t="s">
        <v>111</v>
      </c>
      <c r="M685" s="67" t="s">
        <v>94</v>
      </c>
      <c r="N685" s="110"/>
      <c r="O685" s="67" t="s">
        <v>95</v>
      </c>
      <c r="P685" s="67" t="s">
        <v>95</v>
      </c>
      <c r="Q685" s="114">
        <v>356</v>
      </c>
      <c r="R685" s="107">
        <f t="shared" si="14"/>
        <v>0.99</v>
      </c>
      <c r="S685" s="108">
        <v>49622.8</v>
      </c>
    </row>
    <row r="686" spans="1:19" ht="42.75">
      <c r="A686" s="64" t="s">
        <v>2758</v>
      </c>
      <c r="B686" s="68" t="s">
        <v>2677</v>
      </c>
      <c r="C686" s="109"/>
      <c r="D686" s="109"/>
      <c r="E686" s="109"/>
      <c r="F686" s="109"/>
      <c r="G686" s="75" t="s">
        <v>2759</v>
      </c>
      <c r="H686" s="67" t="s">
        <v>2760</v>
      </c>
      <c r="I686" s="68" t="s">
        <v>2761</v>
      </c>
      <c r="J686" s="67" t="s">
        <v>2681</v>
      </c>
      <c r="K686" s="77" t="s">
        <v>93</v>
      </c>
      <c r="L686" s="67" t="s">
        <v>111</v>
      </c>
      <c r="M686" s="67" t="s">
        <v>94</v>
      </c>
      <c r="N686" s="110"/>
      <c r="O686" s="67" t="s">
        <v>95</v>
      </c>
      <c r="P686" s="67" t="s">
        <v>95</v>
      </c>
      <c r="Q686" s="114">
        <v>351</v>
      </c>
      <c r="R686" s="107">
        <f t="shared" si="14"/>
        <v>0.98</v>
      </c>
      <c r="S686" s="108">
        <v>71127.5</v>
      </c>
    </row>
    <row r="687" spans="1:19" ht="42.75">
      <c r="A687" s="64" t="s">
        <v>2762</v>
      </c>
      <c r="B687" s="68" t="s">
        <v>2677</v>
      </c>
      <c r="C687" s="109"/>
      <c r="D687" s="109"/>
      <c r="E687" s="109"/>
      <c r="F687" s="109"/>
      <c r="G687" s="75" t="s">
        <v>2763</v>
      </c>
      <c r="H687" s="67" t="s">
        <v>2764</v>
      </c>
      <c r="I687" s="68" t="s">
        <v>2765</v>
      </c>
      <c r="J687" s="67" t="s">
        <v>2681</v>
      </c>
      <c r="K687" s="77" t="s">
        <v>101</v>
      </c>
      <c r="L687" s="67" t="s">
        <v>111</v>
      </c>
      <c r="M687" s="67" t="s">
        <v>94</v>
      </c>
      <c r="N687" s="110"/>
      <c r="O687" s="67" t="s">
        <v>95</v>
      </c>
      <c r="P687" s="67" t="s">
        <v>95</v>
      </c>
      <c r="Q687" s="114">
        <v>357</v>
      </c>
      <c r="R687" s="107">
        <f t="shared" si="14"/>
        <v>0.99</v>
      </c>
      <c r="S687" s="108">
        <v>42093.3</v>
      </c>
    </row>
    <row r="688" spans="1:19" ht="42.75">
      <c r="A688" s="64" t="s">
        <v>2766</v>
      </c>
      <c r="B688" s="68" t="s">
        <v>2677</v>
      </c>
      <c r="C688" s="109"/>
      <c r="D688" s="109"/>
      <c r="E688" s="109"/>
      <c r="F688" s="109"/>
      <c r="G688" s="75" t="s">
        <v>2767</v>
      </c>
      <c r="H688" s="67" t="s">
        <v>2768</v>
      </c>
      <c r="I688" s="68" t="s">
        <v>2769</v>
      </c>
      <c r="J688" s="67" t="s">
        <v>2681</v>
      </c>
      <c r="K688" s="77" t="s">
        <v>93</v>
      </c>
      <c r="L688" s="67" t="s">
        <v>107</v>
      </c>
      <c r="M688" s="67" t="s">
        <v>94</v>
      </c>
      <c r="N688" s="110"/>
      <c r="O688" s="67" t="s">
        <v>95</v>
      </c>
      <c r="P688" s="67" t="s">
        <v>95</v>
      </c>
      <c r="Q688" s="114">
        <v>348</v>
      </c>
      <c r="R688" s="107">
        <f t="shared" si="14"/>
        <v>0.97</v>
      </c>
      <c r="S688" s="108">
        <v>85390.3</v>
      </c>
    </row>
    <row r="689" spans="1:19" ht="42.75">
      <c r="A689" s="64" t="s">
        <v>2770</v>
      </c>
      <c r="B689" s="68" t="s">
        <v>2677</v>
      </c>
      <c r="C689" s="109"/>
      <c r="D689" s="109"/>
      <c r="E689" s="109"/>
      <c r="F689" s="109"/>
      <c r="G689" s="75" t="s">
        <v>2771</v>
      </c>
      <c r="H689" s="67" t="s">
        <v>2772</v>
      </c>
      <c r="I689" s="68" t="s">
        <v>2773</v>
      </c>
      <c r="J689" s="67" t="s">
        <v>2681</v>
      </c>
      <c r="K689" s="77" t="s">
        <v>93</v>
      </c>
      <c r="L689" s="67" t="s">
        <v>107</v>
      </c>
      <c r="M689" s="67" t="s">
        <v>94</v>
      </c>
      <c r="N689" s="110"/>
      <c r="O689" s="67" t="s">
        <v>95</v>
      </c>
      <c r="P689" s="67" t="s">
        <v>95</v>
      </c>
      <c r="Q689" s="114">
        <v>361</v>
      </c>
      <c r="R689" s="107">
        <f t="shared" si="14"/>
        <v>1</v>
      </c>
      <c r="S689" s="108">
        <v>91519</v>
      </c>
    </row>
    <row r="690" spans="1:19" ht="42.75">
      <c r="A690" s="64" t="s">
        <v>2774</v>
      </c>
      <c r="B690" s="68" t="s">
        <v>2677</v>
      </c>
      <c r="C690" s="109"/>
      <c r="D690" s="109"/>
      <c r="E690" s="109"/>
      <c r="F690" s="109"/>
      <c r="G690" s="75" t="s">
        <v>2775</v>
      </c>
      <c r="H690" s="67" t="s">
        <v>2776</v>
      </c>
      <c r="I690" s="68" t="s">
        <v>2777</v>
      </c>
      <c r="J690" s="67" t="s">
        <v>2681</v>
      </c>
      <c r="K690" s="77" t="s">
        <v>93</v>
      </c>
      <c r="L690" s="67" t="s">
        <v>107</v>
      </c>
      <c r="M690" s="67" t="s">
        <v>94</v>
      </c>
      <c r="N690" s="110"/>
      <c r="O690" s="67" t="s">
        <v>95</v>
      </c>
      <c r="P690" s="67" t="s">
        <v>95</v>
      </c>
      <c r="Q690" s="114">
        <v>357</v>
      </c>
      <c r="R690" s="107">
        <f t="shared" si="14"/>
        <v>0.99</v>
      </c>
      <c r="S690" s="108">
        <v>90148</v>
      </c>
    </row>
    <row r="691" spans="1:19" ht="42.75">
      <c r="A691" s="64" t="s">
        <v>2778</v>
      </c>
      <c r="B691" s="68" t="s">
        <v>2677</v>
      </c>
      <c r="C691" s="109"/>
      <c r="D691" s="109"/>
      <c r="E691" s="109"/>
      <c r="F691" s="109"/>
      <c r="G691" s="75" t="s">
        <v>2779</v>
      </c>
      <c r="H691" s="67" t="s">
        <v>2780</v>
      </c>
      <c r="I691" s="68" t="s">
        <v>2781</v>
      </c>
      <c r="J691" s="67" t="s">
        <v>2681</v>
      </c>
      <c r="K691" s="77" t="s">
        <v>101</v>
      </c>
      <c r="L691" s="67" t="s">
        <v>111</v>
      </c>
      <c r="M691" s="67" t="s">
        <v>94</v>
      </c>
      <c r="N691" s="110"/>
      <c r="O691" s="67" t="s">
        <v>95</v>
      </c>
      <c r="P691" s="67" t="s">
        <v>95</v>
      </c>
      <c r="Q691" s="114">
        <v>357</v>
      </c>
      <c r="R691" s="107">
        <f t="shared" si="14"/>
        <v>0.99</v>
      </c>
      <c r="S691" s="108">
        <v>82607.3</v>
      </c>
    </row>
    <row r="692" spans="1:19" ht="42.75">
      <c r="A692" s="64" t="s">
        <v>2782</v>
      </c>
      <c r="B692" s="68" t="s">
        <v>2677</v>
      </c>
      <c r="C692" s="109"/>
      <c r="D692" s="109"/>
      <c r="E692" s="109"/>
      <c r="F692" s="109"/>
      <c r="G692" s="75" t="s">
        <v>2783</v>
      </c>
      <c r="H692" s="67" t="s">
        <v>2784</v>
      </c>
      <c r="I692" s="68" t="s">
        <v>2785</v>
      </c>
      <c r="J692" s="67" t="s">
        <v>2681</v>
      </c>
      <c r="K692" s="77" t="s">
        <v>101</v>
      </c>
      <c r="L692" s="67" t="s">
        <v>111</v>
      </c>
      <c r="M692" s="67" t="s">
        <v>94</v>
      </c>
      <c r="N692" s="110"/>
      <c r="O692" s="67" t="s">
        <v>95</v>
      </c>
      <c r="P692" s="67" t="s">
        <v>95</v>
      </c>
      <c r="Q692" s="114">
        <v>352</v>
      </c>
      <c r="R692" s="107">
        <f t="shared" si="14"/>
        <v>0.98</v>
      </c>
      <c r="S692" s="108">
        <v>60882.8</v>
      </c>
    </row>
    <row r="693" spans="1:19" ht="42.75">
      <c r="A693" s="64" t="s">
        <v>2786</v>
      </c>
      <c r="B693" s="68" t="s">
        <v>2677</v>
      </c>
      <c r="C693" s="109"/>
      <c r="D693" s="109"/>
      <c r="E693" s="109"/>
      <c r="F693" s="109"/>
      <c r="G693" s="75" t="s">
        <v>2787</v>
      </c>
      <c r="H693" s="67" t="s">
        <v>2788</v>
      </c>
      <c r="I693" s="68" t="s">
        <v>2789</v>
      </c>
      <c r="J693" s="67" t="s">
        <v>2681</v>
      </c>
      <c r="K693" s="77" t="s">
        <v>101</v>
      </c>
      <c r="L693" s="67" t="s">
        <v>111</v>
      </c>
      <c r="M693" s="67" t="s">
        <v>94</v>
      </c>
      <c r="N693" s="110"/>
      <c r="O693" s="67" t="s">
        <v>95</v>
      </c>
      <c r="P693" s="67" t="s">
        <v>95</v>
      </c>
      <c r="Q693" s="114">
        <v>348</v>
      </c>
      <c r="R693" s="107">
        <f t="shared" si="14"/>
        <v>0.97</v>
      </c>
      <c r="S693" s="108">
        <v>83509.3</v>
      </c>
    </row>
    <row r="694" spans="1:19" ht="42.75">
      <c r="A694" s="64" t="s">
        <v>2790</v>
      </c>
      <c r="B694" s="68" t="s">
        <v>2677</v>
      </c>
      <c r="C694" s="109"/>
      <c r="D694" s="109"/>
      <c r="E694" s="109"/>
      <c r="F694" s="109"/>
      <c r="G694" s="75" t="s">
        <v>2791</v>
      </c>
      <c r="H694" s="67" t="s">
        <v>2792</v>
      </c>
      <c r="I694" s="68" t="s">
        <v>2793</v>
      </c>
      <c r="J694" s="67" t="s">
        <v>2681</v>
      </c>
      <c r="K694" s="77" t="s">
        <v>101</v>
      </c>
      <c r="L694" s="67" t="s">
        <v>111</v>
      </c>
      <c r="M694" s="67" t="s">
        <v>94</v>
      </c>
      <c r="N694" s="110"/>
      <c r="O694" s="67" t="s">
        <v>95</v>
      </c>
      <c r="P694" s="67" t="s">
        <v>95</v>
      </c>
      <c r="Q694" s="114">
        <v>354</v>
      </c>
      <c r="R694" s="107">
        <f t="shared" si="14"/>
        <v>0.98</v>
      </c>
      <c r="S694" s="108">
        <v>68692</v>
      </c>
    </row>
    <row r="695" spans="1:19" ht="42.75">
      <c r="A695" s="64" t="s">
        <v>2794</v>
      </c>
      <c r="B695" s="68" t="s">
        <v>2677</v>
      </c>
      <c r="C695" s="109"/>
      <c r="D695" s="109"/>
      <c r="E695" s="109"/>
      <c r="F695" s="109"/>
      <c r="G695" s="75" t="s">
        <v>2795</v>
      </c>
      <c r="H695" s="67" t="s">
        <v>2796</v>
      </c>
      <c r="I695" s="68" t="s">
        <v>2797</v>
      </c>
      <c r="J695" s="67" t="s">
        <v>2681</v>
      </c>
      <c r="K695" s="77" t="s">
        <v>93</v>
      </c>
      <c r="L695" s="67" t="s">
        <v>107</v>
      </c>
      <c r="M695" s="67" t="s">
        <v>94</v>
      </c>
      <c r="N695" s="110"/>
      <c r="O695" s="67" t="s">
        <v>95</v>
      </c>
      <c r="P695" s="67" t="s">
        <v>95</v>
      </c>
      <c r="Q695" s="114">
        <v>345</v>
      </c>
      <c r="R695" s="107">
        <f t="shared" si="14"/>
        <v>0.96</v>
      </c>
      <c r="S695" s="108">
        <v>91713.1</v>
      </c>
    </row>
    <row r="696" spans="1:19" ht="42.75">
      <c r="A696" s="64" t="s">
        <v>2798</v>
      </c>
      <c r="B696" s="68" t="s">
        <v>2677</v>
      </c>
      <c r="C696" s="109"/>
      <c r="D696" s="109"/>
      <c r="E696" s="109"/>
      <c r="F696" s="109"/>
      <c r="G696" s="75" t="s">
        <v>2799</v>
      </c>
      <c r="H696" s="67" t="s">
        <v>2800</v>
      </c>
      <c r="I696" s="68" t="s">
        <v>2801</v>
      </c>
      <c r="J696" s="67" t="s">
        <v>2681</v>
      </c>
      <c r="K696" s="77" t="s">
        <v>101</v>
      </c>
      <c r="L696" s="67" t="s">
        <v>111</v>
      </c>
      <c r="M696" s="67" t="s">
        <v>94</v>
      </c>
      <c r="N696" s="110"/>
      <c r="O696" s="67" t="s">
        <v>95</v>
      </c>
      <c r="P696" s="67" t="s">
        <v>95</v>
      </c>
      <c r="Q696" s="114">
        <v>356</v>
      </c>
      <c r="R696" s="107">
        <f t="shared" si="14"/>
        <v>0.99</v>
      </c>
      <c r="S696" s="108">
        <v>56084.4</v>
      </c>
    </row>
    <row r="697" spans="1:19" ht="42.75">
      <c r="A697" s="64" t="s">
        <v>2802</v>
      </c>
      <c r="B697" s="68" t="s">
        <v>2677</v>
      </c>
      <c r="C697" s="109"/>
      <c r="D697" s="109"/>
      <c r="E697" s="109"/>
      <c r="F697" s="109"/>
      <c r="G697" s="75" t="s">
        <v>2803</v>
      </c>
      <c r="H697" s="67" t="s">
        <v>2804</v>
      </c>
      <c r="I697" s="68" t="s">
        <v>2805</v>
      </c>
      <c r="J697" s="67" t="s">
        <v>2681</v>
      </c>
      <c r="K697" s="77" t="s">
        <v>101</v>
      </c>
      <c r="L697" s="67" t="s">
        <v>111</v>
      </c>
      <c r="M697" s="67" t="s">
        <v>94</v>
      </c>
      <c r="N697" s="110"/>
      <c r="O697" s="67" t="s">
        <v>95</v>
      </c>
      <c r="P697" s="67" t="s">
        <v>95</v>
      </c>
      <c r="Q697" s="114">
        <v>357</v>
      </c>
      <c r="R697" s="107">
        <f t="shared" si="14"/>
        <v>0.99</v>
      </c>
      <c r="S697" s="108">
        <v>78478.899999999994</v>
      </c>
    </row>
    <row r="698" spans="1:19" ht="42.75">
      <c r="A698" s="64" t="s">
        <v>2806</v>
      </c>
      <c r="B698" s="68" t="s">
        <v>2677</v>
      </c>
      <c r="C698" s="109"/>
      <c r="D698" s="109"/>
      <c r="E698" s="109"/>
      <c r="F698" s="109"/>
      <c r="G698" s="75" t="s">
        <v>2807</v>
      </c>
      <c r="H698" s="67" t="s">
        <v>2808</v>
      </c>
      <c r="I698" s="68" t="s">
        <v>2809</v>
      </c>
      <c r="J698" s="67" t="s">
        <v>2681</v>
      </c>
      <c r="K698" s="77" t="s">
        <v>93</v>
      </c>
      <c r="L698" s="67" t="s">
        <v>107</v>
      </c>
      <c r="M698" s="67" t="s">
        <v>94</v>
      </c>
      <c r="N698" s="110"/>
      <c r="O698" s="67" t="s">
        <v>95</v>
      </c>
      <c r="P698" s="67" t="s">
        <v>95</v>
      </c>
      <c r="Q698" s="114">
        <v>360</v>
      </c>
      <c r="R698" s="107">
        <f t="shared" si="14"/>
        <v>1</v>
      </c>
      <c r="S698" s="108">
        <v>130892.1</v>
      </c>
    </row>
    <row r="699" spans="1:19" ht="42.75">
      <c r="A699" s="64" t="s">
        <v>2810</v>
      </c>
      <c r="B699" s="68" t="s">
        <v>2677</v>
      </c>
      <c r="C699" s="109"/>
      <c r="D699" s="109"/>
      <c r="E699" s="109"/>
      <c r="F699" s="109"/>
      <c r="G699" s="75" t="s">
        <v>2811</v>
      </c>
      <c r="H699" s="67" t="s">
        <v>2812</v>
      </c>
      <c r="I699" s="68" t="s">
        <v>2813</v>
      </c>
      <c r="J699" s="67" t="s">
        <v>2681</v>
      </c>
      <c r="K699" s="77" t="s">
        <v>93</v>
      </c>
      <c r="L699" s="67" t="s">
        <v>107</v>
      </c>
      <c r="M699" s="67" t="s">
        <v>94</v>
      </c>
      <c r="N699" s="110"/>
      <c r="O699" s="67" t="s">
        <v>95</v>
      </c>
      <c r="P699" s="67" t="s">
        <v>95</v>
      </c>
      <c r="Q699" s="114">
        <v>359</v>
      </c>
      <c r="R699" s="107">
        <f t="shared" si="14"/>
        <v>1</v>
      </c>
      <c r="S699" s="108">
        <v>126300.2</v>
      </c>
    </row>
    <row r="700" spans="1:19" ht="42.75">
      <c r="A700" s="64" t="s">
        <v>2814</v>
      </c>
      <c r="B700" s="68" t="s">
        <v>2677</v>
      </c>
      <c r="C700" s="109"/>
      <c r="D700" s="109"/>
      <c r="E700" s="109"/>
      <c r="F700" s="109"/>
      <c r="G700" s="75" t="s">
        <v>2815</v>
      </c>
      <c r="H700" s="67" t="s">
        <v>2816</v>
      </c>
      <c r="I700" s="68" t="s">
        <v>2817</v>
      </c>
      <c r="J700" s="67" t="s">
        <v>2681</v>
      </c>
      <c r="K700" s="77" t="s">
        <v>93</v>
      </c>
      <c r="L700" s="67" t="s">
        <v>103</v>
      </c>
      <c r="M700" s="67" t="s">
        <v>94</v>
      </c>
      <c r="N700" s="110"/>
      <c r="O700" s="67" t="s">
        <v>95</v>
      </c>
      <c r="P700" s="67" t="s">
        <v>95</v>
      </c>
      <c r="Q700" s="114">
        <v>344</v>
      </c>
      <c r="R700" s="107">
        <f t="shared" si="14"/>
        <v>0.96</v>
      </c>
      <c r="S700" s="108">
        <v>96743.8</v>
      </c>
    </row>
    <row r="701" spans="1:19" ht="42.75">
      <c r="A701" s="64" t="s">
        <v>2818</v>
      </c>
      <c r="B701" s="68" t="s">
        <v>2677</v>
      </c>
      <c r="C701" s="109"/>
      <c r="D701" s="109"/>
      <c r="E701" s="109"/>
      <c r="F701" s="109"/>
      <c r="G701" s="75" t="s">
        <v>2819</v>
      </c>
      <c r="H701" s="67" t="s">
        <v>2820</v>
      </c>
      <c r="I701" s="68" t="s">
        <v>2821</v>
      </c>
      <c r="J701" s="67" t="s">
        <v>2681</v>
      </c>
      <c r="K701" s="77" t="s">
        <v>93</v>
      </c>
      <c r="L701" s="67" t="s">
        <v>107</v>
      </c>
      <c r="M701" s="67" t="s">
        <v>94</v>
      </c>
      <c r="N701" s="110"/>
      <c r="O701" s="67" t="s">
        <v>95</v>
      </c>
      <c r="P701" s="67" t="s">
        <v>95</v>
      </c>
      <c r="Q701" s="114">
        <v>355</v>
      </c>
      <c r="R701" s="107">
        <f t="shared" si="14"/>
        <v>0.99</v>
      </c>
      <c r="S701" s="108">
        <v>49567.3</v>
      </c>
    </row>
    <row r="702" spans="1:19" ht="42.75">
      <c r="A702" s="64" t="s">
        <v>2822</v>
      </c>
      <c r="B702" s="68" t="s">
        <v>2677</v>
      </c>
      <c r="C702" s="109"/>
      <c r="D702" s="109"/>
      <c r="E702" s="109"/>
      <c r="F702" s="109"/>
      <c r="G702" s="75" t="s">
        <v>2823</v>
      </c>
      <c r="H702" s="67" t="s">
        <v>2824</v>
      </c>
      <c r="I702" s="68" t="s">
        <v>2825</v>
      </c>
      <c r="J702" s="67" t="s">
        <v>2681</v>
      </c>
      <c r="K702" s="77" t="s">
        <v>93</v>
      </c>
      <c r="L702" s="67" t="s">
        <v>103</v>
      </c>
      <c r="M702" s="67" t="s">
        <v>94</v>
      </c>
      <c r="N702" s="110"/>
      <c r="O702" s="67" t="s">
        <v>95</v>
      </c>
      <c r="P702" s="67" t="s">
        <v>95</v>
      </c>
      <c r="Q702" s="114">
        <v>358</v>
      </c>
      <c r="R702" s="107">
        <f t="shared" si="14"/>
        <v>0.99</v>
      </c>
      <c r="S702" s="108">
        <v>85769.7</v>
      </c>
    </row>
    <row r="703" spans="1:19" ht="42.75">
      <c r="A703" s="64" t="s">
        <v>2826</v>
      </c>
      <c r="B703" s="68" t="s">
        <v>2677</v>
      </c>
      <c r="C703" s="109"/>
      <c r="D703" s="109"/>
      <c r="E703" s="109"/>
      <c r="F703" s="109"/>
      <c r="G703" s="75" t="s">
        <v>2827</v>
      </c>
      <c r="H703" s="67" t="s">
        <v>2828</v>
      </c>
      <c r="I703" s="68" t="s">
        <v>2829</v>
      </c>
      <c r="J703" s="67" t="s">
        <v>2681</v>
      </c>
      <c r="K703" s="77" t="s">
        <v>93</v>
      </c>
      <c r="L703" s="67" t="s">
        <v>111</v>
      </c>
      <c r="M703" s="67" t="s">
        <v>94</v>
      </c>
      <c r="N703" s="110"/>
      <c r="O703" s="67" t="s">
        <v>95</v>
      </c>
      <c r="P703" s="67" t="s">
        <v>95</v>
      </c>
      <c r="Q703" s="114">
        <v>352</v>
      </c>
      <c r="R703" s="107">
        <f t="shared" si="14"/>
        <v>0.98</v>
      </c>
      <c r="S703" s="108">
        <v>80158.8</v>
      </c>
    </row>
    <row r="704" spans="1:19" ht="42.75">
      <c r="A704" s="64" t="s">
        <v>2830</v>
      </c>
      <c r="B704" s="68" t="s">
        <v>2677</v>
      </c>
      <c r="C704" s="109"/>
      <c r="D704" s="109"/>
      <c r="E704" s="109"/>
      <c r="F704" s="109"/>
      <c r="G704" s="75" t="s">
        <v>2831</v>
      </c>
      <c r="H704" s="67" t="s">
        <v>2832</v>
      </c>
      <c r="I704" s="68" t="s">
        <v>2833</v>
      </c>
      <c r="J704" s="67" t="s">
        <v>2681</v>
      </c>
      <c r="K704" s="77" t="s">
        <v>93</v>
      </c>
      <c r="L704" s="67" t="s">
        <v>107</v>
      </c>
      <c r="M704" s="67" t="s">
        <v>94</v>
      </c>
      <c r="N704" s="110"/>
      <c r="O704" s="67" t="s">
        <v>95</v>
      </c>
      <c r="P704" s="67" t="s">
        <v>95</v>
      </c>
      <c r="Q704" s="114">
        <v>359</v>
      </c>
      <c r="R704" s="107">
        <f t="shared" si="14"/>
        <v>1</v>
      </c>
      <c r="S704" s="108">
        <v>96320.4</v>
      </c>
    </row>
    <row r="705" spans="1:19" ht="42.75">
      <c r="A705" s="64" t="s">
        <v>2834</v>
      </c>
      <c r="B705" s="68" t="s">
        <v>2677</v>
      </c>
      <c r="C705" s="109"/>
      <c r="D705" s="109"/>
      <c r="E705" s="109"/>
      <c r="F705" s="109"/>
      <c r="G705" s="75" t="s">
        <v>2835</v>
      </c>
      <c r="H705" s="67" t="s">
        <v>2836</v>
      </c>
      <c r="I705" s="68" t="s">
        <v>2837</v>
      </c>
      <c r="J705" s="67" t="s">
        <v>2681</v>
      </c>
      <c r="K705" s="77" t="s">
        <v>93</v>
      </c>
      <c r="L705" s="67" t="s">
        <v>103</v>
      </c>
      <c r="M705" s="67" t="s">
        <v>94</v>
      </c>
      <c r="N705" s="110"/>
      <c r="O705" s="67" t="s">
        <v>95</v>
      </c>
      <c r="P705" s="67" t="s">
        <v>95</v>
      </c>
      <c r="Q705" s="114">
        <v>341</v>
      </c>
      <c r="R705" s="107">
        <f t="shared" si="14"/>
        <v>0.95</v>
      </c>
      <c r="S705" s="108">
        <v>54990.2</v>
      </c>
    </row>
    <row r="706" spans="1:19" ht="42.75">
      <c r="A706" s="64" t="s">
        <v>2838</v>
      </c>
      <c r="B706" s="68" t="s">
        <v>2677</v>
      </c>
      <c r="C706" s="109"/>
      <c r="D706" s="109"/>
      <c r="E706" s="109"/>
      <c r="F706" s="109"/>
      <c r="G706" s="75" t="s">
        <v>2839</v>
      </c>
      <c r="H706" s="67" t="s">
        <v>2840</v>
      </c>
      <c r="I706" s="68" t="s">
        <v>2841</v>
      </c>
      <c r="J706" s="67" t="s">
        <v>2681</v>
      </c>
      <c r="K706" s="77" t="s">
        <v>93</v>
      </c>
      <c r="L706" s="67" t="s">
        <v>107</v>
      </c>
      <c r="M706" s="67" t="s">
        <v>94</v>
      </c>
      <c r="N706" s="110"/>
      <c r="O706" s="67" t="s">
        <v>95</v>
      </c>
      <c r="P706" s="67" t="s">
        <v>95</v>
      </c>
      <c r="Q706" s="114">
        <v>356</v>
      </c>
      <c r="R706" s="107">
        <f t="shared" si="14"/>
        <v>0.99</v>
      </c>
      <c r="S706" s="108">
        <v>91118</v>
      </c>
    </row>
    <row r="707" spans="1:19" ht="42.75">
      <c r="A707" s="64" t="s">
        <v>2842</v>
      </c>
      <c r="B707" s="68" t="s">
        <v>2677</v>
      </c>
      <c r="C707" s="109"/>
      <c r="D707" s="109"/>
      <c r="E707" s="109"/>
      <c r="F707" s="109"/>
      <c r="G707" s="75" t="s">
        <v>2843</v>
      </c>
      <c r="H707" s="67" t="s">
        <v>2844</v>
      </c>
      <c r="I707" s="68" t="s">
        <v>2845</v>
      </c>
      <c r="J707" s="67" t="s">
        <v>2681</v>
      </c>
      <c r="K707" s="77" t="s">
        <v>101</v>
      </c>
      <c r="L707" s="67" t="s">
        <v>111</v>
      </c>
      <c r="M707" s="67" t="s">
        <v>94</v>
      </c>
      <c r="N707" s="110"/>
      <c r="O707" s="67" t="s">
        <v>95</v>
      </c>
      <c r="P707" s="67" t="s">
        <v>95</v>
      </c>
      <c r="Q707" s="114">
        <v>359</v>
      </c>
      <c r="R707" s="107">
        <f t="shared" si="14"/>
        <v>1</v>
      </c>
      <c r="S707" s="108">
        <v>112263</v>
      </c>
    </row>
    <row r="708" spans="1:19" ht="42.75">
      <c r="A708" s="64" t="s">
        <v>2846</v>
      </c>
      <c r="B708" s="68" t="s">
        <v>2677</v>
      </c>
      <c r="C708" s="109"/>
      <c r="D708" s="109"/>
      <c r="E708" s="109"/>
      <c r="F708" s="109"/>
      <c r="G708" s="75" t="s">
        <v>2847</v>
      </c>
      <c r="H708" s="67" t="s">
        <v>2848</v>
      </c>
      <c r="I708" s="68" t="s">
        <v>2849</v>
      </c>
      <c r="J708" s="67" t="s">
        <v>2681</v>
      </c>
      <c r="K708" s="77" t="s">
        <v>93</v>
      </c>
      <c r="L708" s="67" t="s">
        <v>107</v>
      </c>
      <c r="M708" s="67" t="s">
        <v>94</v>
      </c>
      <c r="N708" s="110"/>
      <c r="O708" s="67" t="s">
        <v>95</v>
      </c>
      <c r="P708" s="67" t="s">
        <v>95</v>
      </c>
      <c r="Q708" s="114">
        <v>344</v>
      </c>
      <c r="R708" s="107">
        <f t="shared" si="14"/>
        <v>0.96</v>
      </c>
      <c r="S708" s="108">
        <v>65747.7</v>
      </c>
    </row>
    <row r="709" spans="1:19" ht="42.75">
      <c r="A709" s="64" t="s">
        <v>2850</v>
      </c>
      <c r="B709" s="68" t="s">
        <v>2677</v>
      </c>
      <c r="C709" s="109"/>
      <c r="D709" s="109"/>
      <c r="E709" s="109"/>
      <c r="F709" s="109"/>
      <c r="G709" s="75" t="s">
        <v>2851</v>
      </c>
      <c r="H709" s="67" t="s">
        <v>2852</v>
      </c>
      <c r="I709" s="68" t="s">
        <v>2853</v>
      </c>
      <c r="J709" s="67" t="s">
        <v>2681</v>
      </c>
      <c r="K709" s="77" t="s">
        <v>101</v>
      </c>
      <c r="L709" s="67" t="s">
        <v>111</v>
      </c>
      <c r="M709" s="67" t="s">
        <v>94</v>
      </c>
      <c r="N709" s="110"/>
      <c r="O709" s="67" t="s">
        <v>95</v>
      </c>
      <c r="P709" s="67" t="s">
        <v>95</v>
      </c>
      <c r="Q709" s="114">
        <v>355</v>
      </c>
      <c r="R709" s="107">
        <f t="shared" si="14"/>
        <v>0.99</v>
      </c>
      <c r="S709" s="108">
        <v>73771.399999999994</v>
      </c>
    </row>
    <row r="710" spans="1:19" ht="42.75">
      <c r="A710" s="64" t="s">
        <v>2854</v>
      </c>
      <c r="B710" s="68" t="s">
        <v>2677</v>
      </c>
      <c r="C710" s="109"/>
      <c r="D710" s="109"/>
      <c r="E710" s="109"/>
      <c r="F710" s="109"/>
      <c r="G710" s="75" t="s">
        <v>2855</v>
      </c>
      <c r="H710" s="67" t="s">
        <v>2856</v>
      </c>
      <c r="I710" s="68" t="s">
        <v>2857</v>
      </c>
      <c r="J710" s="67" t="s">
        <v>2681</v>
      </c>
      <c r="K710" s="77" t="s">
        <v>101</v>
      </c>
      <c r="L710" s="67" t="s">
        <v>111</v>
      </c>
      <c r="M710" s="67" t="s">
        <v>94</v>
      </c>
      <c r="N710" s="110"/>
      <c r="O710" s="67" t="s">
        <v>95</v>
      </c>
      <c r="P710" s="67" t="s">
        <v>95</v>
      </c>
      <c r="Q710" s="114">
        <v>343</v>
      </c>
      <c r="R710" s="107">
        <f t="shared" si="14"/>
        <v>0.95</v>
      </c>
      <c r="S710" s="108">
        <v>64861.2</v>
      </c>
    </row>
    <row r="711" spans="1:19" ht="42.75">
      <c r="A711" s="64" t="s">
        <v>2858</v>
      </c>
      <c r="B711" s="68" t="s">
        <v>2677</v>
      </c>
      <c r="C711" s="109"/>
      <c r="D711" s="109"/>
      <c r="E711" s="109"/>
      <c r="F711" s="109"/>
      <c r="G711" s="75" t="s">
        <v>2859</v>
      </c>
      <c r="H711" s="67" t="s">
        <v>2860</v>
      </c>
      <c r="I711" s="68" t="s">
        <v>2861</v>
      </c>
      <c r="J711" s="67" t="s">
        <v>2681</v>
      </c>
      <c r="K711" s="77" t="s">
        <v>101</v>
      </c>
      <c r="L711" s="67" t="s">
        <v>111</v>
      </c>
      <c r="M711" s="67" t="s">
        <v>94</v>
      </c>
      <c r="N711" s="110"/>
      <c r="O711" s="67" t="s">
        <v>95</v>
      </c>
      <c r="P711" s="67" t="s">
        <v>95</v>
      </c>
      <c r="Q711" s="114">
        <v>349</v>
      </c>
      <c r="R711" s="107">
        <f t="shared" si="14"/>
        <v>0.97</v>
      </c>
      <c r="S711" s="108">
        <v>94155.7</v>
      </c>
    </row>
    <row r="712" spans="1:19" ht="42.75">
      <c r="A712" s="64" t="s">
        <v>2862</v>
      </c>
      <c r="B712" s="68" t="s">
        <v>2677</v>
      </c>
      <c r="C712" s="109"/>
      <c r="D712" s="109"/>
      <c r="E712" s="109"/>
      <c r="F712" s="109"/>
      <c r="G712" s="75" t="s">
        <v>2863</v>
      </c>
      <c r="H712" s="67" t="s">
        <v>2864</v>
      </c>
      <c r="I712" s="68" t="s">
        <v>2865</v>
      </c>
      <c r="J712" s="67" t="s">
        <v>2681</v>
      </c>
      <c r="K712" s="77" t="s">
        <v>101</v>
      </c>
      <c r="L712" s="67" t="s">
        <v>111</v>
      </c>
      <c r="M712" s="67" t="s">
        <v>94</v>
      </c>
      <c r="N712" s="110"/>
      <c r="O712" s="67" t="s">
        <v>95</v>
      </c>
      <c r="P712" s="67" t="s">
        <v>95</v>
      </c>
      <c r="Q712" s="114">
        <v>357</v>
      </c>
      <c r="R712" s="107">
        <f t="shared" si="14"/>
        <v>0.99</v>
      </c>
      <c r="S712" s="108">
        <v>57716</v>
      </c>
    </row>
    <row r="713" spans="1:19" ht="42.75">
      <c r="A713" s="64" t="s">
        <v>2866</v>
      </c>
      <c r="B713" s="68" t="s">
        <v>2677</v>
      </c>
      <c r="C713" s="109"/>
      <c r="D713" s="109"/>
      <c r="E713" s="109"/>
      <c r="F713" s="109"/>
      <c r="G713" s="75" t="s">
        <v>2867</v>
      </c>
      <c r="H713" s="67" t="s">
        <v>2868</v>
      </c>
      <c r="I713" s="68" t="s">
        <v>2869</v>
      </c>
      <c r="J713" s="67" t="s">
        <v>2681</v>
      </c>
      <c r="K713" s="77" t="s">
        <v>93</v>
      </c>
      <c r="L713" s="67" t="s">
        <v>107</v>
      </c>
      <c r="M713" s="67" t="s">
        <v>94</v>
      </c>
      <c r="N713" s="110"/>
      <c r="O713" s="67" t="s">
        <v>95</v>
      </c>
      <c r="P713" s="67" t="s">
        <v>95</v>
      </c>
      <c r="Q713" s="114">
        <v>358</v>
      </c>
      <c r="R713" s="107">
        <f t="shared" si="14"/>
        <v>0.99</v>
      </c>
      <c r="S713" s="108">
        <v>85547.8</v>
      </c>
    </row>
    <row r="714" spans="1:19" ht="42.75">
      <c r="A714" s="64" t="s">
        <v>2870</v>
      </c>
      <c r="B714" s="68" t="s">
        <v>2677</v>
      </c>
      <c r="C714" s="109"/>
      <c r="D714" s="109"/>
      <c r="E714" s="109"/>
      <c r="F714" s="109"/>
      <c r="G714" s="75" t="s">
        <v>2871</v>
      </c>
      <c r="H714" s="67" t="s">
        <v>2872</v>
      </c>
      <c r="I714" s="68" t="s">
        <v>2873</v>
      </c>
      <c r="J714" s="67" t="s">
        <v>2681</v>
      </c>
      <c r="K714" s="77" t="s">
        <v>93</v>
      </c>
      <c r="L714" s="67" t="s">
        <v>107</v>
      </c>
      <c r="M714" s="67" t="s">
        <v>94</v>
      </c>
      <c r="N714" s="110"/>
      <c r="O714" s="67" t="s">
        <v>95</v>
      </c>
      <c r="P714" s="67" t="s">
        <v>95</v>
      </c>
      <c r="Q714" s="114">
        <v>359</v>
      </c>
      <c r="R714" s="107">
        <f t="shared" si="14"/>
        <v>1</v>
      </c>
      <c r="S714" s="108">
        <v>91970.3</v>
      </c>
    </row>
    <row r="715" spans="1:19" ht="42.75">
      <c r="A715" s="64" t="s">
        <v>2874</v>
      </c>
      <c r="B715" s="68" t="s">
        <v>2677</v>
      </c>
      <c r="C715" s="109"/>
      <c r="D715" s="109"/>
      <c r="E715" s="109"/>
      <c r="F715" s="109"/>
      <c r="G715" s="75" t="s">
        <v>2875</v>
      </c>
      <c r="H715" s="67" t="s">
        <v>2876</v>
      </c>
      <c r="I715" s="68" t="s">
        <v>2877</v>
      </c>
      <c r="J715" s="67" t="s">
        <v>2681</v>
      </c>
      <c r="K715" s="77" t="s">
        <v>93</v>
      </c>
      <c r="L715" s="67" t="s">
        <v>111</v>
      </c>
      <c r="M715" s="67" t="s">
        <v>94</v>
      </c>
      <c r="N715" s="110"/>
      <c r="O715" s="67" t="s">
        <v>95</v>
      </c>
      <c r="P715" s="67" t="s">
        <v>95</v>
      </c>
      <c r="Q715" s="114">
        <v>358</v>
      </c>
      <c r="R715" s="107">
        <f t="shared" si="14"/>
        <v>0.99</v>
      </c>
      <c r="S715" s="108">
        <v>82820.600000000006</v>
      </c>
    </row>
    <row r="716" spans="1:19" ht="42.75">
      <c r="A716" s="64" t="s">
        <v>2878</v>
      </c>
      <c r="B716" s="68" t="s">
        <v>2677</v>
      </c>
      <c r="C716" s="109"/>
      <c r="D716" s="109"/>
      <c r="E716" s="109"/>
      <c r="F716" s="109"/>
      <c r="G716" s="75" t="s">
        <v>2879</v>
      </c>
      <c r="H716" s="67" t="s">
        <v>2880</v>
      </c>
      <c r="I716" s="68" t="s">
        <v>2881</v>
      </c>
      <c r="J716" s="67" t="s">
        <v>2681</v>
      </c>
      <c r="K716" s="77" t="s">
        <v>101</v>
      </c>
      <c r="L716" s="67" t="s">
        <v>111</v>
      </c>
      <c r="M716" s="67" t="s">
        <v>94</v>
      </c>
      <c r="N716" s="110"/>
      <c r="O716" s="67" t="s">
        <v>95</v>
      </c>
      <c r="P716" s="67" t="s">
        <v>95</v>
      </c>
      <c r="Q716" s="114">
        <v>359</v>
      </c>
      <c r="R716" s="107">
        <f t="shared" si="14"/>
        <v>1</v>
      </c>
      <c r="S716" s="108">
        <v>17776.2</v>
      </c>
    </row>
    <row r="717" spans="1:19" ht="42.75">
      <c r="A717" s="64" t="s">
        <v>2882</v>
      </c>
      <c r="B717" s="68" t="s">
        <v>2677</v>
      </c>
      <c r="C717" s="109"/>
      <c r="D717" s="109"/>
      <c r="E717" s="109"/>
      <c r="F717" s="109"/>
      <c r="G717" s="75" t="s">
        <v>2883</v>
      </c>
      <c r="H717" s="67" t="s">
        <v>2884</v>
      </c>
      <c r="I717" s="68" t="s">
        <v>2885</v>
      </c>
      <c r="J717" s="67" t="s">
        <v>2681</v>
      </c>
      <c r="K717" s="77" t="s">
        <v>93</v>
      </c>
      <c r="L717" s="67" t="s">
        <v>103</v>
      </c>
      <c r="M717" s="67" t="s">
        <v>94</v>
      </c>
      <c r="N717" s="110"/>
      <c r="O717" s="67" t="s">
        <v>95</v>
      </c>
      <c r="P717" s="67" t="s">
        <v>95</v>
      </c>
      <c r="Q717" s="114">
        <v>356</v>
      </c>
      <c r="R717" s="107">
        <f t="shared" si="14"/>
        <v>0.99</v>
      </c>
      <c r="S717" s="108">
        <v>89746.6</v>
      </c>
    </row>
    <row r="718" spans="1:19" ht="42.75">
      <c r="A718" s="64" t="s">
        <v>2886</v>
      </c>
      <c r="B718" s="68" t="s">
        <v>2677</v>
      </c>
      <c r="C718" s="109"/>
      <c r="D718" s="109"/>
      <c r="E718" s="109"/>
      <c r="F718" s="109"/>
      <c r="G718" s="75" t="s">
        <v>2887</v>
      </c>
      <c r="H718" s="67" t="s">
        <v>2888</v>
      </c>
      <c r="I718" s="68" t="s">
        <v>2889</v>
      </c>
      <c r="J718" s="67" t="s">
        <v>2681</v>
      </c>
      <c r="K718" s="77" t="s">
        <v>93</v>
      </c>
      <c r="L718" s="67" t="s">
        <v>107</v>
      </c>
      <c r="M718" s="67" t="s">
        <v>94</v>
      </c>
      <c r="N718" s="110"/>
      <c r="O718" s="67" t="s">
        <v>95</v>
      </c>
      <c r="P718" s="67" t="s">
        <v>95</v>
      </c>
      <c r="Q718" s="114">
        <v>356</v>
      </c>
      <c r="R718" s="107">
        <f t="shared" si="14"/>
        <v>0.99</v>
      </c>
      <c r="S718" s="108">
        <v>50032.800000000003</v>
      </c>
    </row>
    <row r="719" spans="1:19" ht="42.75">
      <c r="A719" s="64" t="s">
        <v>2890</v>
      </c>
      <c r="B719" s="68" t="s">
        <v>2677</v>
      </c>
      <c r="C719" s="109"/>
      <c r="D719" s="109"/>
      <c r="E719" s="109"/>
      <c r="F719" s="109"/>
      <c r="G719" s="75" t="s">
        <v>2891</v>
      </c>
      <c r="H719" s="67" t="s">
        <v>2892</v>
      </c>
      <c r="I719" s="68" t="s">
        <v>2893</v>
      </c>
      <c r="J719" s="67" t="s">
        <v>2681</v>
      </c>
      <c r="K719" s="77" t="s">
        <v>93</v>
      </c>
      <c r="L719" s="67" t="s">
        <v>107</v>
      </c>
      <c r="M719" s="67" t="s">
        <v>94</v>
      </c>
      <c r="N719" s="110"/>
      <c r="O719" s="67" t="s">
        <v>95</v>
      </c>
      <c r="P719" s="67" t="s">
        <v>95</v>
      </c>
      <c r="Q719" s="114">
        <v>355</v>
      </c>
      <c r="R719" s="107">
        <f t="shared" si="14"/>
        <v>0.99</v>
      </c>
      <c r="S719" s="108">
        <v>80467.3</v>
      </c>
    </row>
    <row r="720" spans="1:19" ht="42.75">
      <c r="A720" s="64" t="s">
        <v>2894</v>
      </c>
      <c r="B720" s="68" t="s">
        <v>2677</v>
      </c>
      <c r="C720" s="109"/>
      <c r="D720" s="109"/>
      <c r="E720" s="109"/>
      <c r="F720" s="109"/>
      <c r="G720" s="75" t="s">
        <v>2895</v>
      </c>
      <c r="H720" s="67" t="s">
        <v>2896</v>
      </c>
      <c r="I720" s="68" t="s">
        <v>2897</v>
      </c>
      <c r="J720" s="67" t="s">
        <v>2681</v>
      </c>
      <c r="K720" s="77" t="s">
        <v>93</v>
      </c>
      <c r="L720" s="67" t="s">
        <v>107</v>
      </c>
      <c r="M720" s="67" t="s">
        <v>94</v>
      </c>
      <c r="N720" s="110"/>
      <c r="O720" s="67" t="s">
        <v>95</v>
      </c>
      <c r="P720" s="67" t="s">
        <v>95</v>
      </c>
      <c r="Q720" s="114">
        <v>345</v>
      </c>
      <c r="R720" s="107">
        <f t="shared" si="14"/>
        <v>0.96</v>
      </c>
      <c r="S720" s="108">
        <v>75860.100000000006</v>
      </c>
    </row>
    <row r="721" spans="1:19" ht="42.75">
      <c r="A721" s="64" t="s">
        <v>2898</v>
      </c>
      <c r="B721" s="68" t="s">
        <v>2677</v>
      </c>
      <c r="C721" s="109"/>
      <c r="D721" s="109"/>
      <c r="E721" s="109"/>
      <c r="F721" s="109"/>
      <c r="G721" s="75" t="s">
        <v>2899</v>
      </c>
      <c r="H721" s="67" t="s">
        <v>2900</v>
      </c>
      <c r="I721" s="76" t="s">
        <v>2901</v>
      </c>
      <c r="J721" s="67" t="s">
        <v>2681</v>
      </c>
      <c r="K721" s="77" t="s">
        <v>101</v>
      </c>
      <c r="L721" s="67" t="s">
        <v>111</v>
      </c>
      <c r="M721" s="67" t="s">
        <v>94</v>
      </c>
      <c r="N721" s="110"/>
      <c r="O721" s="67" t="s">
        <v>95</v>
      </c>
      <c r="P721" s="67" t="s">
        <v>95</v>
      </c>
      <c r="Q721" s="114">
        <v>358</v>
      </c>
      <c r="R721" s="107">
        <f t="shared" si="14"/>
        <v>0.99</v>
      </c>
      <c r="S721" s="108">
        <v>76991.600000000006</v>
      </c>
    </row>
    <row r="722" spans="1:19" ht="42.75">
      <c r="A722" s="64" t="s">
        <v>2902</v>
      </c>
      <c r="B722" s="68" t="s">
        <v>2677</v>
      </c>
      <c r="C722" s="109"/>
      <c r="D722" s="109"/>
      <c r="E722" s="109"/>
      <c r="F722" s="109"/>
      <c r="G722" s="75" t="s">
        <v>2903</v>
      </c>
      <c r="H722" s="67" t="s">
        <v>2904</v>
      </c>
      <c r="I722" s="76" t="s">
        <v>2905</v>
      </c>
      <c r="J722" s="67" t="s">
        <v>2681</v>
      </c>
      <c r="K722" s="77" t="s">
        <v>93</v>
      </c>
      <c r="L722" s="67" t="s">
        <v>103</v>
      </c>
      <c r="M722" s="67" t="s">
        <v>94</v>
      </c>
      <c r="N722" s="110"/>
      <c r="O722" s="67" t="s">
        <v>95</v>
      </c>
      <c r="P722" s="67" t="s">
        <v>95</v>
      </c>
      <c r="Q722" s="114">
        <v>356</v>
      </c>
      <c r="R722" s="107">
        <f t="shared" si="14"/>
        <v>0.99</v>
      </c>
      <c r="S722" s="108">
        <v>55476.800000000003</v>
      </c>
    </row>
    <row r="723" spans="1:19" ht="42.75">
      <c r="A723" s="64" t="s">
        <v>2906</v>
      </c>
      <c r="B723" s="68" t="s">
        <v>2677</v>
      </c>
      <c r="C723" s="109"/>
      <c r="D723" s="109"/>
      <c r="E723" s="109"/>
      <c r="F723" s="109"/>
      <c r="G723" s="75" t="s">
        <v>2907</v>
      </c>
      <c r="H723" s="67" t="s">
        <v>2908</v>
      </c>
      <c r="I723" s="76" t="s">
        <v>2909</v>
      </c>
      <c r="J723" s="67" t="s">
        <v>2681</v>
      </c>
      <c r="K723" s="77" t="s">
        <v>93</v>
      </c>
      <c r="L723" s="67" t="s">
        <v>107</v>
      </c>
      <c r="M723" s="67" t="s">
        <v>94</v>
      </c>
      <c r="N723" s="110"/>
      <c r="O723" s="67" t="s">
        <v>95</v>
      </c>
      <c r="P723" s="67" t="s">
        <v>95</v>
      </c>
      <c r="Q723" s="114">
        <v>344</v>
      </c>
      <c r="R723" s="107">
        <f t="shared" si="14"/>
        <v>0.96</v>
      </c>
      <c r="S723" s="108">
        <v>62877.4</v>
      </c>
    </row>
    <row r="724" spans="1:19" ht="42.75">
      <c r="A724" s="64" t="s">
        <v>2910</v>
      </c>
      <c r="B724" s="68" t="s">
        <v>2677</v>
      </c>
      <c r="C724" s="109"/>
      <c r="D724" s="109"/>
      <c r="E724" s="109"/>
      <c r="F724" s="109"/>
      <c r="G724" s="75" t="s">
        <v>2911</v>
      </c>
      <c r="H724" s="67" t="s">
        <v>2912</v>
      </c>
      <c r="I724" s="68" t="s">
        <v>2913</v>
      </c>
      <c r="J724" s="67" t="s">
        <v>2681</v>
      </c>
      <c r="K724" s="77" t="s">
        <v>101</v>
      </c>
      <c r="L724" s="67" t="s">
        <v>111</v>
      </c>
      <c r="M724" s="67" t="s">
        <v>94</v>
      </c>
      <c r="N724" s="110"/>
      <c r="O724" s="67" t="s">
        <v>95</v>
      </c>
      <c r="P724" s="67" t="s">
        <v>95</v>
      </c>
      <c r="Q724" s="114">
        <v>358</v>
      </c>
      <c r="R724" s="107">
        <f t="shared" si="14"/>
        <v>0.99</v>
      </c>
      <c r="S724" s="108">
        <v>130878.8</v>
      </c>
    </row>
    <row r="725" spans="1:19" ht="42.75">
      <c r="A725" s="64" t="s">
        <v>2914</v>
      </c>
      <c r="B725" s="68" t="s">
        <v>2677</v>
      </c>
      <c r="C725" s="109"/>
      <c r="D725" s="109"/>
      <c r="E725" s="109"/>
      <c r="F725" s="109"/>
      <c r="G725" s="75" t="s">
        <v>2915</v>
      </c>
      <c r="H725" s="67" t="s">
        <v>2916</v>
      </c>
      <c r="I725" s="76" t="s">
        <v>2917</v>
      </c>
      <c r="J725" s="67" t="s">
        <v>2681</v>
      </c>
      <c r="K725" s="77" t="s">
        <v>101</v>
      </c>
      <c r="L725" s="67" t="s">
        <v>111</v>
      </c>
      <c r="M725" s="67" t="s">
        <v>94</v>
      </c>
      <c r="N725" s="110"/>
      <c r="O725" s="67" t="s">
        <v>95</v>
      </c>
      <c r="P725" s="67" t="s">
        <v>95</v>
      </c>
      <c r="Q725" s="114">
        <v>357</v>
      </c>
      <c r="R725" s="107">
        <f t="shared" si="14"/>
        <v>0.99</v>
      </c>
      <c r="S725" s="108">
        <v>93408.3</v>
      </c>
    </row>
    <row r="726" spans="1:19" ht="42.75">
      <c r="A726" s="64" t="s">
        <v>2918</v>
      </c>
      <c r="B726" s="68" t="s">
        <v>2677</v>
      </c>
      <c r="C726" s="109"/>
      <c r="D726" s="109"/>
      <c r="E726" s="109"/>
      <c r="F726" s="109"/>
      <c r="G726" s="75" t="s">
        <v>2919</v>
      </c>
      <c r="H726" s="67" t="s">
        <v>2920</v>
      </c>
      <c r="I726" s="68" t="s">
        <v>2921</v>
      </c>
      <c r="J726" s="67" t="s">
        <v>2681</v>
      </c>
      <c r="K726" s="77" t="s">
        <v>101</v>
      </c>
      <c r="L726" s="67" t="s">
        <v>111</v>
      </c>
      <c r="M726" s="67" t="s">
        <v>94</v>
      </c>
      <c r="N726" s="110"/>
      <c r="O726" s="67" t="s">
        <v>95</v>
      </c>
      <c r="P726" s="67" t="s">
        <v>95</v>
      </c>
      <c r="Q726" s="114">
        <v>357</v>
      </c>
      <c r="R726" s="107">
        <f t="shared" si="14"/>
        <v>0.99</v>
      </c>
      <c r="S726" s="108">
        <v>72655.5</v>
      </c>
    </row>
    <row r="727" spans="1:19" ht="42.75">
      <c r="A727" s="64" t="s">
        <v>2922</v>
      </c>
      <c r="B727" s="68" t="s">
        <v>2677</v>
      </c>
      <c r="C727" s="109"/>
      <c r="D727" s="109"/>
      <c r="E727" s="109"/>
      <c r="F727" s="109"/>
      <c r="G727" s="75" t="s">
        <v>2923</v>
      </c>
      <c r="H727" s="67" t="s">
        <v>2924</v>
      </c>
      <c r="I727" s="68" t="s">
        <v>2925</v>
      </c>
      <c r="J727" s="67" t="s">
        <v>2681</v>
      </c>
      <c r="K727" s="77" t="s">
        <v>93</v>
      </c>
      <c r="L727" s="67" t="s">
        <v>111</v>
      </c>
      <c r="M727" s="67" t="s">
        <v>94</v>
      </c>
      <c r="N727" s="110"/>
      <c r="O727" s="67" t="s">
        <v>95</v>
      </c>
      <c r="P727" s="67" t="s">
        <v>95</v>
      </c>
      <c r="Q727" s="114">
        <v>350</v>
      </c>
      <c r="R727" s="107">
        <f t="shared" si="14"/>
        <v>0.97</v>
      </c>
      <c r="S727" s="108">
        <v>45036.800000000003</v>
      </c>
    </row>
    <row r="728" spans="1:19" ht="42.75">
      <c r="A728" s="64" t="s">
        <v>2926</v>
      </c>
      <c r="B728" s="68" t="s">
        <v>2677</v>
      </c>
      <c r="C728" s="109"/>
      <c r="D728" s="109"/>
      <c r="E728" s="109"/>
      <c r="F728" s="109"/>
      <c r="G728" s="75" t="s">
        <v>2927</v>
      </c>
      <c r="H728" s="67" t="s">
        <v>2928</v>
      </c>
      <c r="I728" s="68" t="s">
        <v>2929</v>
      </c>
      <c r="J728" s="67" t="s">
        <v>2681</v>
      </c>
      <c r="K728" s="77" t="s">
        <v>93</v>
      </c>
      <c r="L728" s="67" t="s">
        <v>111</v>
      </c>
      <c r="M728" s="67" t="s">
        <v>94</v>
      </c>
      <c r="N728" s="110"/>
      <c r="O728" s="67" t="s">
        <v>95</v>
      </c>
      <c r="P728" s="67" t="s">
        <v>95</v>
      </c>
      <c r="Q728" s="114">
        <v>359</v>
      </c>
      <c r="R728" s="107">
        <f t="shared" si="14"/>
        <v>1</v>
      </c>
      <c r="S728" s="108">
        <v>105067.5</v>
      </c>
    </row>
    <row r="729" spans="1:19" ht="42.75">
      <c r="A729" s="64" t="s">
        <v>2930</v>
      </c>
      <c r="B729" s="68" t="s">
        <v>2677</v>
      </c>
      <c r="C729" s="109"/>
      <c r="D729" s="109"/>
      <c r="E729" s="109"/>
      <c r="F729" s="109"/>
      <c r="G729" s="75" t="s">
        <v>2931</v>
      </c>
      <c r="H729" s="67" t="s">
        <v>2932</v>
      </c>
      <c r="I729" s="68" t="s">
        <v>2933</v>
      </c>
      <c r="J729" s="67" t="s">
        <v>2681</v>
      </c>
      <c r="K729" s="77" t="s">
        <v>101</v>
      </c>
      <c r="L729" s="67" t="s">
        <v>111</v>
      </c>
      <c r="M729" s="67" t="s">
        <v>94</v>
      </c>
      <c r="N729" s="110"/>
      <c r="O729" s="67" t="s">
        <v>95</v>
      </c>
      <c r="P729" s="67" t="s">
        <v>95</v>
      </c>
      <c r="Q729" s="114">
        <v>355</v>
      </c>
      <c r="R729" s="107">
        <f t="shared" si="14"/>
        <v>0.99</v>
      </c>
      <c r="S729" s="108">
        <v>77254.899999999994</v>
      </c>
    </row>
    <row r="730" spans="1:19" ht="42.75">
      <c r="A730" s="64" t="s">
        <v>2934</v>
      </c>
      <c r="B730" s="68" t="s">
        <v>2677</v>
      </c>
      <c r="C730" s="109"/>
      <c r="D730" s="109"/>
      <c r="E730" s="109"/>
      <c r="F730" s="109"/>
      <c r="G730" s="75" t="s">
        <v>2935</v>
      </c>
      <c r="H730" s="67" t="s">
        <v>2936</v>
      </c>
      <c r="I730" s="68" t="s">
        <v>2937</v>
      </c>
      <c r="J730" s="67" t="s">
        <v>2681</v>
      </c>
      <c r="K730" s="77" t="s">
        <v>93</v>
      </c>
      <c r="L730" s="67" t="s">
        <v>107</v>
      </c>
      <c r="M730" s="67" t="s">
        <v>94</v>
      </c>
      <c r="N730" s="110"/>
      <c r="O730" s="67" t="s">
        <v>95</v>
      </c>
      <c r="P730" s="67" t="s">
        <v>95</v>
      </c>
      <c r="Q730" s="114">
        <v>351</v>
      </c>
      <c r="R730" s="107">
        <f t="shared" si="14"/>
        <v>0.98</v>
      </c>
      <c r="S730" s="108">
        <v>71044</v>
      </c>
    </row>
    <row r="731" spans="1:19" ht="42.75">
      <c r="A731" s="64" t="s">
        <v>2938</v>
      </c>
      <c r="B731" s="68" t="s">
        <v>2677</v>
      </c>
      <c r="C731" s="109"/>
      <c r="D731" s="109"/>
      <c r="E731" s="109"/>
      <c r="F731" s="109"/>
      <c r="G731" s="75" t="s">
        <v>2939</v>
      </c>
      <c r="H731" s="67" t="s">
        <v>2940</v>
      </c>
      <c r="I731" s="68" t="s">
        <v>2941</v>
      </c>
      <c r="J731" s="67" t="s">
        <v>2681</v>
      </c>
      <c r="K731" s="77" t="s">
        <v>93</v>
      </c>
      <c r="L731" s="67" t="s">
        <v>103</v>
      </c>
      <c r="M731" s="67" t="s">
        <v>94</v>
      </c>
      <c r="N731" s="110"/>
      <c r="O731" s="67" t="s">
        <v>95</v>
      </c>
      <c r="P731" s="67" t="s">
        <v>95</v>
      </c>
      <c r="Q731" s="114">
        <v>360</v>
      </c>
      <c r="R731" s="107">
        <f t="shared" ref="R731:R773" si="15">MIN(1,ROUND(Q731/360,2))</f>
        <v>1</v>
      </c>
      <c r="S731" s="108">
        <v>104403.5</v>
      </c>
    </row>
    <row r="732" spans="1:19" ht="42.75">
      <c r="A732" s="64" t="s">
        <v>2942</v>
      </c>
      <c r="B732" s="68" t="s">
        <v>2677</v>
      </c>
      <c r="C732" s="109"/>
      <c r="D732" s="109"/>
      <c r="E732" s="109"/>
      <c r="F732" s="109"/>
      <c r="G732" s="75" t="s">
        <v>2943</v>
      </c>
      <c r="H732" s="67" t="s">
        <v>2944</v>
      </c>
      <c r="I732" s="68" t="s">
        <v>2945</v>
      </c>
      <c r="J732" s="67" t="s">
        <v>2681</v>
      </c>
      <c r="K732" s="77" t="s">
        <v>93</v>
      </c>
      <c r="L732" s="67" t="s">
        <v>103</v>
      </c>
      <c r="M732" s="67" t="s">
        <v>94</v>
      </c>
      <c r="N732" s="110"/>
      <c r="O732" s="67" t="s">
        <v>95</v>
      </c>
      <c r="P732" s="67" t="s">
        <v>95</v>
      </c>
      <c r="Q732" s="114">
        <v>357</v>
      </c>
      <c r="R732" s="107">
        <f t="shared" si="15"/>
        <v>0.99</v>
      </c>
      <c r="S732" s="108">
        <v>54184.1</v>
      </c>
    </row>
    <row r="733" spans="1:19" ht="42.75">
      <c r="A733" s="64" t="s">
        <v>2946</v>
      </c>
      <c r="B733" s="68" t="s">
        <v>2677</v>
      </c>
      <c r="C733" s="109"/>
      <c r="D733" s="109"/>
      <c r="E733" s="109"/>
      <c r="F733" s="109"/>
      <c r="G733" s="75" t="s">
        <v>2947</v>
      </c>
      <c r="H733" s="67" t="s">
        <v>2948</v>
      </c>
      <c r="I733" s="68" t="s">
        <v>2949</v>
      </c>
      <c r="J733" s="67" t="s">
        <v>2681</v>
      </c>
      <c r="K733" s="77" t="s">
        <v>93</v>
      </c>
      <c r="L733" s="67" t="s">
        <v>103</v>
      </c>
      <c r="M733" s="67" t="s">
        <v>94</v>
      </c>
      <c r="N733" s="110"/>
      <c r="O733" s="67" t="s">
        <v>95</v>
      </c>
      <c r="P733" s="67" t="s">
        <v>95</v>
      </c>
      <c r="Q733" s="114">
        <v>358</v>
      </c>
      <c r="R733" s="107">
        <f t="shared" si="15"/>
        <v>0.99</v>
      </c>
      <c r="S733" s="108">
        <v>53054.9</v>
      </c>
    </row>
    <row r="734" spans="1:19" ht="42.75">
      <c r="A734" s="64" t="s">
        <v>2950</v>
      </c>
      <c r="B734" s="68" t="s">
        <v>2677</v>
      </c>
      <c r="C734" s="109"/>
      <c r="D734" s="109"/>
      <c r="E734" s="109"/>
      <c r="F734" s="109"/>
      <c r="G734" s="75" t="s">
        <v>2951</v>
      </c>
      <c r="H734" s="67" t="s">
        <v>2952</v>
      </c>
      <c r="I734" s="68" t="s">
        <v>2953</v>
      </c>
      <c r="J734" s="67" t="s">
        <v>2681</v>
      </c>
      <c r="K734" s="77" t="s">
        <v>93</v>
      </c>
      <c r="L734" s="67" t="s">
        <v>103</v>
      </c>
      <c r="M734" s="67" t="s">
        <v>94</v>
      </c>
      <c r="N734" s="110"/>
      <c r="O734" s="67" t="s">
        <v>95</v>
      </c>
      <c r="P734" s="67" t="s">
        <v>95</v>
      </c>
      <c r="Q734" s="114">
        <v>356</v>
      </c>
      <c r="R734" s="107">
        <f t="shared" si="15"/>
        <v>0.99</v>
      </c>
      <c r="S734" s="108">
        <v>98545.600000000006</v>
      </c>
    </row>
    <row r="735" spans="1:19" ht="42.75">
      <c r="A735" s="64" t="s">
        <v>2954</v>
      </c>
      <c r="B735" s="68" t="s">
        <v>2677</v>
      </c>
      <c r="C735" s="109"/>
      <c r="D735" s="109"/>
      <c r="E735" s="109"/>
      <c r="F735" s="109"/>
      <c r="G735" s="75" t="s">
        <v>2955</v>
      </c>
      <c r="H735" s="67" t="s">
        <v>2956</v>
      </c>
      <c r="I735" s="68" t="s">
        <v>2957</v>
      </c>
      <c r="J735" s="67" t="s">
        <v>2681</v>
      </c>
      <c r="K735" s="77" t="s">
        <v>93</v>
      </c>
      <c r="L735" s="67" t="s">
        <v>103</v>
      </c>
      <c r="M735" s="67" t="s">
        <v>94</v>
      </c>
      <c r="N735" s="110"/>
      <c r="O735" s="67" t="s">
        <v>95</v>
      </c>
      <c r="P735" s="67" t="s">
        <v>95</v>
      </c>
      <c r="Q735" s="114">
        <v>340</v>
      </c>
      <c r="R735" s="107">
        <f t="shared" si="15"/>
        <v>0.94</v>
      </c>
      <c r="S735" s="108">
        <v>48239.4</v>
      </c>
    </row>
    <row r="736" spans="1:19" ht="42.75">
      <c r="A736" s="64" t="s">
        <v>2958</v>
      </c>
      <c r="B736" s="68" t="s">
        <v>2677</v>
      </c>
      <c r="C736" s="109"/>
      <c r="D736" s="109"/>
      <c r="E736" s="109"/>
      <c r="F736" s="109"/>
      <c r="G736" s="75" t="s">
        <v>2959</v>
      </c>
      <c r="H736" s="67" t="s">
        <v>2960</v>
      </c>
      <c r="I736" s="68" t="s">
        <v>2961</v>
      </c>
      <c r="J736" s="67" t="s">
        <v>2681</v>
      </c>
      <c r="K736" s="77" t="s">
        <v>93</v>
      </c>
      <c r="L736" s="67" t="s">
        <v>107</v>
      </c>
      <c r="M736" s="67" t="s">
        <v>94</v>
      </c>
      <c r="N736" s="110"/>
      <c r="O736" s="67" t="s">
        <v>95</v>
      </c>
      <c r="P736" s="67" t="s">
        <v>95</v>
      </c>
      <c r="Q736" s="114">
        <v>354</v>
      </c>
      <c r="R736" s="107">
        <f t="shared" si="15"/>
        <v>0.98</v>
      </c>
      <c r="S736" s="108">
        <v>108022.1</v>
      </c>
    </row>
    <row r="737" spans="1:19" ht="42.75">
      <c r="A737" s="64" t="s">
        <v>2962</v>
      </c>
      <c r="B737" s="68" t="s">
        <v>2677</v>
      </c>
      <c r="C737" s="109"/>
      <c r="D737" s="109"/>
      <c r="E737" s="109"/>
      <c r="F737" s="109"/>
      <c r="G737" s="75" t="s">
        <v>2963</v>
      </c>
      <c r="H737" s="67" t="s">
        <v>2964</v>
      </c>
      <c r="I737" s="68" t="s">
        <v>2965</v>
      </c>
      <c r="J737" s="67" t="s">
        <v>2681</v>
      </c>
      <c r="K737" s="77" t="s">
        <v>93</v>
      </c>
      <c r="L737" s="67" t="s">
        <v>103</v>
      </c>
      <c r="M737" s="67" t="s">
        <v>94</v>
      </c>
      <c r="N737" s="110"/>
      <c r="O737" s="67" t="s">
        <v>95</v>
      </c>
      <c r="P737" s="67" t="s">
        <v>95</v>
      </c>
      <c r="Q737" s="114">
        <v>341</v>
      </c>
      <c r="R737" s="107">
        <f t="shared" si="15"/>
        <v>0.95</v>
      </c>
      <c r="S737" s="108">
        <v>63411</v>
      </c>
    </row>
    <row r="738" spans="1:19" ht="42.75">
      <c r="A738" s="64" t="s">
        <v>2966</v>
      </c>
      <c r="B738" s="68" t="s">
        <v>2677</v>
      </c>
      <c r="C738" s="109"/>
      <c r="D738" s="109"/>
      <c r="E738" s="109"/>
      <c r="F738" s="109"/>
      <c r="G738" s="75" t="s">
        <v>2967</v>
      </c>
      <c r="H738" s="67" t="s">
        <v>2968</v>
      </c>
      <c r="I738" s="68" t="s">
        <v>2969</v>
      </c>
      <c r="J738" s="67" t="s">
        <v>2681</v>
      </c>
      <c r="K738" s="77" t="s">
        <v>93</v>
      </c>
      <c r="L738" s="67" t="s">
        <v>103</v>
      </c>
      <c r="M738" s="67" t="s">
        <v>94</v>
      </c>
      <c r="N738" s="110"/>
      <c r="O738" s="67" t="s">
        <v>95</v>
      </c>
      <c r="P738" s="67" t="s">
        <v>95</v>
      </c>
      <c r="Q738" s="114">
        <v>358</v>
      </c>
      <c r="R738" s="107">
        <f t="shared" si="15"/>
        <v>0.99</v>
      </c>
      <c r="S738" s="108">
        <v>66136.5</v>
      </c>
    </row>
    <row r="739" spans="1:19" ht="42.75">
      <c r="A739" s="64" t="s">
        <v>2970</v>
      </c>
      <c r="B739" s="68" t="s">
        <v>2677</v>
      </c>
      <c r="C739" s="109"/>
      <c r="D739" s="109"/>
      <c r="E739" s="109"/>
      <c r="F739" s="109"/>
      <c r="G739" s="75" t="s">
        <v>2971</v>
      </c>
      <c r="H739" s="67" t="s">
        <v>2972</v>
      </c>
      <c r="I739" s="68" t="s">
        <v>2973</v>
      </c>
      <c r="J739" s="67" t="s">
        <v>2681</v>
      </c>
      <c r="K739" s="77" t="s">
        <v>93</v>
      </c>
      <c r="L739" s="67" t="s">
        <v>103</v>
      </c>
      <c r="M739" s="67" t="s">
        <v>94</v>
      </c>
      <c r="N739" s="110"/>
      <c r="O739" s="67" t="s">
        <v>95</v>
      </c>
      <c r="P739" s="67" t="s">
        <v>95</v>
      </c>
      <c r="Q739" s="114">
        <v>358</v>
      </c>
      <c r="R739" s="107">
        <f t="shared" si="15"/>
        <v>0.99</v>
      </c>
      <c r="S739" s="108">
        <v>82710.8</v>
      </c>
    </row>
    <row r="740" spans="1:19" ht="42.75">
      <c r="A740" s="64" t="s">
        <v>2974</v>
      </c>
      <c r="B740" s="68" t="s">
        <v>2677</v>
      </c>
      <c r="C740" s="109"/>
      <c r="D740" s="109"/>
      <c r="E740" s="109"/>
      <c r="F740" s="109"/>
      <c r="G740" s="75" t="s">
        <v>2975</v>
      </c>
      <c r="H740" s="67" t="s">
        <v>2976</v>
      </c>
      <c r="I740" s="68" t="s">
        <v>2977</v>
      </c>
      <c r="J740" s="67" t="s">
        <v>2681</v>
      </c>
      <c r="K740" s="77" t="s">
        <v>93</v>
      </c>
      <c r="L740" s="67" t="s">
        <v>107</v>
      </c>
      <c r="M740" s="67" t="s">
        <v>94</v>
      </c>
      <c r="N740" s="110"/>
      <c r="O740" s="67" t="s">
        <v>95</v>
      </c>
      <c r="P740" s="67" t="s">
        <v>95</v>
      </c>
      <c r="Q740" s="114">
        <v>359</v>
      </c>
      <c r="R740" s="107">
        <f t="shared" si="15"/>
        <v>1</v>
      </c>
      <c r="S740" s="108">
        <v>91513.7</v>
      </c>
    </row>
    <row r="741" spans="1:19" ht="42.75">
      <c r="A741" s="64" t="s">
        <v>2978</v>
      </c>
      <c r="B741" s="68" t="s">
        <v>2677</v>
      </c>
      <c r="C741" s="109"/>
      <c r="D741" s="109"/>
      <c r="E741" s="109"/>
      <c r="F741" s="109"/>
      <c r="G741" s="75" t="s">
        <v>2979</v>
      </c>
      <c r="H741" s="67" t="s">
        <v>2980</v>
      </c>
      <c r="I741" s="68" t="s">
        <v>2981</v>
      </c>
      <c r="J741" s="67" t="s">
        <v>2681</v>
      </c>
      <c r="K741" s="77" t="s">
        <v>93</v>
      </c>
      <c r="L741" s="67" t="s">
        <v>107</v>
      </c>
      <c r="M741" s="67" t="s">
        <v>94</v>
      </c>
      <c r="N741" s="110"/>
      <c r="O741" s="67" t="s">
        <v>95</v>
      </c>
      <c r="P741" s="67" t="s">
        <v>95</v>
      </c>
      <c r="Q741" s="114">
        <v>354</v>
      </c>
      <c r="R741" s="107">
        <f t="shared" si="15"/>
        <v>0.98</v>
      </c>
      <c r="S741" s="108">
        <v>79487.100000000006</v>
      </c>
    </row>
    <row r="742" spans="1:19" ht="42.75">
      <c r="A742" s="64" t="s">
        <v>2982</v>
      </c>
      <c r="B742" s="68" t="s">
        <v>2677</v>
      </c>
      <c r="C742" s="109"/>
      <c r="D742" s="109"/>
      <c r="E742" s="109"/>
      <c r="F742" s="109"/>
      <c r="G742" s="75" t="s">
        <v>2983</v>
      </c>
      <c r="H742" s="67" t="s">
        <v>2984</v>
      </c>
      <c r="I742" s="68" t="s">
        <v>2985</v>
      </c>
      <c r="J742" s="67" t="s">
        <v>2681</v>
      </c>
      <c r="K742" s="77" t="s">
        <v>93</v>
      </c>
      <c r="L742" s="67" t="s">
        <v>103</v>
      </c>
      <c r="M742" s="67" t="s">
        <v>94</v>
      </c>
      <c r="N742" s="110"/>
      <c r="O742" s="67" t="s">
        <v>95</v>
      </c>
      <c r="P742" s="67" t="s">
        <v>95</v>
      </c>
      <c r="Q742" s="114">
        <v>360</v>
      </c>
      <c r="R742" s="107">
        <f t="shared" si="15"/>
        <v>1</v>
      </c>
      <c r="S742" s="108">
        <v>112384.6</v>
      </c>
    </row>
    <row r="743" spans="1:19" ht="42.75">
      <c r="A743" s="64" t="s">
        <v>2986</v>
      </c>
      <c r="B743" s="68" t="s">
        <v>2677</v>
      </c>
      <c r="C743" s="88"/>
      <c r="D743" s="88"/>
      <c r="E743" s="88"/>
      <c r="F743" s="88"/>
      <c r="G743" s="75" t="s">
        <v>2987</v>
      </c>
      <c r="H743" s="64" t="s">
        <v>2988</v>
      </c>
      <c r="I743" s="68" t="s">
        <v>2989</v>
      </c>
      <c r="J743" s="64" t="s">
        <v>2681</v>
      </c>
      <c r="K743" s="77" t="s">
        <v>93</v>
      </c>
      <c r="L743" s="64" t="s">
        <v>103</v>
      </c>
      <c r="M743" s="64" t="s">
        <v>94</v>
      </c>
      <c r="N743" s="106"/>
      <c r="O743" s="64" t="s">
        <v>95</v>
      </c>
      <c r="P743" s="64" t="s">
        <v>95</v>
      </c>
      <c r="Q743" s="114">
        <v>355</v>
      </c>
      <c r="R743" s="107">
        <f t="shared" si="15"/>
        <v>0.99</v>
      </c>
      <c r="S743" s="108">
        <v>52023.1</v>
      </c>
    </row>
    <row r="744" spans="1:19" ht="42.75">
      <c r="A744" s="64" t="s">
        <v>2990</v>
      </c>
      <c r="B744" s="68" t="s">
        <v>2677</v>
      </c>
      <c r="C744" s="88"/>
      <c r="D744" s="88"/>
      <c r="E744" s="88"/>
      <c r="F744" s="88"/>
      <c r="G744" s="75" t="s">
        <v>2991</v>
      </c>
      <c r="H744" s="64" t="s">
        <v>2992</v>
      </c>
      <c r="I744" s="68" t="s">
        <v>2993</v>
      </c>
      <c r="J744" s="64" t="s">
        <v>2681</v>
      </c>
      <c r="K744" s="77" t="s">
        <v>93</v>
      </c>
      <c r="L744" s="64" t="s">
        <v>107</v>
      </c>
      <c r="M744" s="64" t="s">
        <v>94</v>
      </c>
      <c r="N744" s="106"/>
      <c r="O744" s="64" t="s">
        <v>95</v>
      </c>
      <c r="P744" s="64" t="s">
        <v>95</v>
      </c>
      <c r="Q744" s="114">
        <v>356</v>
      </c>
      <c r="R744" s="107">
        <f t="shared" si="15"/>
        <v>0.99</v>
      </c>
      <c r="S744" s="108">
        <v>72853.399999999994</v>
      </c>
    </row>
    <row r="745" spans="1:19" ht="42.75">
      <c r="A745" s="64" t="s">
        <v>2994</v>
      </c>
      <c r="B745" s="68" t="s">
        <v>2677</v>
      </c>
      <c r="C745" s="88"/>
      <c r="D745" s="88"/>
      <c r="E745" s="88"/>
      <c r="F745" s="88"/>
      <c r="G745" s="75" t="s">
        <v>2995</v>
      </c>
      <c r="H745" s="64" t="s">
        <v>2996</v>
      </c>
      <c r="I745" s="68" t="s">
        <v>2997</v>
      </c>
      <c r="J745" s="64" t="s">
        <v>2681</v>
      </c>
      <c r="K745" s="77" t="s">
        <v>93</v>
      </c>
      <c r="L745" s="64" t="s">
        <v>107</v>
      </c>
      <c r="M745" s="64" t="s">
        <v>94</v>
      </c>
      <c r="N745" s="106"/>
      <c r="O745" s="64" t="s">
        <v>95</v>
      </c>
      <c r="P745" s="64" t="s">
        <v>95</v>
      </c>
      <c r="Q745" s="114">
        <v>360</v>
      </c>
      <c r="R745" s="107">
        <f t="shared" si="15"/>
        <v>1</v>
      </c>
      <c r="S745" s="108">
        <v>107048.8</v>
      </c>
    </row>
    <row r="746" spans="1:19" ht="42.75">
      <c r="A746" s="64" t="s">
        <v>2998</v>
      </c>
      <c r="B746" s="68" t="s">
        <v>2677</v>
      </c>
      <c r="C746" s="88"/>
      <c r="D746" s="88"/>
      <c r="E746" s="88"/>
      <c r="F746" s="88"/>
      <c r="G746" s="75" t="s">
        <v>2999</v>
      </c>
      <c r="H746" s="64" t="s">
        <v>3000</v>
      </c>
      <c r="I746" s="68" t="s">
        <v>3001</v>
      </c>
      <c r="J746" s="64" t="s">
        <v>2681</v>
      </c>
      <c r="K746" s="77" t="s">
        <v>101</v>
      </c>
      <c r="L746" s="64" t="s">
        <v>111</v>
      </c>
      <c r="M746" s="64" t="s">
        <v>94</v>
      </c>
      <c r="N746" s="106"/>
      <c r="O746" s="64" t="s">
        <v>95</v>
      </c>
      <c r="P746" s="64" t="s">
        <v>95</v>
      </c>
      <c r="Q746" s="114">
        <v>358</v>
      </c>
      <c r="R746" s="107">
        <f t="shared" si="15"/>
        <v>0.99</v>
      </c>
      <c r="S746" s="108">
        <v>76488.5</v>
      </c>
    </row>
    <row r="747" spans="1:19" ht="42.75">
      <c r="A747" s="64" t="s">
        <v>3002</v>
      </c>
      <c r="B747" s="68" t="s">
        <v>2677</v>
      </c>
      <c r="C747" s="109"/>
      <c r="D747" s="109"/>
      <c r="E747" s="109"/>
      <c r="F747" s="109"/>
      <c r="G747" s="75" t="s">
        <v>3003</v>
      </c>
      <c r="H747" s="67" t="s">
        <v>3004</v>
      </c>
      <c r="I747" s="68" t="s">
        <v>3005</v>
      </c>
      <c r="J747" s="67" t="s">
        <v>2681</v>
      </c>
      <c r="K747" s="77" t="s">
        <v>93</v>
      </c>
      <c r="L747" s="67" t="s">
        <v>103</v>
      </c>
      <c r="M747" s="67" t="s">
        <v>94</v>
      </c>
      <c r="N747" s="110"/>
      <c r="O747" s="67" t="s">
        <v>95</v>
      </c>
      <c r="P747" s="67" t="s">
        <v>95</v>
      </c>
      <c r="Q747" s="114">
        <v>354</v>
      </c>
      <c r="R747" s="107">
        <f t="shared" si="15"/>
        <v>0.98</v>
      </c>
      <c r="S747" s="108">
        <v>66622.3</v>
      </c>
    </row>
    <row r="748" spans="1:19" ht="42.75">
      <c r="A748" s="64" t="s">
        <v>3006</v>
      </c>
      <c r="B748" s="68" t="s">
        <v>2677</v>
      </c>
      <c r="C748" s="109"/>
      <c r="D748" s="109"/>
      <c r="E748" s="109"/>
      <c r="F748" s="109"/>
      <c r="G748" s="75" t="s">
        <v>3007</v>
      </c>
      <c r="H748" s="67" t="s">
        <v>3008</v>
      </c>
      <c r="I748" s="76" t="s">
        <v>3009</v>
      </c>
      <c r="J748" s="67" t="s">
        <v>2681</v>
      </c>
      <c r="K748" s="77" t="s">
        <v>101</v>
      </c>
      <c r="L748" s="67" t="s">
        <v>111</v>
      </c>
      <c r="M748" s="67" t="s">
        <v>94</v>
      </c>
      <c r="N748" s="110"/>
      <c r="O748" s="67" t="s">
        <v>95</v>
      </c>
      <c r="P748" s="67" t="s">
        <v>95</v>
      </c>
      <c r="Q748" s="114">
        <v>353</v>
      </c>
      <c r="R748" s="107">
        <f t="shared" si="15"/>
        <v>0.98</v>
      </c>
      <c r="S748" s="108">
        <v>67761.600000000006</v>
      </c>
    </row>
    <row r="749" spans="1:19" ht="42.75">
      <c r="A749" s="64" t="s">
        <v>3010</v>
      </c>
      <c r="B749" s="68" t="s">
        <v>2677</v>
      </c>
      <c r="C749" s="109"/>
      <c r="D749" s="109"/>
      <c r="E749" s="109"/>
      <c r="F749" s="109"/>
      <c r="G749" s="75" t="s">
        <v>3011</v>
      </c>
      <c r="H749" s="67" t="s">
        <v>3012</v>
      </c>
      <c r="I749" s="68" t="s">
        <v>3013</v>
      </c>
      <c r="J749" s="67" t="s">
        <v>2681</v>
      </c>
      <c r="K749" s="77" t="s">
        <v>101</v>
      </c>
      <c r="L749" s="67" t="s">
        <v>111</v>
      </c>
      <c r="M749" s="67" t="s">
        <v>94</v>
      </c>
      <c r="N749" s="110"/>
      <c r="O749" s="67" t="s">
        <v>95</v>
      </c>
      <c r="P749" s="67" t="s">
        <v>95</v>
      </c>
      <c r="Q749" s="114">
        <v>358</v>
      </c>
      <c r="R749" s="107">
        <f t="shared" si="15"/>
        <v>0.99</v>
      </c>
      <c r="S749" s="108">
        <v>69595</v>
      </c>
    </row>
    <row r="750" spans="1:19" ht="42.75">
      <c r="A750" s="64" t="s">
        <v>3014</v>
      </c>
      <c r="B750" s="68" t="s">
        <v>2677</v>
      </c>
      <c r="C750" s="109"/>
      <c r="D750" s="109"/>
      <c r="E750" s="109"/>
      <c r="F750" s="109"/>
      <c r="G750" s="75" t="s">
        <v>3015</v>
      </c>
      <c r="H750" s="67" t="s">
        <v>3016</v>
      </c>
      <c r="I750" s="68" t="s">
        <v>3017</v>
      </c>
      <c r="J750" s="67" t="s">
        <v>2681</v>
      </c>
      <c r="K750" s="77" t="s">
        <v>93</v>
      </c>
      <c r="L750" s="67" t="s">
        <v>103</v>
      </c>
      <c r="M750" s="67" t="s">
        <v>94</v>
      </c>
      <c r="N750" s="110"/>
      <c r="O750" s="67" t="s">
        <v>95</v>
      </c>
      <c r="P750" s="67" t="s">
        <v>95</v>
      </c>
      <c r="Q750" s="114">
        <v>360</v>
      </c>
      <c r="R750" s="107">
        <f t="shared" si="15"/>
        <v>1</v>
      </c>
      <c r="S750" s="108">
        <v>84663.8</v>
      </c>
    </row>
    <row r="751" spans="1:19" ht="42.75">
      <c r="A751" s="64" t="s">
        <v>3018</v>
      </c>
      <c r="B751" s="68" t="s">
        <v>2677</v>
      </c>
      <c r="C751" s="109"/>
      <c r="D751" s="109"/>
      <c r="E751" s="109"/>
      <c r="F751" s="109"/>
      <c r="G751" s="75" t="s">
        <v>3019</v>
      </c>
      <c r="H751" s="67" t="s">
        <v>3020</v>
      </c>
      <c r="I751" s="68" t="s">
        <v>3021</v>
      </c>
      <c r="J751" s="67" t="s">
        <v>2681</v>
      </c>
      <c r="K751" s="77" t="s">
        <v>101</v>
      </c>
      <c r="L751" s="67" t="s">
        <v>111</v>
      </c>
      <c r="M751" s="67" t="s">
        <v>94</v>
      </c>
      <c r="N751" s="110"/>
      <c r="O751" s="67" t="s">
        <v>95</v>
      </c>
      <c r="P751" s="67" t="s">
        <v>95</v>
      </c>
      <c r="Q751" s="114">
        <v>340</v>
      </c>
      <c r="R751" s="107">
        <f t="shared" si="15"/>
        <v>0.94</v>
      </c>
      <c r="S751" s="108">
        <v>57617.4</v>
      </c>
    </row>
    <row r="752" spans="1:19" ht="42.75">
      <c r="A752" s="64" t="s">
        <v>3022</v>
      </c>
      <c r="B752" s="68" t="s">
        <v>2677</v>
      </c>
      <c r="C752" s="109"/>
      <c r="D752" s="109"/>
      <c r="E752" s="109"/>
      <c r="F752" s="109"/>
      <c r="G752" s="75" t="s">
        <v>3023</v>
      </c>
      <c r="H752" s="67" t="s">
        <v>3024</v>
      </c>
      <c r="I752" s="68" t="s">
        <v>3025</v>
      </c>
      <c r="J752" s="67" t="s">
        <v>2681</v>
      </c>
      <c r="K752" s="77" t="s">
        <v>93</v>
      </c>
      <c r="L752" s="67" t="s">
        <v>103</v>
      </c>
      <c r="M752" s="67" t="s">
        <v>94</v>
      </c>
      <c r="N752" s="110"/>
      <c r="O752" s="67" t="s">
        <v>95</v>
      </c>
      <c r="P752" s="67" t="s">
        <v>95</v>
      </c>
      <c r="Q752" s="114">
        <v>359</v>
      </c>
      <c r="R752" s="107">
        <f t="shared" si="15"/>
        <v>1</v>
      </c>
      <c r="S752" s="108">
        <v>79874</v>
      </c>
    </row>
    <row r="753" spans="1:19" ht="42.75">
      <c r="A753" s="64" t="s">
        <v>3026</v>
      </c>
      <c r="B753" s="68" t="s">
        <v>2677</v>
      </c>
      <c r="C753" s="109"/>
      <c r="D753" s="109"/>
      <c r="E753" s="109"/>
      <c r="F753" s="109"/>
      <c r="G753" s="75" t="s">
        <v>3027</v>
      </c>
      <c r="H753" s="67" t="s">
        <v>3028</v>
      </c>
      <c r="I753" s="68" t="s">
        <v>3029</v>
      </c>
      <c r="J753" s="67" t="s">
        <v>2681</v>
      </c>
      <c r="K753" s="77" t="s">
        <v>93</v>
      </c>
      <c r="L753" s="67" t="s">
        <v>103</v>
      </c>
      <c r="M753" s="67" t="s">
        <v>94</v>
      </c>
      <c r="N753" s="110"/>
      <c r="O753" s="67" t="s">
        <v>95</v>
      </c>
      <c r="P753" s="67" t="s">
        <v>95</v>
      </c>
      <c r="Q753" s="114">
        <v>358</v>
      </c>
      <c r="R753" s="107">
        <f t="shared" si="15"/>
        <v>0.99</v>
      </c>
      <c r="S753" s="108">
        <v>47974.2</v>
      </c>
    </row>
    <row r="754" spans="1:19" ht="42.75">
      <c r="A754" s="64" t="s">
        <v>3030</v>
      </c>
      <c r="B754" s="68" t="s">
        <v>2677</v>
      </c>
      <c r="C754" s="109"/>
      <c r="D754" s="109"/>
      <c r="E754" s="109"/>
      <c r="F754" s="109"/>
      <c r="G754" s="75" t="s">
        <v>3031</v>
      </c>
      <c r="H754" s="67" t="s">
        <v>3032</v>
      </c>
      <c r="I754" s="68" t="s">
        <v>3033</v>
      </c>
      <c r="J754" s="67" t="s">
        <v>2681</v>
      </c>
      <c r="K754" s="77" t="s">
        <v>93</v>
      </c>
      <c r="L754" s="67" t="s">
        <v>103</v>
      </c>
      <c r="M754" s="67" t="s">
        <v>94</v>
      </c>
      <c r="N754" s="110"/>
      <c r="O754" s="67" t="s">
        <v>95</v>
      </c>
      <c r="P754" s="67" t="s">
        <v>95</v>
      </c>
      <c r="Q754" s="114">
        <v>360</v>
      </c>
      <c r="R754" s="107">
        <f t="shared" si="15"/>
        <v>1</v>
      </c>
      <c r="S754" s="108">
        <v>96684.7</v>
      </c>
    </row>
    <row r="755" spans="1:19" ht="42.75">
      <c r="A755" s="64" t="s">
        <v>3034</v>
      </c>
      <c r="B755" s="68" t="s">
        <v>2677</v>
      </c>
      <c r="C755" s="109"/>
      <c r="D755" s="109"/>
      <c r="E755" s="109"/>
      <c r="F755" s="109"/>
      <c r="G755" s="75" t="s">
        <v>3035</v>
      </c>
      <c r="H755" s="67" t="s">
        <v>3036</v>
      </c>
      <c r="I755" s="76" t="s">
        <v>3037</v>
      </c>
      <c r="J755" s="67" t="s">
        <v>2681</v>
      </c>
      <c r="K755" s="77" t="s">
        <v>101</v>
      </c>
      <c r="L755" s="67" t="s">
        <v>111</v>
      </c>
      <c r="M755" s="67" t="s">
        <v>94</v>
      </c>
      <c r="N755" s="110"/>
      <c r="O755" s="67" t="s">
        <v>95</v>
      </c>
      <c r="P755" s="67" t="s">
        <v>95</v>
      </c>
      <c r="Q755" s="114">
        <v>356</v>
      </c>
      <c r="R755" s="107">
        <f t="shared" si="15"/>
        <v>0.99</v>
      </c>
      <c r="S755" s="108">
        <v>87850.3</v>
      </c>
    </row>
    <row r="756" spans="1:19" ht="42.75">
      <c r="A756" s="64" t="s">
        <v>3038</v>
      </c>
      <c r="B756" s="68" t="s">
        <v>2677</v>
      </c>
      <c r="C756" s="109"/>
      <c r="D756" s="109"/>
      <c r="E756" s="109"/>
      <c r="F756" s="109"/>
      <c r="G756" s="75" t="s">
        <v>3039</v>
      </c>
      <c r="H756" s="67" t="s">
        <v>3040</v>
      </c>
      <c r="I756" s="76" t="s">
        <v>3041</v>
      </c>
      <c r="J756" s="67" t="s">
        <v>2681</v>
      </c>
      <c r="K756" s="77" t="s">
        <v>93</v>
      </c>
      <c r="L756" s="67" t="s">
        <v>107</v>
      </c>
      <c r="M756" s="67" t="s">
        <v>94</v>
      </c>
      <c r="N756" s="110"/>
      <c r="O756" s="67" t="s">
        <v>95</v>
      </c>
      <c r="P756" s="67" t="s">
        <v>95</v>
      </c>
      <c r="Q756" s="114">
        <v>356</v>
      </c>
      <c r="R756" s="107">
        <f t="shared" si="15"/>
        <v>0.99</v>
      </c>
      <c r="S756" s="108">
        <v>43227.199999999997</v>
      </c>
    </row>
    <row r="757" spans="1:19" ht="42.75">
      <c r="A757" s="64" t="s">
        <v>3042</v>
      </c>
      <c r="B757" s="68" t="s">
        <v>2677</v>
      </c>
      <c r="C757" s="109"/>
      <c r="D757" s="109"/>
      <c r="E757" s="109"/>
      <c r="F757" s="109"/>
      <c r="G757" s="75" t="s">
        <v>3043</v>
      </c>
      <c r="H757" s="67" t="s">
        <v>3044</v>
      </c>
      <c r="I757" s="76" t="s">
        <v>3045</v>
      </c>
      <c r="J757" s="67" t="s">
        <v>2681</v>
      </c>
      <c r="K757" s="77" t="s">
        <v>93</v>
      </c>
      <c r="L757" s="67" t="s">
        <v>103</v>
      </c>
      <c r="M757" s="67" t="s">
        <v>94</v>
      </c>
      <c r="N757" s="110"/>
      <c r="O757" s="67" t="s">
        <v>95</v>
      </c>
      <c r="P757" s="67" t="s">
        <v>95</v>
      </c>
      <c r="Q757" s="114">
        <v>348</v>
      </c>
      <c r="R757" s="107">
        <f t="shared" si="15"/>
        <v>0.97</v>
      </c>
      <c r="S757" s="108">
        <v>117471.2</v>
      </c>
    </row>
    <row r="758" spans="1:19" ht="42.75">
      <c r="A758" s="64" t="s">
        <v>3046</v>
      </c>
      <c r="B758" s="68" t="s">
        <v>2677</v>
      </c>
      <c r="C758" s="109"/>
      <c r="D758" s="109"/>
      <c r="E758" s="109"/>
      <c r="F758" s="109"/>
      <c r="G758" s="75" t="s">
        <v>3047</v>
      </c>
      <c r="H758" s="67" t="s">
        <v>3048</v>
      </c>
      <c r="I758" s="68" t="s">
        <v>3049</v>
      </c>
      <c r="J758" s="67" t="s">
        <v>2681</v>
      </c>
      <c r="K758" s="77" t="s">
        <v>101</v>
      </c>
      <c r="L758" s="67" t="s">
        <v>111</v>
      </c>
      <c r="M758" s="67" t="s">
        <v>94</v>
      </c>
      <c r="N758" s="110"/>
      <c r="O758" s="67" t="s">
        <v>95</v>
      </c>
      <c r="P758" s="67" t="s">
        <v>95</v>
      </c>
      <c r="Q758" s="114">
        <v>358</v>
      </c>
      <c r="R758" s="107">
        <f t="shared" si="15"/>
        <v>0.99</v>
      </c>
      <c r="S758" s="108">
        <v>65037.1</v>
      </c>
    </row>
    <row r="759" spans="1:19" ht="42.75">
      <c r="A759" s="64" t="s">
        <v>3050</v>
      </c>
      <c r="B759" s="68" t="s">
        <v>2677</v>
      </c>
      <c r="C759" s="109"/>
      <c r="D759" s="109"/>
      <c r="E759" s="109"/>
      <c r="F759" s="109"/>
      <c r="G759" s="75" t="s">
        <v>3051</v>
      </c>
      <c r="H759" s="67" t="s">
        <v>3052</v>
      </c>
      <c r="I759" s="68" t="s">
        <v>3053</v>
      </c>
      <c r="J759" s="67" t="s">
        <v>2681</v>
      </c>
      <c r="K759" s="77" t="s">
        <v>93</v>
      </c>
      <c r="L759" s="67" t="s">
        <v>103</v>
      </c>
      <c r="M759" s="67" t="s">
        <v>94</v>
      </c>
      <c r="N759" s="110"/>
      <c r="O759" s="67" t="s">
        <v>95</v>
      </c>
      <c r="P759" s="67" t="s">
        <v>95</v>
      </c>
      <c r="Q759" s="114">
        <v>357</v>
      </c>
      <c r="R759" s="107">
        <f t="shared" si="15"/>
        <v>0.99</v>
      </c>
      <c r="S759" s="108">
        <v>89762.7</v>
      </c>
    </row>
    <row r="760" spans="1:19" ht="42.75">
      <c r="A760" s="64" t="s">
        <v>3054</v>
      </c>
      <c r="B760" s="68" t="s">
        <v>2677</v>
      </c>
      <c r="C760" s="109"/>
      <c r="D760" s="109"/>
      <c r="E760" s="109"/>
      <c r="F760" s="109"/>
      <c r="G760" s="75" t="s">
        <v>3055</v>
      </c>
      <c r="H760" s="67" t="s">
        <v>3056</v>
      </c>
      <c r="I760" s="68" t="s">
        <v>3057</v>
      </c>
      <c r="J760" s="67" t="s">
        <v>2681</v>
      </c>
      <c r="K760" s="77" t="s">
        <v>93</v>
      </c>
      <c r="L760" s="67" t="s">
        <v>103</v>
      </c>
      <c r="M760" s="67" t="s">
        <v>94</v>
      </c>
      <c r="N760" s="110"/>
      <c r="O760" s="67" t="s">
        <v>95</v>
      </c>
      <c r="P760" s="67" t="s">
        <v>95</v>
      </c>
      <c r="Q760" s="114">
        <v>359</v>
      </c>
      <c r="R760" s="107">
        <f t="shared" si="15"/>
        <v>1</v>
      </c>
      <c r="S760" s="108">
        <v>63625</v>
      </c>
    </row>
    <row r="761" spans="1:19" ht="42.75">
      <c r="A761" s="64" t="s">
        <v>3058</v>
      </c>
      <c r="B761" s="68" t="s">
        <v>2677</v>
      </c>
      <c r="C761" s="109"/>
      <c r="D761" s="109"/>
      <c r="E761" s="109"/>
      <c r="F761" s="109"/>
      <c r="G761" s="75" t="s">
        <v>3059</v>
      </c>
      <c r="H761" s="67" t="s">
        <v>3060</v>
      </c>
      <c r="I761" s="76" t="s">
        <v>3061</v>
      </c>
      <c r="J761" s="67" t="s">
        <v>2681</v>
      </c>
      <c r="K761" s="77" t="s">
        <v>101</v>
      </c>
      <c r="L761" s="67" t="s">
        <v>111</v>
      </c>
      <c r="M761" s="67" t="s">
        <v>94</v>
      </c>
      <c r="N761" s="110"/>
      <c r="O761" s="67" t="s">
        <v>95</v>
      </c>
      <c r="P761" s="67" t="s">
        <v>95</v>
      </c>
      <c r="Q761" s="114">
        <v>359</v>
      </c>
      <c r="R761" s="107">
        <f t="shared" si="15"/>
        <v>1</v>
      </c>
      <c r="S761" s="108">
        <v>46835.5</v>
      </c>
    </row>
    <row r="762" spans="1:19" ht="42.75">
      <c r="A762" s="64" t="s">
        <v>3062</v>
      </c>
      <c r="B762" s="68" t="s">
        <v>2677</v>
      </c>
      <c r="C762" s="109"/>
      <c r="D762" s="109"/>
      <c r="E762" s="109"/>
      <c r="F762" s="109"/>
      <c r="G762" s="75" t="s">
        <v>3063</v>
      </c>
      <c r="H762" s="67" t="s">
        <v>3064</v>
      </c>
      <c r="I762" s="68" t="s">
        <v>3065</v>
      </c>
      <c r="J762" s="67" t="s">
        <v>2681</v>
      </c>
      <c r="K762" s="77" t="s">
        <v>101</v>
      </c>
      <c r="L762" s="67" t="s">
        <v>111</v>
      </c>
      <c r="M762" s="67" t="s">
        <v>94</v>
      </c>
      <c r="N762" s="110"/>
      <c r="O762" s="67" t="s">
        <v>95</v>
      </c>
      <c r="P762" s="67" t="s">
        <v>95</v>
      </c>
      <c r="Q762" s="114">
        <v>356</v>
      </c>
      <c r="R762" s="107">
        <f t="shared" si="15"/>
        <v>0.99</v>
      </c>
      <c r="S762" s="108">
        <v>59095.4</v>
      </c>
    </row>
    <row r="763" spans="1:19" ht="42.75">
      <c r="A763" s="64" t="s">
        <v>3066</v>
      </c>
      <c r="B763" s="68" t="s">
        <v>2677</v>
      </c>
      <c r="C763" s="109"/>
      <c r="D763" s="109"/>
      <c r="E763" s="109"/>
      <c r="F763" s="109"/>
      <c r="G763" s="75" t="s">
        <v>3067</v>
      </c>
      <c r="H763" s="67" t="s">
        <v>3068</v>
      </c>
      <c r="I763" s="68" t="s">
        <v>3069</v>
      </c>
      <c r="J763" s="67" t="s">
        <v>2681</v>
      </c>
      <c r="K763" s="77" t="s">
        <v>93</v>
      </c>
      <c r="L763" s="67" t="s">
        <v>103</v>
      </c>
      <c r="M763" s="67" t="s">
        <v>94</v>
      </c>
      <c r="N763" s="110"/>
      <c r="O763" s="67" t="s">
        <v>95</v>
      </c>
      <c r="P763" s="67" t="s">
        <v>95</v>
      </c>
      <c r="Q763" s="114">
        <v>360</v>
      </c>
      <c r="R763" s="107">
        <f t="shared" si="15"/>
        <v>1</v>
      </c>
      <c r="S763" s="108">
        <v>96520.9</v>
      </c>
    </row>
    <row r="764" spans="1:19" ht="42.75">
      <c r="A764" s="64" t="s">
        <v>3070</v>
      </c>
      <c r="B764" s="68" t="s">
        <v>2677</v>
      </c>
      <c r="C764" s="109"/>
      <c r="D764" s="109"/>
      <c r="E764" s="109"/>
      <c r="F764" s="109"/>
      <c r="G764" s="75" t="s">
        <v>3071</v>
      </c>
      <c r="H764" s="67" t="s">
        <v>3072</v>
      </c>
      <c r="I764" s="68" t="s">
        <v>3073</v>
      </c>
      <c r="J764" s="67" t="s">
        <v>2681</v>
      </c>
      <c r="K764" s="77" t="s">
        <v>93</v>
      </c>
      <c r="L764" s="67" t="s">
        <v>103</v>
      </c>
      <c r="M764" s="67" t="s">
        <v>94</v>
      </c>
      <c r="N764" s="110"/>
      <c r="O764" s="67" t="s">
        <v>95</v>
      </c>
      <c r="P764" s="67" t="s">
        <v>95</v>
      </c>
      <c r="Q764" s="114">
        <v>358</v>
      </c>
      <c r="R764" s="107">
        <f t="shared" si="15"/>
        <v>0.99</v>
      </c>
      <c r="S764" s="108">
        <v>56150.3</v>
      </c>
    </row>
    <row r="765" spans="1:19" ht="42.75">
      <c r="A765" s="64" t="s">
        <v>3074</v>
      </c>
      <c r="B765" s="68" t="s">
        <v>2677</v>
      </c>
      <c r="C765" s="109"/>
      <c r="D765" s="109"/>
      <c r="E765" s="109"/>
      <c r="F765" s="109"/>
      <c r="G765" s="75" t="s">
        <v>3075</v>
      </c>
      <c r="H765" s="67" t="s">
        <v>3076</v>
      </c>
      <c r="I765" s="68" t="s">
        <v>3077</v>
      </c>
      <c r="J765" s="67" t="s">
        <v>2681</v>
      </c>
      <c r="K765" s="77" t="s">
        <v>93</v>
      </c>
      <c r="L765" s="67" t="s">
        <v>107</v>
      </c>
      <c r="M765" s="67" t="s">
        <v>94</v>
      </c>
      <c r="N765" s="110"/>
      <c r="O765" s="67" t="s">
        <v>95</v>
      </c>
      <c r="P765" s="67" t="s">
        <v>95</v>
      </c>
      <c r="Q765" s="114">
        <v>352</v>
      </c>
      <c r="R765" s="107">
        <f t="shared" si="15"/>
        <v>0.98</v>
      </c>
      <c r="S765" s="108">
        <v>84069.9</v>
      </c>
    </row>
    <row r="766" spans="1:19" ht="42.75">
      <c r="A766" s="64" t="s">
        <v>3078</v>
      </c>
      <c r="B766" s="68" t="s">
        <v>2677</v>
      </c>
      <c r="C766" s="109"/>
      <c r="D766" s="109"/>
      <c r="E766" s="109"/>
      <c r="F766" s="109"/>
      <c r="G766" s="75" t="s">
        <v>3079</v>
      </c>
      <c r="H766" s="67" t="s">
        <v>3080</v>
      </c>
      <c r="I766" s="68" t="s">
        <v>3081</v>
      </c>
      <c r="J766" s="67" t="s">
        <v>2681</v>
      </c>
      <c r="K766" s="77" t="s">
        <v>93</v>
      </c>
      <c r="L766" s="67" t="s">
        <v>107</v>
      </c>
      <c r="M766" s="67" t="s">
        <v>94</v>
      </c>
      <c r="N766" s="110"/>
      <c r="O766" s="67" t="s">
        <v>95</v>
      </c>
      <c r="P766" s="67" t="s">
        <v>95</v>
      </c>
      <c r="Q766" s="114">
        <v>350</v>
      </c>
      <c r="R766" s="107">
        <f t="shared" si="15"/>
        <v>0.97</v>
      </c>
      <c r="S766" s="108">
        <v>66452.7</v>
      </c>
    </row>
    <row r="767" spans="1:19" ht="42.75">
      <c r="A767" s="64" t="s">
        <v>3082</v>
      </c>
      <c r="B767" s="68" t="s">
        <v>2677</v>
      </c>
      <c r="C767" s="109"/>
      <c r="D767" s="109"/>
      <c r="E767" s="109"/>
      <c r="F767" s="109"/>
      <c r="G767" s="75" t="s">
        <v>3083</v>
      </c>
      <c r="H767" s="67" t="s">
        <v>3084</v>
      </c>
      <c r="I767" s="68" t="s">
        <v>3085</v>
      </c>
      <c r="J767" s="67" t="s">
        <v>2681</v>
      </c>
      <c r="K767" s="77" t="s">
        <v>93</v>
      </c>
      <c r="L767" s="67" t="s">
        <v>103</v>
      </c>
      <c r="M767" s="67" t="s">
        <v>94</v>
      </c>
      <c r="N767" s="110"/>
      <c r="O767" s="67" t="s">
        <v>95</v>
      </c>
      <c r="P767" s="67" t="s">
        <v>95</v>
      </c>
      <c r="Q767" s="114">
        <v>358</v>
      </c>
      <c r="R767" s="107">
        <f t="shared" si="15"/>
        <v>0.99</v>
      </c>
      <c r="S767" s="108">
        <v>103230.6</v>
      </c>
    </row>
    <row r="768" spans="1:19" ht="42.75">
      <c r="A768" s="64" t="s">
        <v>3086</v>
      </c>
      <c r="B768" s="68" t="s">
        <v>2677</v>
      </c>
      <c r="C768" s="109"/>
      <c r="D768" s="109"/>
      <c r="E768" s="109"/>
      <c r="F768" s="109"/>
      <c r="G768" s="75" t="s">
        <v>3087</v>
      </c>
      <c r="H768" s="67" t="s">
        <v>3088</v>
      </c>
      <c r="I768" s="68" t="s">
        <v>3089</v>
      </c>
      <c r="J768" s="67" t="s">
        <v>2681</v>
      </c>
      <c r="K768" s="77" t="s">
        <v>93</v>
      </c>
      <c r="L768" s="67" t="s">
        <v>103</v>
      </c>
      <c r="M768" s="67" t="s">
        <v>94</v>
      </c>
      <c r="N768" s="110"/>
      <c r="O768" s="67" t="s">
        <v>95</v>
      </c>
      <c r="P768" s="67" t="s">
        <v>95</v>
      </c>
      <c r="Q768" s="114">
        <v>345</v>
      </c>
      <c r="R768" s="107">
        <f t="shared" si="15"/>
        <v>0.96</v>
      </c>
      <c r="S768" s="108">
        <v>73461.3</v>
      </c>
    </row>
    <row r="769" spans="1:19" ht="42.75">
      <c r="A769" s="64" t="s">
        <v>3090</v>
      </c>
      <c r="B769" s="68" t="s">
        <v>2677</v>
      </c>
      <c r="C769" s="109"/>
      <c r="D769" s="109"/>
      <c r="E769" s="109"/>
      <c r="F769" s="109"/>
      <c r="G769" s="75" t="s">
        <v>3091</v>
      </c>
      <c r="H769" s="67" t="s">
        <v>3092</v>
      </c>
      <c r="I769" s="68" t="s">
        <v>3093</v>
      </c>
      <c r="J769" s="67" t="s">
        <v>2681</v>
      </c>
      <c r="K769" s="77" t="s">
        <v>93</v>
      </c>
      <c r="L769" s="67" t="s">
        <v>107</v>
      </c>
      <c r="M769" s="67" t="s">
        <v>94</v>
      </c>
      <c r="N769" s="110"/>
      <c r="O769" s="67" t="s">
        <v>95</v>
      </c>
      <c r="P769" s="67" t="s">
        <v>95</v>
      </c>
      <c r="Q769" s="114">
        <v>356</v>
      </c>
      <c r="R769" s="107">
        <f t="shared" si="15"/>
        <v>0.99</v>
      </c>
      <c r="S769" s="108">
        <v>63389.4</v>
      </c>
    </row>
    <row r="770" spans="1:19" ht="42.75">
      <c r="A770" s="64" t="s">
        <v>3094</v>
      </c>
      <c r="B770" s="68" t="s">
        <v>2677</v>
      </c>
      <c r="C770" s="109"/>
      <c r="D770" s="109"/>
      <c r="E770" s="109"/>
      <c r="F770" s="109"/>
      <c r="G770" s="75" t="s">
        <v>3095</v>
      </c>
      <c r="H770" s="67" t="s">
        <v>3096</v>
      </c>
      <c r="I770" s="68" t="s">
        <v>3097</v>
      </c>
      <c r="J770" s="67" t="s">
        <v>2681</v>
      </c>
      <c r="K770" s="77" t="s">
        <v>93</v>
      </c>
      <c r="L770" s="67" t="s">
        <v>103</v>
      </c>
      <c r="M770" s="67" t="s">
        <v>94</v>
      </c>
      <c r="N770" s="110"/>
      <c r="O770" s="67" t="s">
        <v>95</v>
      </c>
      <c r="P770" s="67" t="s">
        <v>95</v>
      </c>
      <c r="Q770" s="114">
        <v>356</v>
      </c>
      <c r="R770" s="107">
        <f t="shared" si="15"/>
        <v>0.99</v>
      </c>
      <c r="S770" s="108">
        <v>65181.599999999999</v>
      </c>
    </row>
    <row r="771" spans="1:19" ht="42.75">
      <c r="A771" s="64" t="s">
        <v>3098</v>
      </c>
      <c r="B771" s="68" t="s">
        <v>2677</v>
      </c>
      <c r="C771" s="109"/>
      <c r="D771" s="109"/>
      <c r="E771" s="109"/>
      <c r="F771" s="109"/>
      <c r="G771" s="75" t="s">
        <v>3099</v>
      </c>
      <c r="H771" s="67" t="s">
        <v>3100</v>
      </c>
      <c r="I771" s="68" t="s">
        <v>3101</v>
      </c>
      <c r="J771" s="67" t="s">
        <v>2681</v>
      </c>
      <c r="K771" s="77" t="s">
        <v>93</v>
      </c>
      <c r="L771" s="67" t="s">
        <v>107</v>
      </c>
      <c r="M771" s="67" t="s">
        <v>94</v>
      </c>
      <c r="N771" s="110"/>
      <c r="O771" s="67" t="s">
        <v>95</v>
      </c>
      <c r="P771" s="67" t="s">
        <v>95</v>
      </c>
      <c r="Q771" s="114">
        <v>354</v>
      </c>
      <c r="R771" s="107">
        <f t="shared" si="15"/>
        <v>0.98</v>
      </c>
      <c r="S771" s="108">
        <v>83537.100000000006</v>
      </c>
    </row>
    <row r="772" spans="1:19" ht="42.75">
      <c r="A772" s="64" t="s">
        <v>3102</v>
      </c>
      <c r="B772" s="68" t="s">
        <v>2677</v>
      </c>
      <c r="C772" s="109"/>
      <c r="D772" s="109"/>
      <c r="E772" s="109"/>
      <c r="F772" s="109"/>
      <c r="G772" s="75" t="s">
        <v>3103</v>
      </c>
      <c r="H772" s="67" t="s">
        <v>3104</v>
      </c>
      <c r="I772" s="68" t="s">
        <v>3105</v>
      </c>
      <c r="J772" s="67" t="s">
        <v>2681</v>
      </c>
      <c r="K772" s="77" t="s">
        <v>93</v>
      </c>
      <c r="L772" s="67" t="s">
        <v>107</v>
      </c>
      <c r="M772" s="67" t="s">
        <v>94</v>
      </c>
      <c r="N772" s="110"/>
      <c r="O772" s="67" t="s">
        <v>95</v>
      </c>
      <c r="P772" s="67" t="s">
        <v>95</v>
      </c>
      <c r="Q772" s="114">
        <v>359</v>
      </c>
      <c r="R772" s="107">
        <f t="shared" si="15"/>
        <v>1</v>
      </c>
      <c r="S772" s="108">
        <v>35935</v>
      </c>
    </row>
    <row r="773" spans="1:19" ht="42.75">
      <c r="A773" s="64" t="s">
        <v>3106</v>
      </c>
      <c r="B773" s="68" t="s">
        <v>2677</v>
      </c>
      <c r="C773" s="109"/>
      <c r="D773" s="109"/>
      <c r="E773" s="109"/>
      <c r="F773" s="109"/>
      <c r="G773" s="75" t="s">
        <v>3107</v>
      </c>
      <c r="H773" s="67" t="s">
        <v>3108</v>
      </c>
      <c r="I773" s="68" t="s">
        <v>3109</v>
      </c>
      <c r="J773" s="67" t="s">
        <v>2681</v>
      </c>
      <c r="K773" s="77" t="s">
        <v>93</v>
      </c>
      <c r="L773" s="67" t="s">
        <v>107</v>
      </c>
      <c r="M773" s="67" t="s">
        <v>94</v>
      </c>
      <c r="N773" s="110"/>
      <c r="O773" s="67" t="s">
        <v>95</v>
      </c>
      <c r="P773" s="67" t="s">
        <v>95</v>
      </c>
      <c r="Q773" s="114">
        <v>341</v>
      </c>
      <c r="R773" s="107">
        <f t="shared" si="15"/>
        <v>0.95</v>
      </c>
      <c r="S773" s="108">
        <v>67889.899999999994</v>
      </c>
    </row>
    <row r="774" spans="1:19" ht="42.75">
      <c r="A774" s="64" t="s">
        <v>3110</v>
      </c>
      <c r="B774" s="111" t="s">
        <v>3111</v>
      </c>
      <c r="C774" s="76"/>
      <c r="D774" s="76"/>
      <c r="E774" s="76"/>
      <c r="F774" s="76"/>
      <c r="G774" s="76" t="s">
        <v>3112</v>
      </c>
      <c r="H774" s="78" t="s">
        <v>3113</v>
      </c>
      <c r="I774" s="76" t="s">
        <v>3114</v>
      </c>
      <c r="J774" s="76" t="s">
        <v>3115</v>
      </c>
      <c r="K774" s="76" t="s">
        <v>115</v>
      </c>
      <c r="L774" s="76" t="s">
        <v>116</v>
      </c>
      <c r="M774" s="76" t="s">
        <v>3116</v>
      </c>
      <c r="N774" s="76"/>
      <c r="O774" s="76" t="s">
        <v>95</v>
      </c>
      <c r="P774" s="112"/>
      <c r="Q774" s="76">
        <f>VLOOKUP(I774,[1]Sheet1!$A:$F,6,0)</f>
        <v>358</v>
      </c>
      <c r="R774" s="77">
        <f>MIN(1,ROUND(Q774/360,2))</f>
        <v>0.99</v>
      </c>
      <c r="S774" s="77">
        <f>VLOOKUP(I774,[1]Sheet1!$A:$I,9,0)</f>
        <v>55267.199999999997</v>
      </c>
    </row>
    <row r="775" spans="1:19" ht="42.75">
      <c r="A775" s="64" t="s">
        <v>3117</v>
      </c>
      <c r="B775" s="111" t="s">
        <v>3111</v>
      </c>
      <c r="C775" s="76"/>
      <c r="D775" s="76"/>
      <c r="E775" s="76"/>
      <c r="F775" s="76"/>
      <c r="G775" s="76" t="s">
        <v>3118</v>
      </c>
      <c r="H775" s="78" t="s">
        <v>3119</v>
      </c>
      <c r="I775" s="76" t="s">
        <v>3120</v>
      </c>
      <c r="J775" s="76" t="s">
        <v>3115</v>
      </c>
      <c r="K775" s="76" t="s">
        <v>115</v>
      </c>
      <c r="L775" s="76" t="s">
        <v>116</v>
      </c>
      <c r="M775" s="76" t="s">
        <v>3116</v>
      </c>
      <c r="N775" s="76"/>
      <c r="O775" s="76" t="s">
        <v>95</v>
      </c>
      <c r="P775" s="112"/>
      <c r="Q775" s="76">
        <f>VLOOKUP(I775,[1]Sheet1!$A:$F,6,0)</f>
        <v>357</v>
      </c>
      <c r="R775" s="77">
        <f t="shared" ref="R775:R838" si="16">MIN(1,ROUND(Q775/360,2))</f>
        <v>0.99</v>
      </c>
      <c r="S775" s="77">
        <f>VLOOKUP(I775,[1]Sheet1!$A:$I,9,0)</f>
        <v>66295.600000000006</v>
      </c>
    </row>
    <row r="776" spans="1:19" ht="42.75">
      <c r="A776" s="64" t="s">
        <v>3121</v>
      </c>
      <c r="B776" s="111" t="s">
        <v>3111</v>
      </c>
      <c r="C776" s="76"/>
      <c r="D776" s="76"/>
      <c r="E776" s="76"/>
      <c r="F776" s="76"/>
      <c r="G776" s="76" t="s">
        <v>3122</v>
      </c>
      <c r="H776" s="78" t="s">
        <v>3123</v>
      </c>
      <c r="I776" s="76" t="s">
        <v>3124</v>
      </c>
      <c r="J776" s="76" t="s">
        <v>3115</v>
      </c>
      <c r="K776" s="76" t="s">
        <v>115</v>
      </c>
      <c r="L776" s="76" t="s">
        <v>116</v>
      </c>
      <c r="M776" s="76" t="s">
        <v>3116</v>
      </c>
      <c r="N776" s="76"/>
      <c r="O776" s="76" t="s">
        <v>95</v>
      </c>
      <c r="P776" s="112"/>
      <c r="Q776" s="76">
        <f>VLOOKUP(I776,[1]Sheet1!$A:$F,6,0)</f>
        <v>357</v>
      </c>
      <c r="R776" s="77">
        <f t="shared" si="16"/>
        <v>0.99</v>
      </c>
      <c r="S776" s="77">
        <f>VLOOKUP(I776,[1]Sheet1!$A:$I,9,0)</f>
        <v>79239.100000000006</v>
      </c>
    </row>
    <row r="777" spans="1:19" ht="42.75">
      <c r="A777" s="64" t="s">
        <v>3125</v>
      </c>
      <c r="B777" s="111" t="s">
        <v>3111</v>
      </c>
      <c r="C777" s="76"/>
      <c r="D777" s="76"/>
      <c r="E777" s="76"/>
      <c r="F777" s="76"/>
      <c r="G777" s="76" t="s">
        <v>3126</v>
      </c>
      <c r="H777" s="78" t="s">
        <v>3127</v>
      </c>
      <c r="I777" s="76" t="s">
        <v>3128</v>
      </c>
      <c r="J777" s="76" t="s">
        <v>3115</v>
      </c>
      <c r="K777" s="76" t="s">
        <v>115</v>
      </c>
      <c r="L777" s="76" t="s">
        <v>116</v>
      </c>
      <c r="M777" s="76" t="s">
        <v>3116</v>
      </c>
      <c r="N777" s="76"/>
      <c r="O777" s="76" t="s">
        <v>95</v>
      </c>
      <c r="P777" s="112"/>
      <c r="Q777" s="76">
        <f>VLOOKUP(I777,[1]Sheet1!$A:$F,6,0)</f>
        <v>349</v>
      </c>
      <c r="R777" s="77">
        <f t="shared" si="16"/>
        <v>0.97</v>
      </c>
      <c r="S777" s="77">
        <f>VLOOKUP(I777,[1]Sheet1!$A:$I,9,0)</f>
        <v>69195.7</v>
      </c>
    </row>
    <row r="778" spans="1:19" ht="42.75">
      <c r="A778" s="64" t="s">
        <v>3129</v>
      </c>
      <c r="B778" s="111" t="s">
        <v>3111</v>
      </c>
      <c r="C778" s="76"/>
      <c r="D778" s="76"/>
      <c r="E778" s="76"/>
      <c r="F778" s="76"/>
      <c r="G778" s="76" t="s">
        <v>3130</v>
      </c>
      <c r="H778" s="78" t="s">
        <v>3131</v>
      </c>
      <c r="I778" s="76" t="s">
        <v>3132</v>
      </c>
      <c r="J778" s="76" t="s">
        <v>3115</v>
      </c>
      <c r="K778" s="76" t="s">
        <v>115</v>
      </c>
      <c r="L778" s="76" t="s">
        <v>116</v>
      </c>
      <c r="M778" s="76" t="s">
        <v>3116</v>
      </c>
      <c r="N778" s="76"/>
      <c r="O778" s="76" t="s">
        <v>95</v>
      </c>
      <c r="P778" s="112"/>
      <c r="Q778" s="76">
        <f>VLOOKUP(I778,[1]Sheet1!$A:$F,6,0)</f>
        <v>360</v>
      </c>
      <c r="R778" s="77">
        <f t="shared" si="16"/>
        <v>1</v>
      </c>
      <c r="S778" s="77">
        <f>VLOOKUP(I778,[1]Sheet1!$A:$I,9,0)</f>
        <v>123344.6</v>
      </c>
    </row>
    <row r="779" spans="1:19" ht="42.75">
      <c r="A779" s="64" t="s">
        <v>3133</v>
      </c>
      <c r="B779" s="111" t="s">
        <v>3111</v>
      </c>
      <c r="C779" s="76"/>
      <c r="D779" s="76"/>
      <c r="E779" s="76"/>
      <c r="F779" s="76"/>
      <c r="G779" s="76" t="s">
        <v>3134</v>
      </c>
      <c r="H779" s="78" t="s">
        <v>3135</v>
      </c>
      <c r="I779" s="76" t="s">
        <v>3136</v>
      </c>
      <c r="J779" s="76" t="s">
        <v>3115</v>
      </c>
      <c r="K779" s="76" t="s">
        <v>115</v>
      </c>
      <c r="L779" s="76" t="s">
        <v>116</v>
      </c>
      <c r="M779" s="76" t="s">
        <v>3116</v>
      </c>
      <c r="N779" s="76"/>
      <c r="O779" s="76" t="s">
        <v>95</v>
      </c>
      <c r="P779" s="112"/>
      <c r="Q779" s="76">
        <f>VLOOKUP(I779,[1]Sheet1!$A:$F,6,0)</f>
        <v>355</v>
      </c>
      <c r="R779" s="77">
        <f t="shared" si="16"/>
        <v>0.99</v>
      </c>
      <c r="S779" s="77">
        <f>VLOOKUP(I779,[1]Sheet1!$A:$I,9,0)</f>
        <v>76557.899999999994</v>
      </c>
    </row>
    <row r="780" spans="1:19" ht="42.75">
      <c r="A780" s="64" t="s">
        <v>3137</v>
      </c>
      <c r="B780" s="111" t="s">
        <v>3111</v>
      </c>
      <c r="C780" s="76"/>
      <c r="D780" s="76"/>
      <c r="E780" s="76"/>
      <c r="F780" s="76"/>
      <c r="G780" s="76" t="s">
        <v>3138</v>
      </c>
      <c r="H780" s="78" t="s">
        <v>3139</v>
      </c>
      <c r="I780" s="76" t="s">
        <v>3140</v>
      </c>
      <c r="J780" s="76" t="s">
        <v>3115</v>
      </c>
      <c r="K780" s="76" t="s">
        <v>115</v>
      </c>
      <c r="L780" s="76" t="s">
        <v>116</v>
      </c>
      <c r="M780" s="76" t="s">
        <v>3116</v>
      </c>
      <c r="N780" s="76"/>
      <c r="O780" s="76" t="s">
        <v>95</v>
      </c>
      <c r="P780" s="112"/>
      <c r="Q780" s="76">
        <f>VLOOKUP(I780,[1]Sheet1!$A:$F,6,0)</f>
        <v>359</v>
      </c>
      <c r="R780" s="77">
        <f t="shared" si="16"/>
        <v>1</v>
      </c>
      <c r="S780" s="77">
        <f>VLOOKUP(I780,[1]Sheet1!$A:$I,9,0)</f>
        <v>43290</v>
      </c>
    </row>
    <row r="781" spans="1:19" ht="42.75">
      <c r="A781" s="64" t="s">
        <v>3141</v>
      </c>
      <c r="B781" s="111" t="s">
        <v>3111</v>
      </c>
      <c r="C781" s="76"/>
      <c r="D781" s="76"/>
      <c r="E781" s="76"/>
      <c r="F781" s="76"/>
      <c r="G781" s="76" t="s">
        <v>3142</v>
      </c>
      <c r="H781" s="76" t="s">
        <v>3143</v>
      </c>
      <c r="I781" s="76" t="s">
        <v>3144</v>
      </c>
      <c r="J781" s="76" t="s">
        <v>3115</v>
      </c>
      <c r="K781" s="76" t="s">
        <v>115</v>
      </c>
      <c r="L781" s="76" t="s">
        <v>116</v>
      </c>
      <c r="M781" s="76" t="s">
        <v>3116</v>
      </c>
      <c r="N781" s="76"/>
      <c r="O781" s="76" t="s">
        <v>95</v>
      </c>
      <c r="P781" s="112"/>
      <c r="Q781" s="76">
        <f>VLOOKUP(I781,[1]Sheet1!$A:$F,6,0)</f>
        <v>352</v>
      </c>
      <c r="R781" s="77">
        <f t="shared" si="16"/>
        <v>0.98</v>
      </c>
      <c r="S781" s="77">
        <f>VLOOKUP(I781,[1]Sheet1!$A:$I,9,0)</f>
        <v>74679.600000000006</v>
      </c>
    </row>
    <row r="782" spans="1:19" ht="42.75">
      <c r="A782" s="64" t="s">
        <v>3145</v>
      </c>
      <c r="B782" s="111" t="s">
        <v>3111</v>
      </c>
      <c r="C782" s="76"/>
      <c r="D782" s="76"/>
      <c r="E782" s="76"/>
      <c r="F782" s="76"/>
      <c r="G782" s="76" t="s">
        <v>3146</v>
      </c>
      <c r="H782" s="78" t="s">
        <v>3147</v>
      </c>
      <c r="I782" s="76" t="s">
        <v>3148</v>
      </c>
      <c r="J782" s="76" t="s">
        <v>3115</v>
      </c>
      <c r="K782" s="76" t="s">
        <v>115</v>
      </c>
      <c r="L782" s="76" t="s">
        <v>116</v>
      </c>
      <c r="M782" s="76" t="s">
        <v>3116</v>
      </c>
      <c r="N782" s="76"/>
      <c r="O782" s="76" t="s">
        <v>95</v>
      </c>
      <c r="P782" s="112"/>
      <c r="Q782" s="76">
        <f>VLOOKUP(I782,[1]Sheet1!$A:$F,6,0)</f>
        <v>356</v>
      </c>
      <c r="R782" s="77">
        <f t="shared" si="16"/>
        <v>0.99</v>
      </c>
      <c r="S782" s="77">
        <f>VLOOKUP(I782,[1]Sheet1!$A:$I,9,0)</f>
        <v>92137.2</v>
      </c>
    </row>
    <row r="783" spans="1:19" ht="42.75">
      <c r="A783" s="64" t="s">
        <v>3149</v>
      </c>
      <c r="B783" s="111" t="s">
        <v>3111</v>
      </c>
      <c r="C783" s="76"/>
      <c r="D783" s="76"/>
      <c r="E783" s="76"/>
      <c r="F783" s="76"/>
      <c r="G783" s="76" t="s">
        <v>3150</v>
      </c>
      <c r="H783" s="78" t="s">
        <v>3151</v>
      </c>
      <c r="I783" s="76" t="s">
        <v>3152</v>
      </c>
      <c r="J783" s="76" t="s">
        <v>3115</v>
      </c>
      <c r="K783" s="76" t="s">
        <v>115</v>
      </c>
      <c r="L783" s="76" t="s">
        <v>116</v>
      </c>
      <c r="M783" s="76" t="s">
        <v>3116</v>
      </c>
      <c r="N783" s="76"/>
      <c r="O783" s="76" t="s">
        <v>95</v>
      </c>
      <c r="P783" s="112"/>
      <c r="Q783" s="76">
        <f>VLOOKUP(I783,[1]Sheet1!$A:$F,6,0)</f>
        <v>351</v>
      </c>
      <c r="R783" s="77">
        <f t="shared" si="16"/>
        <v>0.98</v>
      </c>
      <c r="S783" s="77">
        <f>VLOOKUP(I783,[1]Sheet1!$A:$I,9,0)</f>
        <v>76758</v>
      </c>
    </row>
    <row r="784" spans="1:19" ht="42.75">
      <c r="A784" s="64" t="s">
        <v>3153</v>
      </c>
      <c r="B784" s="111" t="s">
        <v>3111</v>
      </c>
      <c r="C784" s="76"/>
      <c r="D784" s="76"/>
      <c r="E784" s="76"/>
      <c r="F784" s="76"/>
      <c r="G784" s="76" t="s">
        <v>3154</v>
      </c>
      <c r="H784" s="78" t="s">
        <v>3155</v>
      </c>
      <c r="I784" s="76" t="s">
        <v>3156</v>
      </c>
      <c r="J784" s="76" t="s">
        <v>3115</v>
      </c>
      <c r="K784" s="76" t="s">
        <v>115</v>
      </c>
      <c r="L784" s="76" t="s">
        <v>116</v>
      </c>
      <c r="M784" s="76" t="s">
        <v>3116</v>
      </c>
      <c r="N784" s="76"/>
      <c r="O784" s="76" t="s">
        <v>95</v>
      </c>
      <c r="P784" s="112"/>
      <c r="Q784" s="76">
        <f>VLOOKUP(I784,[1]Sheet1!$A:$F,6,0)</f>
        <v>358</v>
      </c>
      <c r="R784" s="77">
        <f t="shared" si="16"/>
        <v>0.99</v>
      </c>
      <c r="S784" s="77">
        <f>VLOOKUP(I784,[1]Sheet1!$A:$I,9,0)</f>
        <v>51810.6</v>
      </c>
    </row>
    <row r="785" spans="1:19" ht="42.75">
      <c r="A785" s="64" t="s">
        <v>3157</v>
      </c>
      <c r="B785" s="111" t="s">
        <v>3111</v>
      </c>
      <c r="C785" s="76"/>
      <c r="D785" s="76"/>
      <c r="E785" s="76"/>
      <c r="F785" s="76"/>
      <c r="G785" s="76" t="s">
        <v>3158</v>
      </c>
      <c r="H785" s="78" t="s">
        <v>3159</v>
      </c>
      <c r="I785" s="76" t="s">
        <v>3160</v>
      </c>
      <c r="J785" s="76" t="s">
        <v>3115</v>
      </c>
      <c r="K785" s="76" t="s">
        <v>115</v>
      </c>
      <c r="L785" s="76" t="s">
        <v>116</v>
      </c>
      <c r="M785" s="76" t="s">
        <v>3116</v>
      </c>
      <c r="N785" s="76"/>
      <c r="O785" s="76" t="s">
        <v>95</v>
      </c>
      <c r="P785" s="112"/>
      <c r="Q785" s="76">
        <f>VLOOKUP(I785,[1]Sheet1!$A:$F,6,0)</f>
        <v>352</v>
      </c>
      <c r="R785" s="77">
        <f t="shared" si="16"/>
        <v>0.98</v>
      </c>
      <c r="S785" s="77">
        <f>VLOOKUP(I785,[1]Sheet1!$A:$I,9,0)</f>
        <v>84665.2</v>
      </c>
    </row>
    <row r="786" spans="1:19" ht="42.75">
      <c r="A786" s="64" t="s">
        <v>3161</v>
      </c>
      <c r="B786" s="111" t="s">
        <v>3111</v>
      </c>
      <c r="C786" s="76"/>
      <c r="D786" s="76"/>
      <c r="E786" s="76"/>
      <c r="F786" s="76"/>
      <c r="G786" s="76" t="s">
        <v>3162</v>
      </c>
      <c r="H786" s="78" t="s">
        <v>3163</v>
      </c>
      <c r="I786" s="76" t="s">
        <v>3164</v>
      </c>
      <c r="J786" s="76" t="s">
        <v>3115</v>
      </c>
      <c r="K786" s="76" t="s">
        <v>115</v>
      </c>
      <c r="L786" s="76" t="s">
        <v>116</v>
      </c>
      <c r="M786" s="76" t="s">
        <v>3116</v>
      </c>
      <c r="N786" s="76"/>
      <c r="O786" s="76" t="s">
        <v>95</v>
      </c>
      <c r="P786" s="112"/>
      <c r="Q786" s="76">
        <f>VLOOKUP(I786,[1]Sheet1!$A:$F,6,0)</f>
        <v>355</v>
      </c>
      <c r="R786" s="77">
        <f t="shared" si="16"/>
        <v>0.99</v>
      </c>
      <c r="S786" s="77">
        <f>VLOOKUP(I786,[1]Sheet1!$A:$I,9,0)</f>
        <v>45078.2</v>
      </c>
    </row>
    <row r="787" spans="1:19" ht="42.75">
      <c r="A787" s="64" t="s">
        <v>3165</v>
      </c>
      <c r="B787" s="111" t="s">
        <v>3111</v>
      </c>
      <c r="C787" s="76"/>
      <c r="D787" s="76"/>
      <c r="E787" s="76"/>
      <c r="F787" s="76"/>
      <c r="G787" s="76" t="s">
        <v>3166</v>
      </c>
      <c r="H787" s="78" t="s">
        <v>3167</v>
      </c>
      <c r="I787" s="76" t="s">
        <v>3168</v>
      </c>
      <c r="J787" s="76" t="s">
        <v>3115</v>
      </c>
      <c r="K787" s="76" t="s">
        <v>115</v>
      </c>
      <c r="L787" s="76" t="s">
        <v>116</v>
      </c>
      <c r="M787" s="76" t="s">
        <v>3116</v>
      </c>
      <c r="N787" s="76"/>
      <c r="O787" s="76" t="s">
        <v>95</v>
      </c>
      <c r="P787" s="112"/>
      <c r="Q787" s="76">
        <f>VLOOKUP(I787,[1]Sheet1!$A:$F,6,0)</f>
        <v>356</v>
      </c>
      <c r="R787" s="77">
        <f t="shared" si="16"/>
        <v>0.99</v>
      </c>
      <c r="S787" s="77">
        <f>VLOOKUP(I787,[1]Sheet1!$A:$I,9,0)</f>
        <v>100761</v>
      </c>
    </row>
    <row r="788" spans="1:19" ht="42.75">
      <c r="A788" s="64" t="s">
        <v>3169</v>
      </c>
      <c r="B788" s="111" t="s">
        <v>3111</v>
      </c>
      <c r="C788" s="76"/>
      <c r="D788" s="76"/>
      <c r="E788" s="76"/>
      <c r="F788" s="76"/>
      <c r="G788" s="76" t="s">
        <v>3170</v>
      </c>
      <c r="H788" s="78" t="s">
        <v>3171</v>
      </c>
      <c r="I788" s="76" t="s">
        <v>3172</v>
      </c>
      <c r="J788" s="76" t="s">
        <v>3115</v>
      </c>
      <c r="K788" s="76" t="s">
        <v>115</v>
      </c>
      <c r="L788" s="76" t="s">
        <v>116</v>
      </c>
      <c r="M788" s="76" t="s">
        <v>3116</v>
      </c>
      <c r="N788" s="76"/>
      <c r="O788" s="76" t="s">
        <v>95</v>
      </c>
      <c r="P788" s="112"/>
      <c r="Q788" s="76">
        <f>VLOOKUP(I788,[1]Sheet1!$A:$F,6,0)</f>
        <v>358</v>
      </c>
      <c r="R788" s="77">
        <f t="shared" si="16"/>
        <v>0.99</v>
      </c>
      <c r="S788" s="77">
        <f>VLOOKUP(I788,[1]Sheet1!$A:$I,9,0)</f>
        <v>70149.8</v>
      </c>
    </row>
    <row r="789" spans="1:19" ht="42.75">
      <c r="A789" s="64" t="s">
        <v>3173</v>
      </c>
      <c r="B789" s="111" t="s">
        <v>3111</v>
      </c>
      <c r="C789" s="76"/>
      <c r="D789" s="76"/>
      <c r="E789" s="76"/>
      <c r="F789" s="76"/>
      <c r="G789" s="76" t="s">
        <v>3174</v>
      </c>
      <c r="H789" s="78" t="s">
        <v>3175</v>
      </c>
      <c r="I789" s="76" t="s">
        <v>3176</v>
      </c>
      <c r="J789" s="76" t="s">
        <v>3115</v>
      </c>
      <c r="K789" s="76" t="s">
        <v>115</v>
      </c>
      <c r="L789" s="76" t="s">
        <v>116</v>
      </c>
      <c r="M789" s="76" t="s">
        <v>3116</v>
      </c>
      <c r="N789" s="76"/>
      <c r="O789" s="76" t="s">
        <v>95</v>
      </c>
      <c r="P789" s="112"/>
      <c r="Q789" s="76">
        <f>VLOOKUP(I789,[1]Sheet1!$A:$F,6,0)</f>
        <v>356</v>
      </c>
      <c r="R789" s="77">
        <f t="shared" si="16"/>
        <v>0.99</v>
      </c>
      <c r="S789" s="77">
        <f>VLOOKUP(I789,[1]Sheet1!$A:$I,9,0)</f>
        <v>62252.800000000003</v>
      </c>
    </row>
    <row r="790" spans="1:19" ht="42.75">
      <c r="A790" s="64" t="s">
        <v>3177</v>
      </c>
      <c r="B790" s="111" t="s">
        <v>3111</v>
      </c>
      <c r="C790" s="76"/>
      <c r="D790" s="76"/>
      <c r="E790" s="76"/>
      <c r="F790" s="76"/>
      <c r="G790" s="78" t="s">
        <v>3178</v>
      </c>
      <c r="H790" s="78" t="s">
        <v>3179</v>
      </c>
      <c r="I790" s="76" t="s">
        <v>3180</v>
      </c>
      <c r="J790" s="76" t="s">
        <v>3115</v>
      </c>
      <c r="K790" s="76" t="s">
        <v>115</v>
      </c>
      <c r="L790" s="76" t="s">
        <v>116</v>
      </c>
      <c r="M790" s="76" t="s">
        <v>3116</v>
      </c>
      <c r="N790" s="76"/>
      <c r="O790" s="76" t="s">
        <v>95</v>
      </c>
      <c r="P790" s="112"/>
      <c r="Q790" s="76">
        <f>VLOOKUP(I790,[1]Sheet1!$A:$F,6,0)</f>
        <v>360</v>
      </c>
      <c r="R790" s="77">
        <f t="shared" si="16"/>
        <v>1</v>
      </c>
      <c r="S790" s="77">
        <f>VLOOKUP(I790,[1]Sheet1!$A:$I,9,0)</f>
        <v>99416</v>
      </c>
    </row>
    <row r="791" spans="1:19" ht="42.75">
      <c r="A791" s="64" t="s">
        <v>3181</v>
      </c>
      <c r="B791" s="111" t="s">
        <v>3111</v>
      </c>
      <c r="C791" s="76"/>
      <c r="D791" s="76"/>
      <c r="E791" s="76"/>
      <c r="F791" s="76"/>
      <c r="G791" s="76" t="s">
        <v>3182</v>
      </c>
      <c r="H791" s="78" t="s">
        <v>3183</v>
      </c>
      <c r="I791" s="76" t="s">
        <v>3184</v>
      </c>
      <c r="J791" s="76" t="s">
        <v>3115</v>
      </c>
      <c r="K791" s="76" t="s">
        <v>115</v>
      </c>
      <c r="L791" s="76" t="s">
        <v>116</v>
      </c>
      <c r="M791" s="76" t="s">
        <v>3116</v>
      </c>
      <c r="N791" s="76"/>
      <c r="O791" s="76" t="s">
        <v>95</v>
      </c>
      <c r="P791" s="112"/>
      <c r="Q791" s="76">
        <f>VLOOKUP(I791,[1]Sheet1!$A:$F,6,0)</f>
        <v>353</v>
      </c>
      <c r="R791" s="77">
        <f t="shared" si="16"/>
        <v>0.98</v>
      </c>
      <c r="S791" s="77">
        <f>VLOOKUP(I791,[1]Sheet1!$A:$I,9,0)</f>
        <v>121780.2</v>
      </c>
    </row>
    <row r="792" spans="1:19" ht="42.75">
      <c r="A792" s="64" t="s">
        <v>3185</v>
      </c>
      <c r="B792" s="111" t="s">
        <v>3111</v>
      </c>
      <c r="C792" s="76"/>
      <c r="D792" s="76"/>
      <c r="E792" s="76"/>
      <c r="F792" s="76"/>
      <c r="G792" s="76" t="s">
        <v>3186</v>
      </c>
      <c r="H792" s="78" t="s">
        <v>3187</v>
      </c>
      <c r="I792" s="76" t="s">
        <v>3188</v>
      </c>
      <c r="J792" s="76" t="s">
        <v>3115</v>
      </c>
      <c r="K792" s="76" t="s">
        <v>115</v>
      </c>
      <c r="L792" s="76" t="s">
        <v>116</v>
      </c>
      <c r="M792" s="76" t="s">
        <v>3116</v>
      </c>
      <c r="N792" s="76"/>
      <c r="O792" s="76" t="s">
        <v>95</v>
      </c>
      <c r="P792" s="112"/>
      <c r="Q792" s="76">
        <f>VLOOKUP(I792,[1]Sheet1!$A:$F,6,0)</f>
        <v>353</v>
      </c>
      <c r="R792" s="77">
        <f t="shared" si="16"/>
        <v>0.98</v>
      </c>
      <c r="S792" s="77">
        <f>VLOOKUP(I792,[1]Sheet1!$A:$I,9,0)</f>
        <v>63003.5</v>
      </c>
    </row>
    <row r="793" spans="1:19" ht="42.75">
      <c r="A793" s="64" t="s">
        <v>3189</v>
      </c>
      <c r="B793" s="111" t="s">
        <v>3111</v>
      </c>
      <c r="C793" s="76"/>
      <c r="D793" s="76"/>
      <c r="E793" s="76"/>
      <c r="F793" s="76"/>
      <c r="G793" s="76" t="s">
        <v>3190</v>
      </c>
      <c r="H793" s="78" t="s">
        <v>3191</v>
      </c>
      <c r="I793" s="76" t="s">
        <v>3192</v>
      </c>
      <c r="J793" s="76" t="s">
        <v>3115</v>
      </c>
      <c r="K793" s="76" t="s">
        <v>115</v>
      </c>
      <c r="L793" s="76" t="s">
        <v>116</v>
      </c>
      <c r="M793" s="76" t="s">
        <v>3116</v>
      </c>
      <c r="N793" s="76"/>
      <c r="O793" s="76" t="s">
        <v>95</v>
      </c>
      <c r="P793" s="112"/>
      <c r="Q793" s="76">
        <f>VLOOKUP(I793,[1]Sheet1!$A:$F,6,0)</f>
        <v>359</v>
      </c>
      <c r="R793" s="77">
        <f t="shared" si="16"/>
        <v>1</v>
      </c>
      <c r="S793" s="77">
        <f>VLOOKUP(I793,[1]Sheet1!$A:$I,9,0)</f>
        <v>68459.199999999997</v>
      </c>
    </row>
    <row r="794" spans="1:19" ht="42.75">
      <c r="A794" s="64" t="s">
        <v>3193</v>
      </c>
      <c r="B794" s="111" t="s">
        <v>3111</v>
      </c>
      <c r="C794" s="76"/>
      <c r="D794" s="76"/>
      <c r="E794" s="76"/>
      <c r="F794" s="76"/>
      <c r="G794" s="76" t="s">
        <v>3194</v>
      </c>
      <c r="H794" s="78" t="s">
        <v>3195</v>
      </c>
      <c r="I794" s="76" t="s">
        <v>3196</v>
      </c>
      <c r="J794" s="76" t="s">
        <v>3115</v>
      </c>
      <c r="K794" s="76" t="s">
        <v>115</v>
      </c>
      <c r="L794" s="76" t="s">
        <v>116</v>
      </c>
      <c r="M794" s="76" t="s">
        <v>3116</v>
      </c>
      <c r="N794" s="76"/>
      <c r="O794" s="76" t="s">
        <v>95</v>
      </c>
      <c r="P794" s="112"/>
      <c r="Q794" s="76">
        <f>VLOOKUP(I794,[1]Sheet1!$A:$F,6,0)</f>
        <v>359</v>
      </c>
      <c r="R794" s="77">
        <f t="shared" si="16"/>
        <v>1</v>
      </c>
      <c r="S794" s="77">
        <f>VLOOKUP(I794,[1]Sheet1!$A:$I,9,0)</f>
        <v>108627.2</v>
      </c>
    </row>
    <row r="795" spans="1:19" ht="42.75">
      <c r="A795" s="64" t="s">
        <v>3197</v>
      </c>
      <c r="B795" s="111" t="s">
        <v>3111</v>
      </c>
      <c r="C795" s="76"/>
      <c r="D795" s="76"/>
      <c r="E795" s="76"/>
      <c r="F795" s="76"/>
      <c r="G795" s="76" t="s">
        <v>3198</v>
      </c>
      <c r="H795" s="78" t="s">
        <v>3199</v>
      </c>
      <c r="I795" s="76" t="s">
        <v>3200</v>
      </c>
      <c r="J795" s="76" t="s">
        <v>3115</v>
      </c>
      <c r="K795" s="76" t="s">
        <v>115</v>
      </c>
      <c r="L795" s="76" t="s">
        <v>116</v>
      </c>
      <c r="M795" s="76" t="s">
        <v>3116</v>
      </c>
      <c r="N795" s="76"/>
      <c r="O795" s="76" t="s">
        <v>95</v>
      </c>
      <c r="P795" s="112"/>
      <c r="Q795" s="76">
        <f>VLOOKUP(I795,[1]Sheet1!$A:$F,6,0)</f>
        <v>355</v>
      </c>
      <c r="R795" s="77">
        <f t="shared" si="16"/>
        <v>0.99</v>
      </c>
      <c r="S795" s="77">
        <f>VLOOKUP(I795,[1]Sheet1!$A:$I,9,0)</f>
        <v>59881.4</v>
      </c>
    </row>
    <row r="796" spans="1:19" ht="42.75">
      <c r="A796" s="64" t="s">
        <v>3201</v>
      </c>
      <c r="B796" s="111" t="s">
        <v>3111</v>
      </c>
      <c r="C796" s="76"/>
      <c r="D796" s="76"/>
      <c r="E796" s="76"/>
      <c r="F796" s="76"/>
      <c r="G796" s="76" t="s">
        <v>3202</v>
      </c>
      <c r="H796" s="78" t="s">
        <v>3203</v>
      </c>
      <c r="I796" s="76" t="s">
        <v>3204</v>
      </c>
      <c r="J796" s="76" t="s">
        <v>3115</v>
      </c>
      <c r="K796" s="76" t="s">
        <v>115</v>
      </c>
      <c r="L796" s="76" t="s">
        <v>116</v>
      </c>
      <c r="M796" s="76" t="s">
        <v>3116</v>
      </c>
      <c r="N796" s="76"/>
      <c r="O796" s="76" t="s">
        <v>95</v>
      </c>
      <c r="P796" s="112"/>
      <c r="Q796" s="76">
        <f>VLOOKUP(I796,[1]Sheet1!$A:$F,6,0)</f>
        <v>355</v>
      </c>
      <c r="R796" s="77">
        <f t="shared" si="16"/>
        <v>0.99</v>
      </c>
      <c r="S796" s="77">
        <f>VLOOKUP(I796,[1]Sheet1!$A:$I,9,0)</f>
        <v>80066.399999999994</v>
      </c>
    </row>
    <row r="797" spans="1:19" ht="42.75">
      <c r="A797" s="64" t="s">
        <v>3205</v>
      </c>
      <c r="B797" s="111" t="s">
        <v>3111</v>
      </c>
      <c r="C797" s="76"/>
      <c r="D797" s="76"/>
      <c r="E797" s="76"/>
      <c r="F797" s="76"/>
      <c r="G797" s="76" t="s">
        <v>3206</v>
      </c>
      <c r="H797" s="78" t="s">
        <v>3207</v>
      </c>
      <c r="I797" s="76" t="s">
        <v>3208</v>
      </c>
      <c r="J797" s="76" t="s">
        <v>3115</v>
      </c>
      <c r="K797" s="76" t="s">
        <v>115</v>
      </c>
      <c r="L797" s="76" t="s">
        <v>116</v>
      </c>
      <c r="M797" s="76" t="s">
        <v>3116</v>
      </c>
      <c r="N797" s="76"/>
      <c r="O797" s="76" t="s">
        <v>95</v>
      </c>
      <c r="P797" s="112"/>
      <c r="Q797" s="76">
        <f>VLOOKUP(I797,[1]Sheet1!$A:$F,6,0)</f>
        <v>358</v>
      </c>
      <c r="R797" s="77">
        <f t="shared" si="16"/>
        <v>0.99</v>
      </c>
      <c r="S797" s="77">
        <f>VLOOKUP(I797,[1]Sheet1!$A:$I,9,0)</f>
        <v>61374.6</v>
      </c>
    </row>
    <row r="798" spans="1:19" ht="42.75">
      <c r="A798" s="64" t="s">
        <v>3209</v>
      </c>
      <c r="B798" s="111" t="s">
        <v>3111</v>
      </c>
      <c r="C798" s="76"/>
      <c r="D798" s="76"/>
      <c r="E798" s="76"/>
      <c r="F798" s="76"/>
      <c r="G798" s="76" t="s">
        <v>3210</v>
      </c>
      <c r="H798" s="76" t="s">
        <v>3211</v>
      </c>
      <c r="I798" s="76" t="s">
        <v>3212</v>
      </c>
      <c r="J798" s="76" t="s">
        <v>3115</v>
      </c>
      <c r="K798" s="76" t="s">
        <v>115</v>
      </c>
      <c r="L798" s="76" t="s">
        <v>116</v>
      </c>
      <c r="M798" s="76" t="s">
        <v>3116</v>
      </c>
      <c r="N798" s="76"/>
      <c r="O798" s="76" t="s">
        <v>95</v>
      </c>
      <c r="P798" s="112"/>
      <c r="Q798" s="76">
        <f>VLOOKUP(I798,[1]Sheet1!$A:$F,6,0)</f>
        <v>358</v>
      </c>
      <c r="R798" s="77">
        <f t="shared" si="16"/>
        <v>0.99</v>
      </c>
      <c r="S798" s="77">
        <f>VLOOKUP(I798,[1]Sheet1!$A:$I,9,0)</f>
        <v>106489.1</v>
      </c>
    </row>
    <row r="799" spans="1:19" ht="42.75">
      <c r="A799" s="64" t="s">
        <v>3213</v>
      </c>
      <c r="B799" s="111" t="s">
        <v>3111</v>
      </c>
      <c r="C799" s="76"/>
      <c r="D799" s="76"/>
      <c r="E799" s="76"/>
      <c r="F799" s="76"/>
      <c r="G799" s="76" t="s">
        <v>3214</v>
      </c>
      <c r="H799" s="78" t="s">
        <v>3215</v>
      </c>
      <c r="I799" s="76" t="s">
        <v>3216</v>
      </c>
      <c r="J799" s="76" t="s">
        <v>3115</v>
      </c>
      <c r="K799" s="76" t="s">
        <v>115</v>
      </c>
      <c r="L799" s="76" t="s">
        <v>116</v>
      </c>
      <c r="M799" s="76" t="s">
        <v>3116</v>
      </c>
      <c r="N799" s="76"/>
      <c r="O799" s="76" t="s">
        <v>95</v>
      </c>
      <c r="P799" s="112"/>
      <c r="Q799" s="76">
        <f>VLOOKUP(I799,[1]Sheet1!$A:$F,6,0)</f>
        <v>352</v>
      </c>
      <c r="R799" s="77">
        <f t="shared" si="16"/>
        <v>0.98</v>
      </c>
      <c r="S799" s="77">
        <f>VLOOKUP(I799,[1]Sheet1!$A:$I,9,0)</f>
        <v>79090.5</v>
      </c>
    </row>
    <row r="800" spans="1:19" ht="42.75">
      <c r="A800" s="64" t="s">
        <v>3217</v>
      </c>
      <c r="B800" s="111" t="s">
        <v>3111</v>
      </c>
      <c r="C800" s="76"/>
      <c r="D800" s="76"/>
      <c r="E800" s="76"/>
      <c r="F800" s="76"/>
      <c r="G800" s="76" t="s">
        <v>3218</v>
      </c>
      <c r="H800" s="78" t="s">
        <v>3219</v>
      </c>
      <c r="I800" s="76" t="s">
        <v>3220</v>
      </c>
      <c r="J800" s="76" t="s">
        <v>3115</v>
      </c>
      <c r="K800" s="76" t="s">
        <v>115</v>
      </c>
      <c r="L800" s="76" t="s">
        <v>111</v>
      </c>
      <c r="M800" s="76" t="s">
        <v>3116</v>
      </c>
      <c r="N800" s="76"/>
      <c r="O800" s="76" t="s">
        <v>95</v>
      </c>
      <c r="P800" s="112"/>
      <c r="Q800" s="76">
        <f>VLOOKUP(I800,[1]Sheet1!$A:$F,6,0)</f>
        <v>361</v>
      </c>
      <c r="R800" s="77">
        <f t="shared" si="16"/>
        <v>1</v>
      </c>
      <c r="S800" s="77">
        <f>VLOOKUP(I800,[1]Sheet1!$A:$I,9,0)</f>
        <v>113408.8</v>
      </c>
    </row>
    <row r="801" spans="1:19" ht="42.75">
      <c r="A801" s="64" t="s">
        <v>3221</v>
      </c>
      <c r="B801" s="111" t="s">
        <v>3111</v>
      </c>
      <c r="C801" s="76"/>
      <c r="D801" s="76"/>
      <c r="E801" s="76"/>
      <c r="F801" s="76"/>
      <c r="G801" s="76" t="s">
        <v>3222</v>
      </c>
      <c r="H801" s="78" t="s">
        <v>3223</v>
      </c>
      <c r="I801" s="76" t="s">
        <v>3224</v>
      </c>
      <c r="J801" s="76" t="s">
        <v>3115</v>
      </c>
      <c r="K801" s="76" t="s">
        <v>115</v>
      </c>
      <c r="L801" s="76" t="s">
        <v>111</v>
      </c>
      <c r="M801" s="76" t="s">
        <v>3116</v>
      </c>
      <c r="N801" s="76"/>
      <c r="O801" s="76" t="s">
        <v>95</v>
      </c>
      <c r="P801" s="112"/>
      <c r="Q801" s="76">
        <f>VLOOKUP(I801,[1]Sheet1!$A:$F,6,0)</f>
        <v>358</v>
      </c>
      <c r="R801" s="77">
        <f t="shared" si="16"/>
        <v>0.99</v>
      </c>
      <c r="S801" s="77">
        <f>VLOOKUP(I801,[1]Sheet1!$A:$I,9,0)</f>
        <v>107403.4</v>
      </c>
    </row>
    <row r="802" spans="1:19" ht="42.75">
      <c r="A802" s="64" t="s">
        <v>3225</v>
      </c>
      <c r="B802" s="111" t="s">
        <v>3111</v>
      </c>
      <c r="C802" s="76"/>
      <c r="D802" s="76"/>
      <c r="E802" s="76"/>
      <c r="F802" s="76"/>
      <c r="G802" s="76" t="s">
        <v>3226</v>
      </c>
      <c r="H802" s="78" t="s">
        <v>3227</v>
      </c>
      <c r="I802" s="76" t="s">
        <v>3228</v>
      </c>
      <c r="J802" s="76" t="s">
        <v>3115</v>
      </c>
      <c r="K802" s="76" t="s">
        <v>115</v>
      </c>
      <c r="L802" s="76" t="s">
        <v>111</v>
      </c>
      <c r="M802" s="76" t="s">
        <v>3116</v>
      </c>
      <c r="N802" s="76"/>
      <c r="O802" s="76" t="s">
        <v>95</v>
      </c>
      <c r="P802" s="112"/>
      <c r="Q802" s="76">
        <f>VLOOKUP(I802,[1]Sheet1!$A:$F,6,0)</f>
        <v>356</v>
      </c>
      <c r="R802" s="77">
        <f t="shared" si="16"/>
        <v>0.99</v>
      </c>
      <c r="S802" s="77">
        <f>VLOOKUP(I802,[1]Sheet1!$A:$I,9,0)</f>
        <v>63918.2</v>
      </c>
    </row>
    <row r="803" spans="1:19" ht="42.75">
      <c r="A803" s="64" t="s">
        <v>3229</v>
      </c>
      <c r="B803" s="111" t="s">
        <v>3111</v>
      </c>
      <c r="C803" s="76"/>
      <c r="D803" s="76"/>
      <c r="E803" s="76"/>
      <c r="F803" s="76"/>
      <c r="G803" s="76" t="s">
        <v>3230</v>
      </c>
      <c r="H803" s="78" t="s">
        <v>3231</v>
      </c>
      <c r="I803" s="76" t="s">
        <v>3232</v>
      </c>
      <c r="J803" s="76" t="s">
        <v>3115</v>
      </c>
      <c r="K803" s="76" t="s">
        <v>115</v>
      </c>
      <c r="L803" s="76" t="s">
        <v>111</v>
      </c>
      <c r="M803" s="76" t="s">
        <v>3116</v>
      </c>
      <c r="N803" s="76"/>
      <c r="O803" s="76" t="s">
        <v>95</v>
      </c>
      <c r="P803" s="112"/>
      <c r="Q803" s="76">
        <f>VLOOKUP(I803,[1]Sheet1!$A:$F,6,0)</f>
        <v>359</v>
      </c>
      <c r="R803" s="77">
        <f t="shared" si="16"/>
        <v>1</v>
      </c>
      <c r="S803" s="77">
        <f>VLOOKUP(I803,[1]Sheet1!$A:$I,9,0)</f>
        <v>57366.5</v>
      </c>
    </row>
    <row r="804" spans="1:19" ht="42.75">
      <c r="A804" s="64" t="s">
        <v>3233</v>
      </c>
      <c r="B804" s="111" t="s">
        <v>3111</v>
      </c>
      <c r="C804" s="76"/>
      <c r="D804" s="76"/>
      <c r="E804" s="76"/>
      <c r="F804" s="76"/>
      <c r="G804" s="76" t="s">
        <v>3234</v>
      </c>
      <c r="H804" s="78" t="s">
        <v>3235</v>
      </c>
      <c r="I804" s="76" t="s">
        <v>3236</v>
      </c>
      <c r="J804" s="76" t="s">
        <v>3115</v>
      </c>
      <c r="K804" s="76" t="s">
        <v>115</v>
      </c>
      <c r="L804" s="76" t="s">
        <v>111</v>
      </c>
      <c r="M804" s="76" t="s">
        <v>3116</v>
      </c>
      <c r="N804" s="76"/>
      <c r="O804" s="76" t="s">
        <v>95</v>
      </c>
      <c r="P804" s="112"/>
      <c r="Q804" s="76">
        <f>VLOOKUP(I804,[1]Sheet1!$A:$F,6,0)</f>
        <v>356</v>
      </c>
      <c r="R804" s="77">
        <f t="shared" si="16"/>
        <v>0.99</v>
      </c>
      <c r="S804" s="77">
        <f>VLOOKUP(I804,[1]Sheet1!$A:$I,9,0)</f>
        <v>127811.8</v>
      </c>
    </row>
    <row r="805" spans="1:19" ht="42.75">
      <c r="A805" s="64" t="s">
        <v>3237</v>
      </c>
      <c r="B805" s="111" t="s">
        <v>3111</v>
      </c>
      <c r="C805" s="76"/>
      <c r="D805" s="76"/>
      <c r="E805" s="76"/>
      <c r="F805" s="76"/>
      <c r="G805" s="76" t="s">
        <v>3238</v>
      </c>
      <c r="H805" s="78" t="s">
        <v>3239</v>
      </c>
      <c r="I805" s="76" t="s">
        <v>3240</v>
      </c>
      <c r="J805" s="76" t="s">
        <v>3115</v>
      </c>
      <c r="K805" s="76" t="s">
        <v>115</v>
      </c>
      <c r="L805" s="76" t="s">
        <v>111</v>
      </c>
      <c r="M805" s="76" t="s">
        <v>3116</v>
      </c>
      <c r="N805" s="76"/>
      <c r="O805" s="76" t="s">
        <v>95</v>
      </c>
      <c r="P805" s="112"/>
      <c r="Q805" s="76">
        <f>VLOOKUP(I805,[1]Sheet1!$A:$F,6,0)</f>
        <v>350</v>
      </c>
      <c r="R805" s="77">
        <f t="shared" si="16"/>
        <v>0.97</v>
      </c>
      <c r="S805" s="77">
        <f>VLOOKUP(I805,[1]Sheet1!$A:$I,9,0)</f>
        <v>83131.5</v>
      </c>
    </row>
    <row r="806" spans="1:19" ht="42.75">
      <c r="A806" s="64" t="s">
        <v>3241</v>
      </c>
      <c r="B806" s="111" t="s">
        <v>3111</v>
      </c>
      <c r="C806" s="76"/>
      <c r="D806" s="76"/>
      <c r="E806" s="76"/>
      <c r="F806" s="76"/>
      <c r="G806" s="76" t="s">
        <v>3242</v>
      </c>
      <c r="H806" s="76" t="s">
        <v>3243</v>
      </c>
      <c r="I806" s="76" t="s">
        <v>3244</v>
      </c>
      <c r="J806" s="76" t="s">
        <v>3115</v>
      </c>
      <c r="K806" s="76" t="s">
        <v>115</v>
      </c>
      <c r="L806" s="76" t="s">
        <v>111</v>
      </c>
      <c r="M806" s="76" t="s">
        <v>3116</v>
      </c>
      <c r="N806" s="76"/>
      <c r="O806" s="76" t="s">
        <v>95</v>
      </c>
      <c r="P806" s="112"/>
      <c r="Q806" s="76">
        <f>VLOOKUP(I806,[1]Sheet1!$A:$F,6,0)</f>
        <v>356</v>
      </c>
      <c r="R806" s="77">
        <f t="shared" si="16"/>
        <v>0.99</v>
      </c>
      <c r="S806" s="77">
        <f>VLOOKUP(I806,[1]Sheet1!$A:$I,9,0)</f>
        <v>52909.9</v>
      </c>
    </row>
    <row r="807" spans="1:19" ht="42.75">
      <c r="A807" s="64" t="s">
        <v>3245</v>
      </c>
      <c r="B807" s="111" t="s">
        <v>3111</v>
      </c>
      <c r="C807" s="76"/>
      <c r="D807" s="76"/>
      <c r="E807" s="76"/>
      <c r="F807" s="76"/>
      <c r="G807" s="76" t="s">
        <v>3246</v>
      </c>
      <c r="H807" s="78" t="s">
        <v>3247</v>
      </c>
      <c r="I807" s="76" t="s">
        <v>3248</v>
      </c>
      <c r="J807" s="76" t="s">
        <v>3115</v>
      </c>
      <c r="K807" s="76" t="s">
        <v>115</v>
      </c>
      <c r="L807" s="76" t="s">
        <v>111</v>
      </c>
      <c r="M807" s="76" t="s">
        <v>3116</v>
      </c>
      <c r="N807" s="76"/>
      <c r="O807" s="76" t="s">
        <v>95</v>
      </c>
      <c r="P807" s="112"/>
      <c r="Q807" s="76">
        <f>VLOOKUP(I807,[1]Sheet1!$A:$F,6,0)</f>
        <v>350</v>
      </c>
      <c r="R807" s="77">
        <f t="shared" si="16"/>
        <v>0.97</v>
      </c>
      <c r="S807" s="77">
        <f>VLOOKUP(I807,[1]Sheet1!$A:$I,9,0)</f>
        <v>39821.5</v>
      </c>
    </row>
    <row r="808" spans="1:19" ht="42.75">
      <c r="A808" s="64" t="s">
        <v>3249</v>
      </c>
      <c r="B808" s="111" t="s">
        <v>3111</v>
      </c>
      <c r="C808" s="76"/>
      <c r="D808" s="76"/>
      <c r="E808" s="76"/>
      <c r="F808" s="76"/>
      <c r="G808" s="76" t="s">
        <v>3250</v>
      </c>
      <c r="H808" s="78" t="s">
        <v>3251</v>
      </c>
      <c r="I808" s="76" t="s">
        <v>3252</v>
      </c>
      <c r="J808" s="76" t="s">
        <v>3115</v>
      </c>
      <c r="K808" s="76" t="s">
        <v>115</v>
      </c>
      <c r="L808" s="76" t="s">
        <v>111</v>
      </c>
      <c r="M808" s="76" t="s">
        <v>3116</v>
      </c>
      <c r="N808" s="76"/>
      <c r="O808" s="76" t="s">
        <v>95</v>
      </c>
      <c r="P808" s="112"/>
      <c r="Q808" s="76">
        <f>VLOOKUP(I808,[1]Sheet1!$A:$F,6,0)</f>
        <v>360</v>
      </c>
      <c r="R808" s="77">
        <f t="shared" si="16"/>
        <v>1</v>
      </c>
      <c r="S808" s="77">
        <f>VLOOKUP(I808,[1]Sheet1!$A:$I,9,0)</f>
        <v>113841.2</v>
      </c>
    </row>
    <row r="809" spans="1:19" ht="42.75">
      <c r="A809" s="64" t="s">
        <v>3253</v>
      </c>
      <c r="B809" s="111" t="s">
        <v>3111</v>
      </c>
      <c r="C809" s="76"/>
      <c r="D809" s="76"/>
      <c r="E809" s="76"/>
      <c r="F809" s="76"/>
      <c r="G809" s="76" t="s">
        <v>3254</v>
      </c>
      <c r="H809" s="78" t="s">
        <v>3255</v>
      </c>
      <c r="I809" s="76" t="s">
        <v>3256</v>
      </c>
      <c r="J809" s="76" t="s">
        <v>3115</v>
      </c>
      <c r="K809" s="76" t="s">
        <v>115</v>
      </c>
      <c r="L809" s="76" t="s">
        <v>111</v>
      </c>
      <c r="M809" s="76" t="s">
        <v>3116</v>
      </c>
      <c r="N809" s="76"/>
      <c r="O809" s="76" t="s">
        <v>95</v>
      </c>
      <c r="P809" s="112"/>
      <c r="Q809" s="76">
        <f>VLOOKUP(I809,[1]Sheet1!$A:$F,6,0)</f>
        <v>356</v>
      </c>
      <c r="R809" s="77">
        <f t="shared" si="16"/>
        <v>0.99</v>
      </c>
      <c r="S809" s="77">
        <f>VLOOKUP(I809,[1]Sheet1!$A:$I,9,0)</f>
        <v>91858.6</v>
      </c>
    </row>
    <row r="810" spans="1:19" ht="42.75">
      <c r="A810" s="64" t="s">
        <v>3257</v>
      </c>
      <c r="B810" s="111" t="s">
        <v>3111</v>
      </c>
      <c r="C810" s="76"/>
      <c r="D810" s="76"/>
      <c r="E810" s="76"/>
      <c r="F810" s="76"/>
      <c r="G810" s="76" t="s">
        <v>3258</v>
      </c>
      <c r="H810" s="78" t="s">
        <v>3259</v>
      </c>
      <c r="I810" s="76" t="s">
        <v>3260</v>
      </c>
      <c r="J810" s="76" t="s">
        <v>3115</v>
      </c>
      <c r="K810" s="76" t="s">
        <v>115</v>
      </c>
      <c r="L810" s="76" t="s">
        <v>111</v>
      </c>
      <c r="M810" s="76" t="s">
        <v>3116</v>
      </c>
      <c r="N810" s="76"/>
      <c r="O810" s="76" t="s">
        <v>95</v>
      </c>
      <c r="P810" s="112"/>
      <c r="Q810" s="76">
        <f>VLOOKUP(I810,[1]Sheet1!$A:$F,6,0)</f>
        <v>360</v>
      </c>
      <c r="R810" s="77">
        <f t="shared" si="16"/>
        <v>1</v>
      </c>
      <c r="S810" s="77">
        <f>VLOOKUP(I810,[1]Sheet1!$A:$I,9,0)</f>
        <v>74870.8</v>
      </c>
    </row>
    <row r="811" spans="1:19" ht="42.75">
      <c r="A811" s="64" t="s">
        <v>3261</v>
      </c>
      <c r="B811" s="111" t="s">
        <v>3111</v>
      </c>
      <c r="C811" s="76"/>
      <c r="D811" s="76"/>
      <c r="E811" s="76"/>
      <c r="F811" s="76"/>
      <c r="G811" s="76" t="s">
        <v>3262</v>
      </c>
      <c r="H811" s="78" t="s">
        <v>3263</v>
      </c>
      <c r="I811" s="76" t="s">
        <v>3264</v>
      </c>
      <c r="J811" s="76" t="s">
        <v>3115</v>
      </c>
      <c r="K811" s="76" t="s">
        <v>115</v>
      </c>
      <c r="L811" s="76" t="s">
        <v>111</v>
      </c>
      <c r="M811" s="76" t="s">
        <v>3116</v>
      </c>
      <c r="N811" s="76"/>
      <c r="O811" s="76" t="s">
        <v>95</v>
      </c>
      <c r="P811" s="112"/>
      <c r="Q811" s="76">
        <f>VLOOKUP(I811,[1]Sheet1!$A:$F,6,0)</f>
        <v>358</v>
      </c>
      <c r="R811" s="77">
        <f t="shared" si="16"/>
        <v>0.99</v>
      </c>
      <c r="S811" s="77">
        <f>VLOOKUP(I811,[1]Sheet1!$A:$I,9,0)</f>
        <v>109774.8</v>
      </c>
    </row>
    <row r="812" spans="1:19" ht="42.75">
      <c r="A812" s="64" t="s">
        <v>3265</v>
      </c>
      <c r="B812" s="111" t="s">
        <v>3111</v>
      </c>
      <c r="C812" s="76"/>
      <c r="D812" s="76"/>
      <c r="E812" s="76"/>
      <c r="F812" s="76"/>
      <c r="G812" s="76" t="s">
        <v>3266</v>
      </c>
      <c r="H812" s="78" t="s">
        <v>3267</v>
      </c>
      <c r="I812" s="76" t="s">
        <v>3268</v>
      </c>
      <c r="J812" s="76" t="s">
        <v>3115</v>
      </c>
      <c r="K812" s="76" t="s">
        <v>115</v>
      </c>
      <c r="L812" s="76" t="s">
        <v>111</v>
      </c>
      <c r="M812" s="76" t="s">
        <v>3116</v>
      </c>
      <c r="N812" s="76"/>
      <c r="O812" s="76" t="s">
        <v>95</v>
      </c>
      <c r="P812" s="112"/>
      <c r="Q812" s="76">
        <f>VLOOKUP(I812,[1]Sheet1!$A:$F,6,0)</f>
        <v>355</v>
      </c>
      <c r="R812" s="77">
        <f t="shared" si="16"/>
        <v>0.99</v>
      </c>
      <c r="S812" s="77">
        <f>VLOOKUP(I812,[1]Sheet1!$A:$I,9,0)</f>
        <v>64402.5</v>
      </c>
    </row>
    <row r="813" spans="1:19" ht="42.75">
      <c r="A813" s="64" t="s">
        <v>3269</v>
      </c>
      <c r="B813" s="111" t="s">
        <v>3111</v>
      </c>
      <c r="C813" s="113"/>
      <c r="D813" s="76"/>
      <c r="E813" s="76"/>
      <c r="F813" s="76"/>
      <c r="G813" s="76" t="s">
        <v>3270</v>
      </c>
      <c r="H813" s="78" t="s">
        <v>3271</v>
      </c>
      <c r="I813" s="76" t="s">
        <v>3272</v>
      </c>
      <c r="J813" s="76" t="s">
        <v>3115</v>
      </c>
      <c r="K813" s="76" t="s">
        <v>115</v>
      </c>
      <c r="L813" s="76" t="s">
        <v>111</v>
      </c>
      <c r="M813" s="76" t="s">
        <v>3116</v>
      </c>
      <c r="N813" s="76"/>
      <c r="O813" s="76" t="s">
        <v>95</v>
      </c>
      <c r="P813" s="112"/>
      <c r="Q813" s="76">
        <f>VLOOKUP(I813,[1]Sheet1!$A:$F,6,0)</f>
        <v>358</v>
      </c>
      <c r="R813" s="77">
        <f t="shared" si="16"/>
        <v>0.99</v>
      </c>
      <c r="S813" s="77">
        <f>VLOOKUP(I813,[1]Sheet1!$A:$I,9,0)</f>
        <v>88814.7</v>
      </c>
    </row>
    <row r="814" spans="1:19" ht="42.75">
      <c r="A814" s="64" t="s">
        <v>3273</v>
      </c>
      <c r="B814" s="111" t="s">
        <v>3111</v>
      </c>
      <c r="C814" s="76"/>
      <c r="D814" s="76"/>
      <c r="E814" s="76"/>
      <c r="F814" s="76"/>
      <c r="G814" s="76" t="s">
        <v>3274</v>
      </c>
      <c r="H814" s="78" t="s">
        <v>3275</v>
      </c>
      <c r="I814" s="76" t="s">
        <v>3276</v>
      </c>
      <c r="J814" s="76" t="s">
        <v>3115</v>
      </c>
      <c r="K814" s="76" t="s">
        <v>115</v>
      </c>
      <c r="L814" s="76" t="s">
        <v>111</v>
      </c>
      <c r="M814" s="76" t="s">
        <v>3116</v>
      </c>
      <c r="N814" s="76"/>
      <c r="O814" s="76" t="s">
        <v>95</v>
      </c>
      <c r="P814" s="112"/>
      <c r="Q814" s="76">
        <f>VLOOKUP(I814,[1]Sheet1!$A:$F,6,0)</f>
        <v>359</v>
      </c>
      <c r="R814" s="77">
        <f t="shared" si="16"/>
        <v>1</v>
      </c>
      <c r="S814" s="77">
        <f>VLOOKUP(I814,[1]Sheet1!$A:$I,9,0)</f>
        <v>95417.8</v>
      </c>
    </row>
    <row r="815" spans="1:19" ht="42.75">
      <c r="A815" s="64" t="s">
        <v>3277</v>
      </c>
      <c r="B815" s="111" t="s">
        <v>3111</v>
      </c>
      <c r="C815" s="76"/>
      <c r="D815" s="76"/>
      <c r="E815" s="76"/>
      <c r="F815" s="76"/>
      <c r="G815" s="76" t="s">
        <v>3278</v>
      </c>
      <c r="H815" s="78" t="s">
        <v>3279</v>
      </c>
      <c r="I815" s="76" t="s">
        <v>3280</v>
      </c>
      <c r="J815" s="76" t="s">
        <v>3115</v>
      </c>
      <c r="K815" s="76" t="s">
        <v>115</v>
      </c>
      <c r="L815" s="76" t="s">
        <v>111</v>
      </c>
      <c r="M815" s="76" t="s">
        <v>3116</v>
      </c>
      <c r="N815" s="76"/>
      <c r="O815" s="76" t="s">
        <v>95</v>
      </c>
      <c r="P815" s="112"/>
      <c r="Q815" s="76">
        <f>VLOOKUP(I815,[1]Sheet1!$A:$F,6,0)</f>
        <v>358</v>
      </c>
      <c r="R815" s="77">
        <f t="shared" si="16"/>
        <v>0.99</v>
      </c>
      <c r="S815" s="77">
        <f>VLOOKUP(I815,[1]Sheet1!$A:$I,9,0)</f>
        <v>42863.6</v>
      </c>
    </row>
    <row r="816" spans="1:19" ht="42.75">
      <c r="A816" s="64" t="s">
        <v>3281</v>
      </c>
      <c r="B816" s="111" t="s">
        <v>3111</v>
      </c>
      <c r="C816" s="76"/>
      <c r="D816" s="76"/>
      <c r="E816" s="76"/>
      <c r="F816" s="76"/>
      <c r="G816" s="76" t="s">
        <v>3282</v>
      </c>
      <c r="H816" s="76" t="s">
        <v>3283</v>
      </c>
      <c r="I816" s="76" t="s">
        <v>3284</v>
      </c>
      <c r="J816" s="76" t="s">
        <v>3115</v>
      </c>
      <c r="K816" s="76" t="s">
        <v>115</v>
      </c>
      <c r="L816" s="76" t="s">
        <v>111</v>
      </c>
      <c r="M816" s="76" t="s">
        <v>3116</v>
      </c>
      <c r="N816" s="76"/>
      <c r="O816" s="76" t="s">
        <v>95</v>
      </c>
      <c r="P816" s="112"/>
      <c r="Q816" s="76">
        <f>VLOOKUP(I816,[1]Sheet1!$A:$F,6,0)</f>
        <v>357</v>
      </c>
      <c r="R816" s="77">
        <f t="shared" si="16"/>
        <v>0.99</v>
      </c>
      <c r="S816" s="77">
        <f>VLOOKUP(I816,[1]Sheet1!$A:$I,9,0)</f>
        <v>79248.100000000006</v>
      </c>
    </row>
    <row r="817" spans="1:19" ht="42.75">
      <c r="A817" s="64" t="s">
        <v>3285</v>
      </c>
      <c r="B817" s="111" t="s">
        <v>3111</v>
      </c>
      <c r="C817" s="76"/>
      <c r="D817" s="76"/>
      <c r="E817" s="76"/>
      <c r="F817" s="76"/>
      <c r="G817" s="76" t="s">
        <v>3286</v>
      </c>
      <c r="H817" s="78" t="s">
        <v>3287</v>
      </c>
      <c r="I817" s="76" t="s">
        <v>3288</v>
      </c>
      <c r="J817" s="76" t="s">
        <v>3115</v>
      </c>
      <c r="K817" s="76" t="s">
        <v>115</v>
      </c>
      <c r="L817" s="76" t="s">
        <v>111</v>
      </c>
      <c r="M817" s="76" t="s">
        <v>3116</v>
      </c>
      <c r="N817" s="76"/>
      <c r="O817" s="76" t="s">
        <v>95</v>
      </c>
      <c r="P817" s="112"/>
      <c r="Q817" s="76">
        <f>VLOOKUP(I817,[1]Sheet1!$A:$F,6,0)</f>
        <v>355</v>
      </c>
      <c r="R817" s="77">
        <f t="shared" si="16"/>
        <v>0.99</v>
      </c>
      <c r="S817" s="77">
        <f>VLOOKUP(I817,[1]Sheet1!$A:$I,9,0)</f>
        <v>98071.9</v>
      </c>
    </row>
    <row r="818" spans="1:19" ht="42.75">
      <c r="A818" s="64" t="s">
        <v>3289</v>
      </c>
      <c r="B818" s="111" t="s">
        <v>3111</v>
      </c>
      <c r="C818" s="76"/>
      <c r="D818" s="76"/>
      <c r="E818" s="76"/>
      <c r="F818" s="76"/>
      <c r="G818" s="76" t="s">
        <v>3290</v>
      </c>
      <c r="H818" s="78" t="s">
        <v>3291</v>
      </c>
      <c r="I818" s="76" t="s">
        <v>3292</v>
      </c>
      <c r="J818" s="76" t="s">
        <v>3115</v>
      </c>
      <c r="K818" s="76" t="s">
        <v>115</v>
      </c>
      <c r="L818" s="76" t="s">
        <v>111</v>
      </c>
      <c r="M818" s="76" t="s">
        <v>3116</v>
      </c>
      <c r="N818" s="76"/>
      <c r="O818" s="76" t="s">
        <v>95</v>
      </c>
      <c r="P818" s="112"/>
      <c r="Q818" s="76">
        <f>VLOOKUP(I818,[1]Sheet1!$A:$F,6,0)</f>
        <v>359</v>
      </c>
      <c r="R818" s="77">
        <f t="shared" si="16"/>
        <v>1</v>
      </c>
      <c r="S818" s="77">
        <f>VLOOKUP(I818,[1]Sheet1!$A:$I,9,0)</f>
        <v>81195.199999999997</v>
      </c>
    </row>
    <row r="819" spans="1:19" ht="42.75">
      <c r="A819" s="64" t="s">
        <v>3293</v>
      </c>
      <c r="B819" s="111" t="s">
        <v>3111</v>
      </c>
      <c r="C819" s="113"/>
      <c r="D819" s="76"/>
      <c r="E819" s="76"/>
      <c r="F819" s="76"/>
      <c r="G819" s="76" t="s">
        <v>3294</v>
      </c>
      <c r="H819" s="78" t="s">
        <v>3295</v>
      </c>
      <c r="I819" s="76" t="s">
        <v>3296</v>
      </c>
      <c r="J819" s="76" t="s">
        <v>3115</v>
      </c>
      <c r="K819" s="76" t="s">
        <v>115</v>
      </c>
      <c r="L819" s="76" t="s">
        <v>111</v>
      </c>
      <c r="M819" s="76" t="s">
        <v>3116</v>
      </c>
      <c r="N819" s="76"/>
      <c r="O819" s="76" t="s">
        <v>95</v>
      </c>
      <c r="P819" s="112"/>
      <c r="Q819" s="76">
        <f>VLOOKUP(I819,[1]Sheet1!$A:$F,6,0)</f>
        <v>356</v>
      </c>
      <c r="R819" s="77">
        <f t="shared" si="16"/>
        <v>0.99</v>
      </c>
      <c r="S819" s="77">
        <f>VLOOKUP(I819,[1]Sheet1!$A:$I,9,0)</f>
        <v>47353.8</v>
      </c>
    </row>
    <row r="820" spans="1:19" ht="42.75">
      <c r="A820" s="64" t="s">
        <v>3297</v>
      </c>
      <c r="B820" s="111" t="s">
        <v>3111</v>
      </c>
      <c r="C820" s="76"/>
      <c r="D820" s="76"/>
      <c r="E820" s="76"/>
      <c r="F820" s="76"/>
      <c r="G820" s="76" t="s">
        <v>3298</v>
      </c>
      <c r="H820" s="78" t="s">
        <v>3299</v>
      </c>
      <c r="I820" s="76" t="s">
        <v>3300</v>
      </c>
      <c r="J820" s="76" t="s">
        <v>3115</v>
      </c>
      <c r="K820" s="76" t="s">
        <v>115</v>
      </c>
      <c r="L820" s="76" t="s">
        <v>111</v>
      </c>
      <c r="M820" s="76" t="s">
        <v>3116</v>
      </c>
      <c r="N820" s="76"/>
      <c r="O820" s="76" t="s">
        <v>95</v>
      </c>
      <c r="P820" s="112"/>
      <c r="Q820" s="76">
        <f>VLOOKUP(I820,[1]Sheet1!$A:$F,6,0)</f>
        <v>350</v>
      </c>
      <c r="R820" s="77">
        <f t="shared" si="16"/>
        <v>0.97</v>
      </c>
      <c r="S820" s="77">
        <f>VLOOKUP(I820,[1]Sheet1!$A:$I,9,0)</f>
        <v>67745.5</v>
      </c>
    </row>
    <row r="821" spans="1:19" ht="42.75">
      <c r="A821" s="64" t="s">
        <v>3301</v>
      </c>
      <c r="B821" s="111" t="s">
        <v>3111</v>
      </c>
      <c r="C821" s="76"/>
      <c r="D821" s="76"/>
      <c r="E821" s="76"/>
      <c r="F821" s="76"/>
      <c r="G821" s="76" t="s">
        <v>3302</v>
      </c>
      <c r="H821" s="78" t="s">
        <v>3303</v>
      </c>
      <c r="I821" s="76" t="s">
        <v>3304</v>
      </c>
      <c r="J821" s="76" t="s">
        <v>3115</v>
      </c>
      <c r="K821" s="76" t="s">
        <v>115</v>
      </c>
      <c r="L821" s="76" t="s">
        <v>111</v>
      </c>
      <c r="M821" s="76" t="s">
        <v>3116</v>
      </c>
      <c r="N821" s="76"/>
      <c r="O821" s="76" t="s">
        <v>95</v>
      </c>
      <c r="P821" s="112"/>
      <c r="Q821" s="76">
        <f>VLOOKUP(I821,[1]Sheet1!$A:$F,6,0)</f>
        <v>358</v>
      </c>
      <c r="R821" s="77">
        <f t="shared" si="16"/>
        <v>0.99</v>
      </c>
      <c r="S821" s="77">
        <f>VLOOKUP(I821,[1]Sheet1!$A:$I,9,0)</f>
        <v>73014.899999999994</v>
      </c>
    </row>
    <row r="822" spans="1:19" ht="42.75">
      <c r="A822" s="64" t="s">
        <v>3305</v>
      </c>
      <c r="B822" s="111" t="s">
        <v>3111</v>
      </c>
      <c r="C822" s="76"/>
      <c r="D822" s="76"/>
      <c r="E822" s="76"/>
      <c r="F822" s="76"/>
      <c r="G822" s="76" t="s">
        <v>3306</v>
      </c>
      <c r="H822" s="78" t="s">
        <v>3307</v>
      </c>
      <c r="I822" s="76" t="s">
        <v>3308</v>
      </c>
      <c r="J822" s="76" t="s">
        <v>3115</v>
      </c>
      <c r="K822" s="76" t="s">
        <v>115</v>
      </c>
      <c r="L822" s="76" t="s">
        <v>111</v>
      </c>
      <c r="M822" s="76" t="s">
        <v>3116</v>
      </c>
      <c r="N822" s="76"/>
      <c r="O822" s="76" t="s">
        <v>95</v>
      </c>
      <c r="P822" s="112"/>
      <c r="Q822" s="76">
        <f>VLOOKUP(I822,[1]Sheet1!$A:$F,6,0)</f>
        <v>350</v>
      </c>
      <c r="R822" s="77">
        <f t="shared" si="16"/>
        <v>0.97</v>
      </c>
      <c r="S822" s="77">
        <f>VLOOKUP(I822,[1]Sheet1!$A:$I,9,0)</f>
        <v>80080.899999999994</v>
      </c>
    </row>
    <row r="823" spans="1:19" ht="42.75">
      <c r="A823" s="64" t="s">
        <v>3309</v>
      </c>
      <c r="B823" s="111" t="s">
        <v>3111</v>
      </c>
      <c r="C823" s="76"/>
      <c r="D823" s="76"/>
      <c r="E823" s="76"/>
      <c r="F823" s="76"/>
      <c r="G823" s="76" t="s">
        <v>3310</v>
      </c>
      <c r="H823" s="78" t="s">
        <v>3311</v>
      </c>
      <c r="I823" s="76" t="s">
        <v>3312</v>
      </c>
      <c r="J823" s="76" t="s">
        <v>3115</v>
      </c>
      <c r="K823" s="76" t="s">
        <v>115</v>
      </c>
      <c r="L823" s="76" t="s">
        <v>111</v>
      </c>
      <c r="M823" s="76" t="s">
        <v>3116</v>
      </c>
      <c r="N823" s="76"/>
      <c r="O823" s="76" t="s">
        <v>95</v>
      </c>
      <c r="P823" s="112"/>
      <c r="Q823" s="76">
        <f>VLOOKUP(I823,[1]Sheet1!$A:$F,6,0)</f>
        <v>356</v>
      </c>
      <c r="R823" s="77">
        <f t="shared" si="16"/>
        <v>0.99</v>
      </c>
      <c r="S823" s="77">
        <f>VLOOKUP(I823,[1]Sheet1!$A:$I,9,0)</f>
        <v>105283.5</v>
      </c>
    </row>
    <row r="824" spans="1:19" ht="42.75">
      <c r="A824" s="64" t="s">
        <v>3313</v>
      </c>
      <c r="B824" s="111" t="s">
        <v>3111</v>
      </c>
      <c r="C824" s="76"/>
      <c r="D824" s="76"/>
      <c r="E824" s="76"/>
      <c r="F824" s="76"/>
      <c r="G824" s="76" t="s">
        <v>3314</v>
      </c>
      <c r="H824" s="78" t="s">
        <v>3315</v>
      </c>
      <c r="I824" s="76" t="s">
        <v>3316</v>
      </c>
      <c r="J824" s="76" t="s">
        <v>3115</v>
      </c>
      <c r="K824" s="76" t="s">
        <v>115</v>
      </c>
      <c r="L824" s="76" t="s">
        <v>111</v>
      </c>
      <c r="M824" s="76" t="s">
        <v>3116</v>
      </c>
      <c r="N824" s="76"/>
      <c r="O824" s="76" t="s">
        <v>95</v>
      </c>
      <c r="P824" s="112"/>
      <c r="Q824" s="76">
        <f>VLOOKUP(I824,[1]Sheet1!$A:$F,6,0)</f>
        <v>355</v>
      </c>
      <c r="R824" s="77">
        <f t="shared" si="16"/>
        <v>0.99</v>
      </c>
      <c r="S824" s="77">
        <f>VLOOKUP(I824,[1]Sheet1!$A:$I,9,0)</f>
        <v>80518.3</v>
      </c>
    </row>
    <row r="825" spans="1:19" ht="42.75">
      <c r="A825" s="64" t="s">
        <v>3317</v>
      </c>
      <c r="B825" s="111" t="s">
        <v>3111</v>
      </c>
      <c r="C825" s="76"/>
      <c r="D825" s="76"/>
      <c r="E825" s="76"/>
      <c r="F825" s="76"/>
      <c r="G825" s="76" t="s">
        <v>3318</v>
      </c>
      <c r="H825" s="78" t="s">
        <v>3319</v>
      </c>
      <c r="I825" s="76" t="s">
        <v>3320</v>
      </c>
      <c r="J825" s="76" t="s">
        <v>3115</v>
      </c>
      <c r="K825" s="76" t="s">
        <v>115</v>
      </c>
      <c r="L825" s="76" t="s">
        <v>111</v>
      </c>
      <c r="M825" s="76" t="s">
        <v>3116</v>
      </c>
      <c r="N825" s="76"/>
      <c r="O825" s="76" t="s">
        <v>95</v>
      </c>
      <c r="P825" s="112"/>
      <c r="Q825" s="76">
        <f>VLOOKUP(I825,[1]Sheet1!$A:$F,6,0)</f>
        <v>356</v>
      </c>
      <c r="R825" s="77">
        <f t="shared" si="16"/>
        <v>0.99</v>
      </c>
      <c r="S825" s="77">
        <f>VLOOKUP(I825,[1]Sheet1!$A:$I,9,0)</f>
        <v>72333.7</v>
      </c>
    </row>
    <row r="826" spans="1:19" ht="42.75">
      <c r="A826" s="64" t="s">
        <v>3321</v>
      </c>
      <c r="B826" s="111" t="s">
        <v>3111</v>
      </c>
      <c r="C826" s="76"/>
      <c r="D826" s="76"/>
      <c r="E826" s="76"/>
      <c r="F826" s="76"/>
      <c r="G826" s="76" t="s">
        <v>3322</v>
      </c>
      <c r="H826" s="78" t="s">
        <v>3323</v>
      </c>
      <c r="I826" s="76" t="s">
        <v>3324</v>
      </c>
      <c r="J826" s="76" t="s">
        <v>3115</v>
      </c>
      <c r="K826" s="76" t="s">
        <v>115</v>
      </c>
      <c r="L826" s="76" t="s">
        <v>111</v>
      </c>
      <c r="M826" s="76" t="s">
        <v>3116</v>
      </c>
      <c r="N826" s="76"/>
      <c r="O826" s="76" t="s">
        <v>95</v>
      </c>
      <c r="P826" s="112"/>
      <c r="Q826" s="76">
        <f>VLOOKUP(I826,[1]Sheet1!$A:$F,6,0)</f>
        <v>360</v>
      </c>
      <c r="R826" s="77">
        <f t="shared" si="16"/>
        <v>1</v>
      </c>
      <c r="S826" s="77">
        <f>VLOOKUP(I826,[1]Sheet1!$A:$I,9,0)</f>
        <v>63863.7</v>
      </c>
    </row>
    <row r="827" spans="1:19" ht="42.75">
      <c r="A827" s="64" t="s">
        <v>3325</v>
      </c>
      <c r="B827" s="111" t="s">
        <v>3111</v>
      </c>
      <c r="C827" s="76"/>
      <c r="D827" s="76"/>
      <c r="E827" s="76"/>
      <c r="F827" s="76"/>
      <c r="G827" s="76" t="s">
        <v>3326</v>
      </c>
      <c r="H827" s="78" t="s">
        <v>3327</v>
      </c>
      <c r="I827" s="76" t="s">
        <v>3328</v>
      </c>
      <c r="J827" s="76" t="s">
        <v>3115</v>
      </c>
      <c r="K827" s="76" t="s">
        <v>115</v>
      </c>
      <c r="L827" s="76" t="s">
        <v>111</v>
      </c>
      <c r="M827" s="76" t="s">
        <v>3116</v>
      </c>
      <c r="N827" s="76"/>
      <c r="O827" s="76" t="s">
        <v>95</v>
      </c>
      <c r="P827" s="112"/>
      <c r="Q827" s="76">
        <f>VLOOKUP(I827,[1]Sheet1!$A:$F,6,0)</f>
        <v>359</v>
      </c>
      <c r="R827" s="77">
        <f t="shared" si="16"/>
        <v>1</v>
      </c>
      <c r="S827" s="77">
        <f>VLOOKUP(I827,[1]Sheet1!$A:$I,9,0)</f>
        <v>60811.199999999997</v>
      </c>
    </row>
    <row r="828" spans="1:19" ht="42.75">
      <c r="A828" s="64" t="s">
        <v>3329</v>
      </c>
      <c r="B828" s="111" t="s">
        <v>3111</v>
      </c>
      <c r="C828" s="76"/>
      <c r="D828" s="76"/>
      <c r="E828" s="76"/>
      <c r="F828" s="76"/>
      <c r="G828" s="76" t="s">
        <v>3330</v>
      </c>
      <c r="H828" s="78" t="s">
        <v>3331</v>
      </c>
      <c r="I828" s="76" t="s">
        <v>3332</v>
      </c>
      <c r="J828" s="76" t="s">
        <v>3115</v>
      </c>
      <c r="K828" s="76" t="s">
        <v>93</v>
      </c>
      <c r="L828" s="76" t="s">
        <v>107</v>
      </c>
      <c r="M828" s="76" t="s">
        <v>94</v>
      </c>
      <c r="N828" s="76"/>
      <c r="O828" s="76" t="s">
        <v>95</v>
      </c>
      <c r="P828" s="112"/>
      <c r="Q828" s="76">
        <f>VLOOKUP(I828,[1]Sheet1!$A:$F,6,0)</f>
        <v>359</v>
      </c>
      <c r="R828" s="77">
        <f t="shared" si="16"/>
        <v>1</v>
      </c>
      <c r="S828" s="77">
        <f>VLOOKUP(I828,[1]Sheet1!$A:$I,9,0)</f>
        <v>104939</v>
      </c>
    </row>
    <row r="829" spans="1:19" ht="42.75">
      <c r="A829" s="64" t="s">
        <v>3333</v>
      </c>
      <c r="B829" s="111" t="s">
        <v>3111</v>
      </c>
      <c r="C829" s="76"/>
      <c r="D829" s="76"/>
      <c r="E829" s="76"/>
      <c r="F829" s="76"/>
      <c r="G829" s="76" t="s">
        <v>3334</v>
      </c>
      <c r="H829" s="78" t="s">
        <v>3335</v>
      </c>
      <c r="I829" s="76" t="s">
        <v>3336</v>
      </c>
      <c r="J829" s="76" t="s">
        <v>3115</v>
      </c>
      <c r="K829" s="76" t="s">
        <v>93</v>
      </c>
      <c r="L829" s="76" t="s">
        <v>107</v>
      </c>
      <c r="M829" s="76" t="s">
        <v>94</v>
      </c>
      <c r="N829" s="76"/>
      <c r="O829" s="76" t="s">
        <v>95</v>
      </c>
      <c r="P829" s="112"/>
      <c r="Q829" s="76">
        <f>VLOOKUP(I829,[1]Sheet1!$A:$F,6,0)</f>
        <v>357</v>
      </c>
      <c r="R829" s="77">
        <f t="shared" si="16"/>
        <v>0.99</v>
      </c>
      <c r="S829" s="77">
        <f>VLOOKUP(I829,[1]Sheet1!$A:$I,9,0)</f>
        <v>47906.5</v>
      </c>
    </row>
    <row r="830" spans="1:19" ht="42.75">
      <c r="A830" s="64" t="s">
        <v>3337</v>
      </c>
      <c r="B830" s="111" t="s">
        <v>3111</v>
      </c>
      <c r="C830" s="76"/>
      <c r="D830" s="76"/>
      <c r="E830" s="76"/>
      <c r="F830" s="76"/>
      <c r="G830" s="76" t="s">
        <v>3338</v>
      </c>
      <c r="H830" s="78" t="s">
        <v>3339</v>
      </c>
      <c r="I830" s="76" t="s">
        <v>3340</v>
      </c>
      <c r="J830" s="76" t="s">
        <v>3115</v>
      </c>
      <c r="K830" s="76" t="s">
        <v>93</v>
      </c>
      <c r="L830" s="76" t="s">
        <v>107</v>
      </c>
      <c r="M830" s="76" t="s">
        <v>94</v>
      </c>
      <c r="N830" s="76"/>
      <c r="O830" s="76" t="s">
        <v>95</v>
      </c>
      <c r="P830" s="112"/>
      <c r="Q830" s="76">
        <f>VLOOKUP(I830,[1]Sheet1!$A:$F,6,0)</f>
        <v>353</v>
      </c>
      <c r="R830" s="77">
        <f t="shared" si="16"/>
        <v>0.98</v>
      </c>
      <c r="S830" s="77">
        <f>VLOOKUP(I830,[1]Sheet1!$A:$I,9,0)</f>
        <v>90832.3</v>
      </c>
    </row>
    <row r="831" spans="1:19" ht="42.75">
      <c r="A831" s="64" t="s">
        <v>3341</v>
      </c>
      <c r="B831" s="111" t="s">
        <v>3111</v>
      </c>
      <c r="C831" s="76"/>
      <c r="D831" s="76"/>
      <c r="E831" s="76"/>
      <c r="F831" s="76"/>
      <c r="G831" s="76" t="s">
        <v>3342</v>
      </c>
      <c r="H831" s="78" t="s">
        <v>3343</v>
      </c>
      <c r="I831" s="76" t="s">
        <v>3344</v>
      </c>
      <c r="J831" s="76" t="s">
        <v>3115</v>
      </c>
      <c r="K831" s="76" t="s">
        <v>93</v>
      </c>
      <c r="L831" s="76" t="s">
        <v>107</v>
      </c>
      <c r="M831" s="76" t="s">
        <v>94</v>
      </c>
      <c r="N831" s="76"/>
      <c r="O831" s="76" t="s">
        <v>95</v>
      </c>
      <c r="P831" s="112"/>
      <c r="Q831" s="76">
        <f>VLOOKUP(I831,[1]Sheet1!$A:$F,6,0)</f>
        <v>359</v>
      </c>
      <c r="R831" s="77">
        <f t="shared" si="16"/>
        <v>1</v>
      </c>
      <c r="S831" s="77">
        <f>VLOOKUP(I831,[1]Sheet1!$A:$I,9,0)</f>
        <v>115578.7</v>
      </c>
    </row>
    <row r="832" spans="1:19" ht="42.75">
      <c r="A832" s="64" t="s">
        <v>3345</v>
      </c>
      <c r="B832" s="111" t="s">
        <v>3111</v>
      </c>
      <c r="C832" s="76"/>
      <c r="D832" s="76"/>
      <c r="E832" s="76"/>
      <c r="F832" s="76"/>
      <c r="G832" s="76" t="s">
        <v>3346</v>
      </c>
      <c r="H832" s="78" t="s">
        <v>3347</v>
      </c>
      <c r="I832" s="76" t="s">
        <v>3348</v>
      </c>
      <c r="J832" s="76" t="s">
        <v>3115</v>
      </c>
      <c r="K832" s="76" t="s">
        <v>93</v>
      </c>
      <c r="L832" s="76" t="s">
        <v>107</v>
      </c>
      <c r="M832" s="76" t="s">
        <v>94</v>
      </c>
      <c r="N832" s="76"/>
      <c r="O832" s="76" t="s">
        <v>95</v>
      </c>
      <c r="P832" s="112"/>
      <c r="Q832" s="76">
        <f>VLOOKUP(I832,[1]Sheet1!$A:$F,6,0)</f>
        <v>356</v>
      </c>
      <c r="R832" s="77">
        <f t="shared" si="16"/>
        <v>0.99</v>
      </c>
      <c r="S832" s="77">
        <f>VLOOKUP(I832,[1]Sheet1!$A:$I,9,0)</f>
        <v>95109.4</v>
      </c>
    </row>
    <row r="833" spans="1:19" ht="42.75">
      <c r="A833" s="64" t="s">
        <v>3349</v>
      </c>
      <c r="B833" s="111" t="s">
        <v>3111</v>
      </c>
      <c r="C833" s="76"/>
      <c r="D833" s="76"/>
      <c r="E833" s="76"/>
      <c r="F833" s="76"/>
      <c r="G833" s="76" t="s">
        <v>3350</v>
      </c>
      <c r="H833" s="78" t="s">
        <v>3351</v>
      </c>
      <c r="I833" s="76" t="s">
        <v>3352</v>
      </c>
      <c r="J833" s="76" t="s">
        <v>3115</v>
      </c>
      <c r="K833" s="76" t="s">
        <v>93</v>
      </c>
      <c r="L833" s="76" t="s">
        <v>107</v>
      </c>
      <c r="M833" s="76" t="s">
        <v>94</v>
      </c>
      <c r="N833" s="76"/>
      <c r="O833" s="76" t="s">
        <v>95</v>
      </c>
      <c r="P833" s="112"/>
      <c r="Q833" s="76">
        <f>VLOOKUP(I833,[1]Sheet1!$A:$F,6,0)</f>
        <v>356</v>
      </c>
      <c r="R833" s="77">
        <f t="shared" si="16"/>
        <v>0.99</v>
      </c>
      <c r="S833" s="77">
        <f>VLOOKUP(I833,[1]Sheet1!$A:$I,9,0)</f>
        <v>90194.9</v>
      </c>
    </row>
    <row r="834" spans="1:19" ht="42.75">
      <c r="A834" s="64" t="s">
        <v>3353</v>
      </c>
      <c r="B834" s="111" t="s">
        <v>3111</v>
      </c>
      <c r="C834" s="76"/>
      <c r="D834" s="76"/>
      <c r="E834" s="76"/>
      <c r="F834" s="76"/>
      <c r="G834" s="76" t="s">
        <v>3354</v>
      </c>
      <c r="H834" s="78" t="s">
        <v>3355</v>
      </c>
      <c r="I834" s="76" t="s">
        <v>3356</v>
      </c>
      <c r="J834" s="76" t="s">
        <v>3115</v>
      </c>
      <c r="K834" s="76" t="s">
        <v>93</v>
      </c>
      <c r="L834" s="76" t="s">
        <v>107</v>
      </c>
      <c r="M834" s="76" t="s">
        <v>94</v>
      </c>
      <c r="N834" s="76"/>
      <c r="O834" s="76" t="s">
        <v>95</v>
      </c>
      <c r="P834" s="112"/>
      <c r="Q834" s="76">
        <f>VLOOKUP(I834,[1]Sheet1!$A:$F,6,0)</f>
        <v>359</v>
      </c>
      <c r="R834" s="77">
        <f t="shared" si="16"/>
        <v>1</v>
      </c>
      <c r="S834" s="77">
        <f>VLOOKUP(I834,[1]Sheet1!$A:$I,9,0)</f>
        <v>108266.5</v>
      </c>
    </row>
    <row r="835" spans="1:19" ht="42.75">
      <c r="A835" s="64" t="s">
        <v>3357</v>
      </c>
      <c r="B835" s="111" t="s">
        <v>3111</v>
      </c>
      <c r="C835" s="76"/>
      <c r="D835" s="76"/>
      <c r="E835" s="76"/>
      <c r="F835" s="76"/>
      <c r="G835" s="76" t="s">
        <v>3358</v>
      </c>
      <c r="H835" s="78" t="s">
        <v>3359</v>
      </c>
      <c r="I835" s="76" t="s">
        <v>3360</v>
      </c>
      <c r="J835" s="76" t="s">
        <v>3115</v>
      </c>
      <c r="K835" s="76" t="s">
        <v>93</v>
      </c>
      <c r="L835" s="76" t="s">
        <v>107</v>
      </c>
      <c r="M835" s="76" t="s">
        <v>94</v>
      </c>
      <c r="N835" s="76"/>
      <c r="O835" s="76" t="s">
        <v>95</v>
      </c>
      <c r="P835" s="112"/>
      <c r="Q835" s="76">
        <f>VLOOKUP(I835,[1]Sheet1!$A:$F,6,0)</f>
        <v>355</v>
      </c>
      <c r="R835" s="77">
        <f t="shared" si="16"/>
        <v>0.99</v>
      </c>
      <c r="S835" s="77">
        <f>VLOOKUP(I835,[1]Sheet1!$A:$I,9,0)</f>
        <v>84886.7</v>
      </c>
    </row>
    <row r="836" spans="1:19" ht="42.75">
      <c r="A836" s="64" t="s">
        <v>3361</v>
      </c>
      <c r="B836" s="111" t="s">
        <v>3111</v>
      </c>
      <c r="C836" s="76"/>
      <c r="D836" s="76"/>
      <c r="E836" s="76"/>
      <c r="F836" s="76"/>
      <c r="G836" s="76" t="s">
        <v>3362</v>
      </c>
      <c r="H836" s="76" t="s">
        <v>3363</v>
      </c>
      <c r="I836" s="76" t="s">
        <v>3364</v>
      </c>
      <c r="J836" s="76" t="s">
        <v>3115</v>
      </c>
      <c r="K836" s="76" t="s">
        <v>93</v>
      </c>
      <c r="L836" s="76" t="s">
        <v>107</v>
      </c>
      <c r="M836" s="76" t="s">
        <v>94</v>
      </c>
      <c r="N836" s="76"/>
      <c r="O836" s="76" t="s">
        <v>95</v>
      </c>
      <c r="P836" s="112"/>
      <c r="Q836" s="76">
        <f>VLOOKUP(I836,[1]Sheet1!$A:$F,6,0)</f>
        <v>356</v>
      </c>
      <c r="R836" s="77">
        <f t="shared" si="16"/>
        <v>0.99</v>
      </c>
      <c r="S836" s="77">
        <f>VLOOKUP(I836,[1]Sheet1!$A:$I,9,0)</f>
        <v>57425</v>
      </c>
    </row>
    <row r="837" spans="1:19" ht="42.75">
      <c r="A837" s="64" t="s">
        <v>3365</v>
      </c>
      <c r="B837" s="111" t="s">
        <v>3111</v>
      </c>
      <c r="C837" s="76"/>
      <c r="D837" s="76"/>
      <c r="E837" s="76"/>
      <c r="F837" s="76"/>
      <c r="G837" s="76" t="s">
        <v>3366</v>
      </c>
      <c r="H837" s="78" t="s">
        <v>3367</v>
      </c>
      <c r="I837" s="76" t="s">
        <v>3368</v>
      </c>
      <c r="J837" s="76" t="s">
        <v>3115</v>
      </c>
      <c r="K837" s="76" t="s">
        <v>93</v>
      </c>
      <c r="L837" s="76" t="s">
        <v>107</v>
      </c>
      <c r="M837" s="76" t="s">
        <v>94</v>
      </c>
      <c r="N837" s="76"/>
      <c r="O837" s="76" t="s">
        <v>95</v>
      </c>
      <c r="P837" s="112"/>
      <c r="Q837" s="76">
        <f>VLOOKUP(I837,[1]Sheet1!$A:$F,6,0)</f>
        <v>359</v>
      </c>
      <c r="R837" s="77">
        <f t="shared" si="16"/>
        <v>1</v>
      </c>
      <c r="S837" s="77">
        <f>VLOOKUP(I837,[1]Sheet1!$A:$I,9,0)</f>
        <v>96137</v>
      </c>
    </row>
    <row r="838" spans="1:19" ht="42.75">
      <c r="A838" s="64" t="s">
        <v>3369</v>
      </c>
      <c r="B838" s="111" t="s">
        <v>3111</v>
      </c>
      <c r="C838" s="76"/>
      <c r="D838" s="76"/>
      <c r="E838" s="76"/>
      <c r="F838" s="76"/>
      <c r="G838" s="76" t="s">
        <v>3370</v>
      </c>
      <c r="H838" s="78" t="s">
        <v>3371</v>
      </c>
      <c r="I838" s="76" t="s">
        <v>3372</v>
      </c>
      <c r="J838" s="76" t="s">
        <v>3115</v>
      </c>
      <c r="K838" s="76" t="s">
        <v>93</v>
      </c>
      <c r="L838" s="76" t="s">
        <v>107</v>
      </c>
      <c r="M838" s="76" t="s">
        <v>94</v>
      </c>
      <c r="N838" s="76"/>
      <c r="O838" s="76" t="s">
        <v>95</v>
      </c>
      <c r="P838" s="112"/>
      <c r="Q838" s="76">
        <f>VLOOKUP(I838,[1]Sheet1!$A:$F,6,0)</f>
        <v>354</v>
      </c>
      <c r="R838" s="77">
        <f t="shared" si="16"/>
        <v>0.98</v>
      </c>
      <c r="S838" s="77">
        <f>VLOOKUP(I838,[1]Sheet1!$A:$I,9,0)</f>
        <v>63080.5</v>
      </c>
    </row>
    <row r="839" spans="1:19" ht="42.75">
      <c r="A839" s="64" t="s">
        <v>3373</v>
      </c>
      <c r="B839" s="111" t="s">
        <v>3111</v>
      </c>
      <c r="C839" s="76"/>
      <c r="D839" s="76"/>
      <c r="E839" s="76"/>
      <c r="F839" s="76"/>
      <c r="G839" s="76" t="s">
        <v>3374</v>
      </c>
      <c r="H839" s="78" t="s">
        <v>3375</v>
      </c>
      <c r="I839" s="76" t="s">
        <v>3376</v>
      </c>
      <c r="J839" s="76" t="s">
        <v>3115</v>
      </c>
      <c r="K839" s="76" t="s">
        <v>93</v>
      </c>
      <c r="L839" s="76" t="s">
        <v>107</v>
      </c>
      <c r="M839" s="76" t="s">
        <v>94</v>
      </c>
      <c r="N839" s="76"/>
      <c r="O839" s="76" t="s">
        <v>95</v>
      </c>
      <c r="P839" s="112"/>
      <c r="Q839" s="76">
        <f>VLOOKUP(I839,[1]Sheet1!$A:$F,6,0)</f>
        <v>354</v>
      </c>
      <c r="R839" s="77">
        <f t="shared" ref="R839:R902" si="17">MIN(1,ROUND(Q839/360,2))</f>
        <v>0.98</v>
      </c>
      <c r="S839" s="77">
        <f>VLOOKUP(I839,[1]Sheet1!$A:$I,9,0)</f>
        <v>107005.8</v>
      </c>
    </row>
    <row r="840" spans="1:19" ht="42.75">
      <c r="A840" s="64" t="s">
        <v>3377</v>
      </c>
      <c r="B840" s="111" t="s">
        <v>3111</v>
      </c>
      <c r="C840" s="76"/>
      <c r="D840" s="76"/>
      <c r="E840" s="76"/>
      <c r="F840" s="76"/>
      <c r="G840" s="76" t="s">
        <v>3378</v>
      </c>
      <c r="H840" s="78" t="s">
        <v>3379</v>
      </c>
      <c r="I840" s="76" t="s">
        <v>3380</v>
      </c>
      <c r="J840" s="76" t="s">
        <v>3115</v>
      </c>
      <c r="K840" s="76" t="s">
        <v>93</v>
      </c>
      <c r="L840" s="76" t="s">
        <v>107</v>
      </c>
      <c r="M840" s="76" t="s">
        <v>94</v>
      </c>
      <c r="N840" s="76"/>
      <c r="O840" s="76" t="s">
        <v>95</v>
      </c>
      <c r="P840" s="112"/>
      <c r="Q840" s="76">
        <f>VLOOKUP(I840,[1]Sheet1!$A:$F,6,0)</f>
        <v>358</v>
      </c>
      <c r="R840" s="77">
        <f t="shared" si="17"/>
        <v>0.99</v>
      </c>
      <c r="S840" s="77">
        <f>VLOOKUP(I840,[1]Sheet1!$A:$I,9,0)</f>
        <v>92685.7</v>
      </c>
    </row>
    <row r="841" spans="1:19" ht="42.75">
      <c r="A841" s="64" t="s">
        <v>3381</v>
      </c>
      <c r="B841" s="111" t="s">
        <v>3111</v>
      </c>
      <c r="C841" s="76"/>
      <c r="D841" s="76"/>
      <c r="E841" s="76"/>
      <c r="F841" s="76"/>
      <c r="G841" s="76" t="s">
        <v>3382</v>
      </c>
      <c r="H841" s="76" t="s">
        <v>3383</v>
      </c>
      <c r="I841" s="76" t="s">
        <v>3384</v>
      </c>
      <c r="J841" s="76" t="s">
        <v>3115</v>
      </c>
      <c r="K841" s="76" t="s">
        <v>93</v>
      </c>
      <c r="L841" s="76" t="s">
        <v>107</v>
      </c>
      <c r="M841" s="76" t="s">
        <v>94</v>
      </c>
      <c r="N841" s="76"/>
      <c r="O841" s="76" t="s">
        <v>95</v>
      </c>
      <c r="P841" s="112"/>
      <c r="Q841" s="76">
        <f>VLOOKUP(I841,[1]Sheet1!$A:$F,6,0)</f>
        <v>357</v>
      </c>
      <c r="R841" s="77">
        <f t="shared" si="17"/>
        <v>0.99</v>
      </c>
      <c r="S841" s="77">
        <f>VLOOKUP(I841,[1]Sheet1!$A:$I,9,0)</f>
        <v>99319.5</v>
      </c>
    </row>
    <row r="842" spans="1:19" ht="42.75">
      <c r="A842" s="64" t="s">
        <v>3385</v>
      </c>
      <c r="B842" s="111" t="s">
        <v>3111</v>
      </c>
      <c r="C842" s="76"/>
      <c r="D842" s="76"/>
      <c r="E842" s="76"/>
      <c r="F842" s="76"/>
      <c r="G842" s="76" t="s">
        <v>3386</v>
      </c>
      <c r="H842" s="76" t="s">
        <v>3387</v>
      </c>
      <c r="I842" s="76" t="s">
        <v>3388</v>
      </c>
      <c r="J842" s="76" t="s">
        <v>3115</v>
      </c>
      <c r="K842" s="76" t="s">
        <v>93</v>
      </c>
      <c r="L842" s="76" t="s">
        <v>107</v>
      </c>
      <c r="M842" s="76" t="s">
        <v>94</v>
      </c>
      <c r="N842" s="76"/>
      <c r="O842" s="76" t="s">
        <v>95</v>
      </c>
      <c r="P842" s="112"/>
      <c r="Q842" s="76">
        <f>VLOOKUP(I842,[1]Sheet1!$A:$F,6,0)</f>
        <v>360</v>
      </c>
      <c r="R842" s="77">
        <f t="shared" si="17"/>
        <v>1</v>
      </c>
      <c r="S842" s="77">
        <f>VLOOKUP(I842,[1]Sheet1!$A:$I,9,0)</f>
        <v>110440.1</v>
      </c>
    </row>
    <row r="843" spans="1:19" ht="42.75">
      <c r="A843" s="64" t="s">
        <v>3389</v>
      </c>
      <c r="B843" s="111" t="s">
        <v>3111</v>
      </c>
      <c r="C843" s="76"/>
      <c r="D843" s="76"/>
      <c r="E843" s="76"/>
      <c r="F843" s="76"/>
      <c r="G843" s="76" t="s">
        <v>3390</v>
      </c>
      <c r="H843" s="76" t="s">
        <v>3391</v>
      </c>
      <c r="I843" s="76" t="s">
        <v>3392</v>
      </c>
      <c r="J843" s="76" t="s">
        <v>3115</v>
      </c>
      <c r="K843" s="76" t="s">
        <v>93</v>
      </c>
      <c r="L843" s="76" t="s">
        <v>107</v>
      </c>
      <c r="M843" s="76" t="s">
        <v>94</v>
      </c>
      <c r="N843" s="76"/>
      <c r="O843" s="76" t="s">
        <v>95</v>
      </c>
      <c r="P843" s="112"/>
      <c r="Q843" s="76">
        <f>VLOOKUP(I843,[1]Sheet1!$A:$F,6,0)</f>
        <v>352</v>
      </c>
      <c r="R843" s="77">
        <f t="shared" si="17"/>
        <v>0.98</v>
      </c>
      <c r="S843" s="77">
        <f>VLOOKUP(I843,[1]Sheet1!$A:$I,9,0)</f>
        <v>83665.600000000006</v>
      </c>
    </row>
    <row r="844" spans="1:19" ht="42.75">
      <c r="A844" s="64" t="s">
        <v>3393</v>
      </c>
      <c r="B844" s="111" t="s">
        <v>3111</v>
      </c>
      <c r="C844" s="76"/>
      <c r="D844" s="76"/>
      <c r="E844" s="76"/>
      <c r="F844" s="76"/>
      <c r="G844" s="76" t="s">
        <v>3394</v>
      </c>
      <c r="H844" s="78" t="s">
        <v>3395</v>
      </c>
      <c r="I844" s="76" t="s">
        <v>3396</v>
      </c>
      <c r="J844" s="76" t="s">
        <v>3115</v>
      </c>
      <c r="K844" s="76" t="s">
        <v>93</v>
      </c>
      <c r="L844" s="76" t="s">
        <v>107</v>
      </c>
      <c r="M844" s="76" t="s">
        <v>94</v>
      </c>
      <c r="N844" s="76"/>
      <c r="O844" s="76" t="s">
        <v>95</v>
      </c>
      <c r="P844" s="112"/>
      <c r="Q844" s="76">
        <f>VLOOKUP(I844,[1]Sheet1!$A:$F,6,0)</f>
        <v>357</v>
      </c>
      <c r="R844" s="77">
        <f t="shared" si="17"/>
        <v>0.99</v>
      </c>
      <c r="S844" s="77">
        <f>VLOOKUP(I844,[1]Sheet1!$A:$I,9,0)</f>
        <v>46715.3</v>
      </c>
    </row>
    <row r="845" spans="1:19" ht="42.75">
      <c r="A845" s="64" t="s">
        <v>3397</v>
      </c>
      <c r="B845" s="111" t="s">
        <v>3111</v>
      </c>
      <c r="C845" s="76"/>
      <c r="D845" s="76"/>
      <c r="E845" s="76"/>
      <c r="F845" s="76"/>
      <c r="G845" s="78" t="s">
        <v>3398</v>
      </c>
      <c r="H845" s="78" t="s">
        <v>3399</v>
      </c>
      <c r="I845" s="76" t="s">
        <v>3400</v>
      </c>
      <c r="J845" s="76" t="s">
        <v>3115</v>
      </c>
      <c r="K845" s="76" t="s">
        <v>93</v>
      </c>
      <c r="L845" s="76" t="s">
        <v>107</v>
      </c>
      <c r="M845" s="76" t="s">
        <v>94</v>
      </c>
      <c r="N845" s="76"/>
      <c r="O845" s="76" t="s">
        <v>95</v>
      </c>
      <c r="P845" s="112"/>
      <c r="Q845" s="76">
        <f>VLOOKUP(I845,[1]Sheet1!$A:$F,6,0)</f>
        <v>360</v>
      </c>
      <c r="R845" s="77">
        <f t="shared" si="17"/>
        <v>1</v>
      </c>
      <c r="S845" s="77">
        <f>VLOOKUP(I845,[1]Sheet1!$A:$I,9,0)</f>
        <v>97448.3</v>
      </c>
    </row>
    <row r="846" spans="1:19" ht="42.75">
      <c r="A846" s="64" t="s">
        <v>3401</v>
      </c>
      <c r="B846" s="111" t="s">
        <v>3111</v>
      </c>
      <c r="C846" s="76"/>
      <c r="D846" s="76"/>
      <c r="E846" s="76"/>
      <c r="F846" s="76"/>
      <c r="G846" s="78" t="s">
        <v>3402</v>
      </c>
      <c r="H846" s="78" t="s">
        <v>3403</v>
      </c>
      <c r="I846" s="76" t="s">
        <v>3404</v>
      </c>
      <c r="J846" s="76" t="s">
        <v>3115</v>
      </c>
      <c r="K846" s="76" t="s">
        <v>93</v>
      </c>
      <c r="L846" s="76" t="s">
        <v>107</v>
      </c>
      <c r="M846" s="76" t="s">
        <v>94</v>
      </c>
      <c r="N846" s="76"/>
      <c r="O846" s="76" t="s">
        <v>95</v>
      </c>
      <c r="P846" s="112"/>
      <c r="Q846" s="76">
        <f>VLOOKUP(I846,[1]Sheet1!$A:$F,6,0)</f>
        <v>355</v>
      </c>
      <c r="R846" s="77">
        <f t="shared" si="17"/>
        <v>0.99</v>
      </c>
      <c r="S846" s="77">
        <f>VLOOKUP(I846,[1]Sheet1!$A:$I,9,0)</f>
        <v>117967.4</v>
      </c>
    </row>
    <row r="847" spans="1:19" ht="42.75">
      <c r="A847" s="64" t="s">
        <v>3405</v>
      </c>
      <c r="B847" s="111" t="s">
        <v>3111</v>
      </c>
      <c r="C847" s="76"/>
      <c r="D847" s="76"/>
      <c r="E847" s="76"/>
      <c r="F847" s="76"/>
      <c r="G847" s="76" t="s">
        <v>3406</v>
      </c>
      <c r="H847" s="78" t="s">
        <v>3407</v>
      </c>
      <c r="I847" s="76" t="s">
        <v>3408</v>
      </c>
      <c r="J847" s="76" t="s">
        <v>3115</v>
      </c>
      <c r="K847" s="76" t="s">
        <v>93</v>
      </c>
      <c r="L847" s="76" t="s">
        <v>107</v>
      </c>
      <c r="M847" s="76" t="s">
        <v>94</v>
      </c>
      <c r="N847" s="76"/>
      <c r="O847" s="76" t="s">
        <v>95</v>
      </c>
      <c r="P847" s="112"/>
      <c r="Q847" s="76">
        <f>VLOOKUP(I847,[1]Sheet1!$A:$F,6,0)</f>
        <v>355</v>
      </c>
      <c r="R847" s="77">
        <f t="shared" si="17"/>
        <v>0.99</v>
      </c>
      <c r="S847" s="77">
        <f>VLOOKUP(I847,[1]Sheet1!$A:$I,9,0)</f>
        <v>129984.4</v>
      </c>
    </row>
    <row r="848" spans="1:19" ht="42.75">
      <c r="A848" s="64" t="s">
        <v>3409</v>
      </c>
      <c r="B848" s="111" t="s">
        <v>3111</v>
      </c>
      <c r="C848" s="76"/>
      <c r="D848" s="76"/>
      <c r="E848" s="76"/>
      <c r="F848" s="76"/>
      <c r="G848" s="78" t="s">
        <v>3410</v>
      </c>
      <c r="H848" s="78" t="s">
        <v>3411</v>
      </c>
      <c r="I848" s="76" t="s">
        <v>3412</v>
      </c>
      <c r="J848" s="76" t="s">
        <v>3115</v>
      </c>
      <c r="K848" s="76" t="s">
        <v>93</v>
      </c>
      <c r="L848" s="76" t="s">
        <v>107</v>
      </c>
      <c r="M848" s="76" t="s">
        <v>94</v>
      </c>
      <c r="N848" s="76"/>
      <c r="O848" s="76" t="s">
        <v>95</v>
      </c>
      <c r="P848" s="112"/>
      <c r="Q848" s="76">
        <f>VLOOKUP(I848,[1]Sheet1!$A:$F,6,0)</f>
        <v>359</v>
      </c>
      <c r="R848" s="77">
        <f t="shared" si="17"/>
        <v>1</v>
      </c>
      <c r="S848" s="77">
        <f>VLOOKUP(I848,[1]Sheet1!$A:$I,9,0)</f>
        <v>112503.6</v>
      </c>
    </row>
    <row r="849" spans="1:19" ht="42.75">
      <c r="A849" s="64" t="s">
        <v>3413</v>
      </c>
      <c r="B849" s="111" t="s">
        <v>3111</v>
      </c>
      <c r="C849" s="76"/>
      <c r="D849" s="76"/>
      <c r="E849" s="76"/>
      <c r="F849" s="76"/>
      <c r="G849" s="76" t="s">
        <v>3414</v>
      </c>
      <c r="H849" s="78" t="s">
        <v>3415</v>
      </c>
      <c r="I849" s="76" t="s">
        <v>3416</v>
      </c>
      <c r="J849" s="76" t="s">
        <v>3115</v>
      </c>
      <c r="K849" s="76" t="s">
        <v>93</v>
      </c>
      <c r="L849" s="76" t="s">
        <v>107</v>
      </c>
      <c r="M849" s="76" t="s">
        <v>94</v>
      </c>
      <c r="N849" s="76"/>
      <c r="O849" s="76" t="s">
        <v>95</v>
      </c>
      <c r="P849" s="112"/>
      <c r="Q849" s="76">
        <f>VLOOKUP(I849,[1]Sheet1!$A:$F,6,0)</f>
        <v>357</v>
      </c>
      <c r="R849" s="77">
        <f t="shared" si="17"/>
        <v>0.99</v>
      </c>
      <c r="S849" s="77">
        <f>VLOOKUP(I849,[1]Sheet1!$A:$I,9,0)</f>
        <v>79770.3</v>
      </c>
    </row>
    <row r="850" spans="1:19" ht="42.75">
      <c r="A850" s="64" t="s">
        <v>3417</v>
      </c>
      <c r="B850" s="111" t="s">
        <v>3111</v>
      </c>
      <c r="C850" s="76"/>
      <c r="D850" s="76"/>
      <c r="E850" s="76"/>
      <c r="F850" s="76"/>
      <c r="G850" s="76" t="s">
        <v>3418</v>
      </c>
      <c r="H850" s="78" t="s">
        <v>3419</v>
      </c>
      <c r="I850" s="76" t="s">
        <v>3420</v>
      </c>
      <c r="J850" s="76" t="s">
        <v>3115</v>
      </c>
      <c r="K850" s="76" t="s">
        <v>93</v>
      </c>
      <c r="L850" s="76" t="s">
        <v>107</v>
      </c>
      <c r="M850" s="76" t="s">
        <v>94</v>
      </c>
      <c r="N850" s="76"/>
      <c r="O850" s="76" t="s">
        <v>95</v>
      </c>
      <c r="P850" s="112"/>
      <c r="Q850" s="76">
        <f>VLOOKUP(I850,[1]Sheet1!$A:$F,6,0)</f>
        <v>358</v>
      </c>
      <c r="R850" s="77">
        <f t="shared" si="17"/>
        <v>0.99</v>
      </c>
      <c r="S850" s="77">
        <f>VLOOKUP(I850,[1]Sheet1!$A:$I,9,0)</f>
        <v>57335</v>
      </c>
    </row>
    <row r="851" spans="1:19" ht="42.75">
      <c r="A851" s="64" t="s">
        <v>3421</v>
      </c>
      <c r="B851" s="111" t="s">
        <v>3111</v>
      </c>
      <c r="C851" s="76"/>
      <c r="D851" s="76"/>
      <c r="E851" s="76"/>
      <c r="F851" s="76"/>
      <c r="G851" s="76" t="s">
        <v>3422</v>
      </c>
      <c r="H851" s="76" t="s">
        <v>3423</v>
      </c>
      <c r="I851" s="76" t="s">
        <v>3424</v>
      </c>
      <c r="J851" s="76" t="s">
        <v>3115</v>
      </c>
      <c r="K851" s="76" t="s">
        <v>93</v>
      </c>
      <c r="L851" s="76" t="s">
        <v>107</v>
      </c>
      <c r="M851" s="76" t="s">
        <v>94</v>
      </c>
      <c r="N851" s="76"/>
      <c r="O851" s="76" t="s">
        <v>95</v>
      </c>
      <c r="P851" s="112"/>
      <c r="Q851" s="76">
        <f>VLOOKUP(I851,[1]Sheet1!$A:$F,6,0)</f>
        <v>356</v>
      </c>
      <c r="R851" s="77">
        <f t="shared" si="17"/>
        <v>0.99</v>
      </c>
      <c r="S851" s="77">
        <f>VLOOKUP(I851,[1]Sheet1!$A:$I,9,0)</f>
        <v>82381.100000000006</v>
      </c>
    </row>
    <row r="852" spans="1:19" ht="42.75">
      <c r="A852" s="64" t="s">
        <v>3425</v>
      </c>
      <c r="B852" s="111" t="s">
        <v>3111</v>
      </c>
      <c r="C852" s="76"/>
      <c r="D852" s="76"/>
      <c r="E852" s="76"/>
      <c r="F852" s="76"/>
      <c r="G852" s="76" t="s">
        <v>3426</v>
      </c>
      <c r="H852" s="76" t="s">
        <v>3427</v>
      </c>
      <c r="I852" s="76" t="s">
        <v>3428</v>
      </c>
      <c r="J852" s="76" t="s">
        <v>3115</v>
      </c>
      <c r="K852" s="76" t="s">
        <v>93</v>
      </c>
      <c r="L852" s="76" t="s">
        <v>107</v>
      </c>
      <c r="M852" s="76" t="s">
        <v>94</v>
      </c>
      <c r="N852" s="76"/>
      <c r="O852" s="76" t="s">
        <v>95</v>
      </c>
      <c r="P852" s="112"/>
      <c r="Q852" s="76">
        <f>VLOOKUP(I852,[1]Sheet1!$A:$F,6,0)</f>
        <v>355</v>
      </c>
      <c r="R852" s="77">
        <f t="shared" si="17"/>
        <v>0.99</v>
      </c>
      <c r="S852" s="77">
        <f>VLOOKUP(I852,[1]Sheet1!$A:$I,9,0)</f>
        <v>108733.4</v>
      </c>
    </row>
    <row r="853" spans="1:19" ht="42.75">
      <c r="A853" s="64" t="s">
        <v>3429</v>
      </c>
      <c r="B853" s="111" t="s">
        <v>3111</v>
      </c>
      <c r="C853" s="76"/>
      <c r="D853" s="76"/>
      <c r="E853" s="76"/>
      <c r="F853" s="76"/>
      <c r="G853" s="76" t="s">
        <v>3430</v>
      </c>
      <c r="H853" s="78" t="s">
        <v>3431</v>
      </c>
      <c r="I853" s="76" t="s">
        <v>3432</v>
      </c>
      <c r="J853" s="76" t="s">
        <v>3115</v>
      </c>
      <c r="K853" s="76" t="s">
        <v>93</v>
      </c>
      <c r="L853" s="76" t="s">
        <v>107</v>
      </c>
      <c r="M853" s="76" t="s">
        <v>94</v>
      </c>
      <c r="N853" s="76"/>
      <c r="O853" s="76" t="s">
        <v>95</v>
      </c>
      <c r="P853" s="112"/>
      <c r="Q853" s="76">
        <f>VLOOKUP(I853,[1]Sheet1!$A:$F,6,0)</f>
        <v>357</v>
      </c>
      <c r="R853" s="77">
        <f t="shared" si="17"/>
        <v>0.99</v>
      </c>
      <c r="S853" s="77">
        <f>VLOOKUP(I853,[1]Sheet1!$A:$I,9,0)</f>
        <v>44910.400000000001</v>
      </c>
    </row>
    <row r="854" spans="1:19" ht="42.75">
      <c r="A854" s="64" t="s">
        <v>3433</v>
      </c>
      <c r="B854" s="111" t="s">
        <v>3111</v>
      </c>
      <c r="C854" s="76"/>
      <c r="D854" s="76"/>
      <c r="E854" s="76"/>
      <c r="F854" s="76"/>
      <c r="G854" s="78" t="s">
        <v>3434</v>
      </c>
      <c r="H854" s="78" t="s">
        <v>3435</v>
      </c>
      <c r="I854" s="76" t="s">
        <v>3436</v>
      </c>
      <c r="J854" s="76" t="s">
        <v>3115</v>
      </c>
      <c r="K854" s="76" t="s">
        <v>93</v>
      </c>
      <c r="L854" s="76" t="s">
        <v>107</v>
      </c>
      <c r="M854" s="76" t="s">
        <v>94</v>
      </c>
      <c r="N854" s="76"/>
      <c r="O854" s="76" t="s">
        <v>95</v>
      </c>
      <c r="P854" s="112"/>
      <c r="Q854" s="76">
        <f>VLOOKUP(I854,[1]Sheet1!$A:$F,6,0)</f>
        <v>357</v>
      </c>
      <c r="R854" s="77">
        <f t="shared" si="17"/>
        <v>0.99</v>
      </c>
      <c r="S854" s="77">
        <f>VLOOKUP(I854,[1]Sheet1!$A:$I,9,0)</f>
        <v>83464.600000000006</v>
      </c>
    </row>
    <row r="855" spans="1:19" ht="42.75">
      <c r="A855" s="64" t="s">
        <v>3437</v>
      </c>
      <c r="B855" s="111" t="s">
        <v>3111</v>
      </c>
      <c r="C855" s="76"/>
      <c r="D855" s="76"/>
      <c r="E855" s="76"/>
      <c r="F855" s="76"/>
      <c r="G855" s="76" t="s">
        <v>3438</v>
      </c>
      <c r="H855" s="78" t="s">
        <v>3439</v>
      </c>
      <c r="I855" s="76" t="s">
        <v>3440</v>
      </c>
      <c r="J855" s="76" t="s">
        <v>3115</v>
      </c>
      <c r="K855" s="76" t="s">
        <v>93</v>
      </c>
      <c r="L855" s="76" t="s">
        <v>107</v>
      </c>
      <c r="M855" s="76" t="s">
        <v>94</v>
      </c>
      <c r="N855" s="76"/>
      <c r="O855" s="76" t="s">
        <v>95</v>
      </c>
      <c r="P855" s="112"/>
      <c r="Q855" s="76">
        <f>VLOOKUP(I855,[1]Sheet1!$A:$F,6,0)</f>
        <v>354</v>
      </c>
      <c r="R855" s="77">
        <f t="shared" si="17"/>
        <v>0.98</v>
      </c>
      <c r="S855" s="77">
        <f>VLOOKUP(I855,[1]Sheet1!$A:$I,9,0)</f>
        <v>88306.1</v>
      </c>
    </row>
    <row r="856" spans="1:19" ht="42.75">
      <c r="A856" s="64" t="s">
        <v>3441</v>
      </c>
      <c r="B856" s="111" t="s">
        <v>3111</v>
      </c>
      <c r="C856" s="76"/>
      <c r="D856" s="76"/>
      <c r="E856" s="76"/>
      <c r="F856" s="76"/>
      <c r="G856" s="78" t="s">
        <v>3442</v>
      </c>
      <c r="H856" s="78" t="s">
        <v>3443</v>
      </c>
      <c r="I856" s="76" t="s">
        <v>3444</v>
      </c>
      <c r="J856" s="76" t="s">
        <v>3115</v>
      </c>
      <c r="K856" s="76" t="s">
        <v>93</v>
      </c>
      <c r="L856" s="76" t="s">
        <v>107</v>
      </c>
      <c r="M856" s="76" t="s">
        <v>94</v>
      </c>
      <c r="N856" s="76"/>
      <c r="O856" s="76" t="s">
        <v>95</v>
      </c>
      <c r="P856" s="112"/>
      <c r="Q856" s="76">
        <f>VLOOKUP(I856,[1]Sheet1!$A:$F,6,0)</f>
        <v>357</v>
      </c>
      <c r="R856" s="77">
        <f t="shared" si="17"/>
        <v>0.99</v>
      </c>
      <c r="S856" s="77">
        <f>VLOOKUP(I856,[1]Sheet1!$A:$I,9,0)</f>
        <v>125931.5</v>
      </c>
    </row>
    <row r="857" spans="1:19" ht="42.75">
      <c r="A857" s="64" t="s">
        <v>3445</v>
      </c>
      <c r="B857" s="111" t="s">
        <v>3111</v>
      </c>
      <c r="C857" s="76"/>
      <c r="D857" s="76"/>
      <c r="E857" s="76"/>
      <c r="F857" s="76"/>
      <c r="G857" s="76" t="s">
        <v>3446</v>
      </c>
      <c r="H857" s="78" t="s">
        <v>3447</v>
      </c>
      <c r="I857" s="76" t="s">
        <v>3448</v>
      </c>
      <c r="J857" s="76" t="s">
        <v>3115</v>
      </c>
      <c r="K857" s="76" t="s">
        <v>93</v>
      </c>
      <c r="L857" s="76" t="s">
        <v>107</v>
      </c>
      <c r="M857" s="76" t="s">
        <v>94</v>
      </c>
      <c r="N857" s="76"/>
      <c r="O857" s="76" t="s">
        <v>95</v>
      </c>
      <c r="P857" s="112"/>
      <c r="Q857" s="76">
        <f>VLOOKUP(I857,[1]Sheet1!$A:$F,6,0)</f>
        <v>355</v>
      </c>
      <c r="R857" s="77">
        <f t="shared" si="17"/>
        <v>0.99</v>
      </c>
      <c r="S857" s="77">
        <f>VLOOKUP(I857,[1]Sheet1!$A:$I,9,0)</f>
        <v>56360.9</v>
      </c>
    </row>
    <row r="858" spans="1:19" ht="42.75">
      <c r="A858" s="64" t="s">
        <v>3449</v>
      </c>
      <c r="B858" s="111" t="s">
        <v>3111</v>
      </c>
      <c r="C858" s="76"/>
      <c r="D858" s="76"/>
      <c r="E858" s="76"/>
      <c r="F858" s="76"/>
      <c r="G858" s="76" t="s">
        <v>3450</v>
      </c>
      <c r="H858" s="78" t="s">
        <v>3451</v>
      </c>
      <c r="I858" s="76" t="s">
        <v>3452</v>
      </c>
      <c r="J858" s="76" t="s">
        <v>3115</v>
      </c>
      <c r="K858" s="76" t="s">
        <v>93</v>
      </c>
      <c r="L858" s="76" t="s">
        <v>107</v>
      </c>
      <c r="M858" s="76" t="s">
        <v>94</v>
      </c>
      <c r="N858" s="76"/>
      <c r="O858" s="76" t="s">
        <v>95</v>
      </c>
      <c r="P858" s="112"/>
      <c r="Q858" s="76">
        <f>VLOOKUP(I858,[1]Sheet1!$A:$F,6,0)</f>
        <v>354</v>
      </c>
      <c r="R858" s="77">
        <f t="shared" si="17"/>
        <v>0.98</v>
      </c>
      <c r="S858" s="77">
        <f>VLOOKUP(I858,[1]Sheet1!$A:$I,9,0)</f>
        <v>78445.3</v>
      </c>
    </row>
    <row r="859" spans="1:19" ht="42.75">
      <c r="A859" s="64" t="s">
        <v>3453</v>
      </c>
      <c r="B859" s="111" t="s">
        <v>3111</v>
      </c>
      <c r="C859" s="76"/>
      <c r="D859" s="76"/>
      <c r="E859" s="76"/>
      <c r="F859" s="76"/>
      <c r="G859" s="76" t="s">
        <v>3454</v>
      </c>
      <c r="H859" s="76" t="s">
        <v>3455</v>
      </c>
      <c r="I859" s="76" t="s">
        <v>3456</v>
      </c>
      <c r="J859" s="76" t="s">
        <v>3115</v>
      </c>
      <c r="K859" s="76" t="s">
        <v>93</v>
      </c>
      <c r="L859" s="76" t="s">
        <v>107</v>
      </c>
      <c r="M859" s="76" t="s">
        <v>94</v>
      </c>
      <c r="N859" s="76"/>
      <c r="O859" s="76" t="s">
        <v>95</v>
      </c>
      <c r="P859" s="112"/>
      <c r="Q859" s="76">
        <f>VLOOKUP(I859,[1]Sheet1!$A:$F,6,0)</f>
        <v>358</v>
      </c>
      <c r="R859" s="77">
        <f t="shared" si="17"/>
        <v>0.99</v>
      </c>
      <c r="S859" s="77">
        <f>VLOOKUP(I859,[1]Sheet1!$A:$I,9,0)</f>
        <v>116111.2</v>
      </c>
    </row>
    <row r="860" spans="1:19" ht="42.75">
      <c r="A860" s="64" t="s">
        <v>3457</v>
      </c>
      <c r="B860" s="111" t="s">
        <v>3111</v>
      </c>
      <c r="C860" s="76"/>
      <c r="D860" s="76"/>
      <c r="E860" s="76"/>
      <c r="F860" s="76"/>
      <c r="G860" s="76" t="s">
        <v>3458</v>
      </c>
      <c r="H860" s="76" t="s">
        <v>3459</v>
      </c>
      <c r="I860" s="76" t="s">
        <v>3460</v>
      </c>
      <c r="J860" s="76" t="s">
        <v>3115</v>
      </c>
      <c r="K860" s="76" t="s">
        <v>93</v>
      </c>
      <c r="L860" s="76" t="s">
        <v>107</v>
      </c>
      <c r="M860" s="76" t="s">
        <v>94</v>
      </c>
      <c r="N860" s="76"/>
      <c r="O860" s="76" t="s">
        <v>95</v>
      </c>
      <c r="P860" s="112"/>
      <c r="Q860" s="76">
        <f>VLOOKUP(I860,[1]Sheet1!$A:$F,6,0)</f>
        <v>358</v>
      </c>
      <c r="R860" s="77">
        <f t="shared" si="17"/>
        <v>0.99</v>
      </c>
      <c r="S860" s="77">
        <f>VLOOKUP(I860,[1]Sheet1!$A:$I,9,0)</f>
        <v>57364.800000000003</v>
      </c>
    </row>
    <row r="861" spans="1:19" ht="42.75">
      <c r="A861" s="64" t="s">
        <v>3461</v>
      </c>
      <c r="B861" s="111" t="s">
        <v>3111</v>
      </c>
      <c r="C861" s="76"/>
      <c r="D861" s="76"/>
      <c r="E861" s="76"/>
      <c r="F861" s="76"/>
      <c r="G861" s="76" t="s">
        <v>3462</v>
      </c>
      <c r="H861" s="78" t="s">
        <v>3463</v>
      </c>
      <c r="I861" s="76" t="s">
        <v>3464</v>
      </c>
      <c r="J861" s="76" t="s">
        <v>3115</v>
      </c>
      <c r="K861" s="76" t="s">
        <v>93</v>
      </c>
      <c r="L861" s="76" t="s">
        <v>107</v>
      </c>
      <c r="M861" s="76" t="s">
        <v>94</v>
      </c>
      <c r="N861" s="76"/>
      <c r="O861" s="76" t="s">
        <v>95</v>
      </c>
      <c r="P861" s="112"/>
      <c r="Q861" s="76">
        <f>VLOOKUP(I861,[1]Sheet1!$A:$F,6,0)</f>
        <v>353</v>
      </c>
      <c r="R861" s="77">
        <f t="shared" si="17"/>
        <v>0.98</v>
      </c>
      <c r="S861" s="77">
        <f>VLOOKUP(I861,[1]Sheet1!$A:$I,9,0)</f>
        <v>80965.2</v>
      </c>
    </row>
    <row r="862" spans="1:19" ht="42.75">
      <c r="A862" s="64" t="s">
        <v>3465</v>
      </c>
      <c r="B862" s="111" t="s">
        <v>3111</v>
      </c>
      <c r="C862" s="76"/>
      <c r="D862" s="76"/>
      <c r="E862" s="76"/>
      <c r="F862" s="76"/>
      <c r="G862" s="78" t="s">
        <v>3466</v>
      </c>
      <c r="H862" s="78" t="s">
        <v>3467</v>
      </c>
      <c r="I862" s="76" t="s">
        <v>3468</v>
      </c>
      <c r="J862" s="76" t="s">
        <v>3115</v>
      </c>
      <c r="K862" s="76" t="s">
        <v>93</v>
      </c>
      <c r="L862" s="76" t="s">
        <v>107</v>
      </c>
      <c r="M862" s="76" t="s">
        <v>94</v>
      </c>
      <c r="N862" s="76"/>
      <c r="O862" s="76" t="s">
        <v>95</v>
      </c>
      <c r="P862" s="112"/>
      <c r="Q862" s="76">
        <f>VLOOKUP(I862,[1]Sheet1!$A:$F,6,0)</f>
        <v>357</v>
      </c>
      <c r="R862" s="77">
        <f t="shared" si="17"/>
        <v>0.99</v>
      </c>
      <c r="S862" s="77">
        <f>VLOOKUP(I862,[1]Sheet1!$A:$I,9,0)</f>
        <v>76453.600000000006</v>
      </c>
    </row>
    <row r="863" spans="1:19" ht="42.75">
      <c r="A863" s="64" t="s">
        <v>3469</v>
      </c>
      <c r="B863" s="111" t="s">
        <v>3111</v>
      </c>
      <c r="C863" s="76"/>
      <c r="D863" s="76"/>
      <c r="E863" s="76"/>
      <c r="F863" s="76"/>
      <c r="G863" s="78" t="s">
        <v>3470</v>
      </c>
      <c r="H863" s="76" t="s">
        <v>3471</v>
      </c>
      <c r="I863" s="76" t="s">
        <v>3472</v>
      </c>
      <c r="J863" s="76" t="s">
        <v>3115</v>
      </c>
      <c r="K863" s="76" t="s">
        <v>93</v>
      </c>
      <c r="L863" s="76" t="s">
        <v>107</v>
      </c>
      <c r="M863" s="76" t="s">
        <v>94</v>
      </c>
      <c r="N863" s="76"/>
      <c r="O863" s="76" t="s">
        <v>95</v>
      </c>
      <c r="P863" s="112"/>
      <c r="Q863" s="76">
        <f>VLOOKUP(I863,[1]Sheet1!$A:$F,6,0)</f>
        <v>359</v>
      </c>
      <c r="R863" s="77">
        <f t="shared" si="17"/>
        <v>1</v>
      </c>
      <c r="S863" s="77">
        <f>VLOOKUP(I863,[1]Sheet1!$A:$I,9,0)</f>
        <v>39313.699999999997</v>
      </c>
    </row>
    <row r="864" spans="1:19" ht="42.75">
      <c r="A864" s="64" t="s">
        <v>3473</v>
      </c>
      <c r="B864" s="111" t="s">
        <v>3111</v>
      </c>
      <c r="C864" s="76"/>
      <c r="D864" s="76"/>
      <c r="E864" s="76"/>
      <c r="F864" s="76"/>
      <c r="G864" s="78" t="s">
        <v>3474</v>
      </c>
      <c r="H864" s="78" t="s">
        <v>3475</v>
      </c>
      <c r="I864" s="76" t="s">
        <v>3476</v>
      </c>
      <c r="J864" s="76" t="s">
        <v>3115</v>
      </c>
      <c r="K864" s="76" t="s">
        <v>93</v>
      </c>
      <c r="L864" s="76" t="s">
        <v>107</v>
      </c>
      <c r="M864" s="76" t="s">
        <v>94</v>
      </c>
      <c r="N864" s="76"/>
      <c r="O864" s="76" t="s">
        <v>95</v>
      </c>
      <c r="P864" s="112"/>
      <c r="Q864" s="76">
        <f>VLOOKUP(I864,[1]Sheet1!$A:$F,6,0)</f>
        <v>357</v>
      </c>
      <c r="R864" s="77">
        <f t="shared" si="17"/>
        <v>0.99</v>
      </c>
      <c r="S864" s="77">
        <f>VLOOKUP(I864,[1]Sheet1!$A:$I,9,0)</f>
        <v>51499.9</v>
      </c>
    </row>
    <row r="865" spans="1:19" ht="42.75">
      <c r="A865" s="64" t="s">
        <v>3477</v>
      </c>
      <c r="B865" s="111" t="s">
        <v>3111</v>
      </c>
      <c r="C865" s="76"/>
      <c r="D865" s="76"/>
      <c r="E865" s="76"/>
      <c r="F865" s="76"/>
      <c r="G865" s="76" t="s">
        <v>3478</v>
      </c>
      <c r="H865" s="78" t="s">
        <v>3479</v>
      </c>
      <c r="I865" s="76" t="s">
        <v>3480</v>
      </c>
      <c r="J865" s="76" t="s">
        <v>3115</v>
      </c>
      <c r="K865" s="76" t="s">
        <v>93</v>
      </c>
      <c r="L865" s="76" t="s">
        <v>107</v>
      </c>
      <c r="M865" s="76" t="s">
        <v>94</v>
      </c>
      <c r="N865" s="76"/>
      <c r="O865" s="76" t="s">
        <v>95</v>
      </c>
      <c r="P865" s="112"/>
      <c r="Q865" s="76">
        <f>VLOOKUP(I865,[1]Sheet1!$A:$F,6,0)</f>
        <v>352</v>
      </c>
      <c r="R865" s="77">
        <f t="shared" si="17"/>
        <v>0.98</v>
      </c>
      <c r="S865" s="77">
        <f>VLOOKUP(I865,[1]Sheet1!$A:$I,9,0)</f>
        <v>64153.1</v>
      </c>
    </row>
    <row r="866" spans="1:19" ht="42.75">
      <c r="A866" s="64" t="s">
        <v>3481</v>
      </c>
      <c r="B866" s="111" t="s">
        <v>3111</v>
      </c>
      <c r="C866" s="76"/>
      <c r="D866" s="76"/>
      <c r="E866" s="76"/>
      <c r="F866" s="76"/>
      <c r="G866" s="76" t="s">
        <v>3482</v>
      </c>
      <c r="H866" s="76" t="s">
        <v>3483</v>
      </c>
      <c r="I866" s="76" t="s">
        <v>3484</v>
      </c>
      <c r="J866" s="76" t="s">
        <v>3115</v>
      </c>
      <c r="K866" s="76" t="s">
        <v>93</v>
      </c>
      <c r="L866" s="76" t="s">
        <v>107</v>
      </c>
      <c r="M866" s="76" t="s">
        <v>94</v>
      </c>
      <c r="N866" s="76"/>
      <c r="O866" s="76" t="s">
        <v>95</v>
      </c>
      <c r="P866" s="112"/>
      <c r="Q866" s="76">
        <f>VLOOKUP(I866,[1]Sheet1!$A:$F,6,0)</f>
        <v>357</v>
      </c>
      <c r="R866" s="77">
        <f t="shared" si="17"/>
        <v>0.99</v>
      </c>
      <c r="S866" s="77">
        <f>VLOOKUP(I866,[1]Sheet1!$A:$I,9,0)</f>
        <v>97470.6</v>
      </c>
    </row>
    <row r="867" spans="1:19" ht="42.75">
      <c r="A867" s="64" t="s">
        <v>3485</v>
      </c>
      <c r="B867" s="111" t="s">
        <v>3111</v>
      </c>
      <c r="C867" s="76"/>
      <c r="D867" s="76"/>
      <c r="E867" s="76"/>
      <c r="F867" s="76"/>
      <c r="G867" s="76" t="s">
        <v>3486</v>
      </c>
      <c r="H867" s="78" t="s">
        <v>3487</v>
      </c>
      <c r="I867" s="76" t="s">
        <v>3488</v>
      </c>
      <c r="J867" s="76" t="s">
        <v>3115</v>
      </c>
      <c r="K867" s="76" t="s">
        <v>93</v>
      </c>
      <c r="L867" s="76" t="s">
        <v>107</v>
      </c>
      <c r="M867" s="76" t="s">
        <v>94</v>
      </c>
      <c r="N867" s="76"/>
      <c r="O867" s="76" t="s">
        <v>95</v>
      </c>
      <c r="P867" s="112"/>
      <c r="Q867" s="76">
        <f>VLOOKUP(I867,[1]Sheet1!$A:$F,6,0)</f>
        <v>357</v>
      </c>
      <c r="R867" s="77">
        <f t="shared" si="17"/>
        <v>0.99</v>
      </c>
      <c r="S867" s="77">
        <f>VLOOKUP(I867,[1]Sheet1!$A:$I,9,0)</f>
        <v>46095.1</v>
      </c>
    </row>
    <row r="868" spans="1:19" ht="42.75">
      <c r="A868" s="64" t="s">
        <v>3489</v>
      </c>
      <c r="B868" s="111" t="s">
        <v>3111</v>
      </c>
      <c r="C868" s="76"/>
      <c r="D868" s="76"/>
      <c r="E868" s="76"/>
      <c r="F868" s="76"/>
      <c r="G868" s="78" t="s">
        <v>3490</v>
      </c>
      <c r="H868" s="78" t="s">
        <v>3491</v>
      </c>
      <c r="I868" s="76" t="s">
        <v>3492</v>
      </c>
      <c r="J868" s="76" t="s">
        <v>3115</v>
      </c>
      <c r="K868" s="76" t="s">
        <v>93</v>
      </c>
      <c r="L868" s="76" t="s">
        <v>107</v>
      </c>
      <c r="M868" s="76" t="s">
        <v>94</v>
      </c>
      <c r="N868" s="76"/>
      <c r="O868" s="76" t="s">
        <v>95</v>
      </c>
      <c r="P868" s="112"/>
      <c r="Q868" s="76">
        <f>VLOOKUP(I868,[1]Sheet1!$A:$F,6,0)</f>
        <v>354</v>
      </c>
      <c r="R868" s="77">
        <f t="shared" si="17"/>
        <v>0.98</v>
      </c>
      <c r="S868" s="77">
        <f>VLOOKUP(I868,[1]Sheet1!$A:$I,9,0)</f>
        <v>63452.800000000003</v>
      </c>
    </row>
    <row r="869" spans="1:19" ht="42.75">
      <c r="A869" s="64" t="s">
        <v>3493</v>
      </c>
      <c r="B869" s="111" t="s">
        <v>3111</v>
      </c>
      <c r="C869" s="76"/>
      <c r="D869" s="76"/>
      <c r="E869" s="76"/>
      <c r="F869" s="76"/>
      <c r="G869" s="76" t="s">
        <v>3494</v>
      </c>
      <c r="H869" s="78" t="s">
        <v>3495</v>
      </c>
      <c r="I869" s="76" t="s">
        <v>3496</v>
      </c>
      <c r="J869" s="76" t="s">
        <v>3115</v>
      </c>
      <c r="K869" s="76" t="s">
        <v>93</v>
      </c>
      <c r="L869" s="76" t="s">
        <v>107</v>
      </c>
      <c r="M869" s="76" t="s">
        <v>94</v>
      </c>
      <c r="N869" s="76"/>
      <c r="O869" s="76" t="s">
        <v>95</v>
      </c>
      <c r="P869" s="112"/>
      <c r="Q869" s="76">
        <f>VLOOKUP(I869,[1]Sheet1!$A:$F,6,0)</f>
        <v>357</v>
      </c>
      <c r="R869" s="77">
        <f t="shared" si="17"/>
        <v>0.99</v>
      </c>
      <c r="S869" s="77">
        <f>VLOOKUP(I869,[1]Sheet1!$A:$I,9,0)</f>
        <v>83620.2</v>
      </c>
    </row>
    <row r="870" spans="1:19" ht="42.75">
      <c r="A870" s="64" t="s">
        <v>3497</v>
      </c>
      <c r="B870" s="111" t="s">
        <v>3111</v>
      </c>
      <c r="C870" s="76"/>
      <c r="D870" s="76"/>
      <c r="E870" s="76"/>
      <c r="F870" s="76"/>
      <c r="G870" s="76" t="s">
        <v>3498</v>
      </c>
      <c r="H870" s="78" t="s">
        <v>3499</v>
      </c>
      <c r="I870" s="76" t="s">
        <v>3500</v>
      </c>
      <c r="J870" s="76" t="s">
        <v>3115</v>
      </c>
      <c r="K870" s="76" t="s">
        <v>93</v>
      </c>
      <c r="L870" s="76" t="s">
        <v>107</v>
      </c>
      <c r="M870" s="76" t="s">
        <v>94</v>
      </c>
      <c r="N870" s="76"/>
      <c r="O870" s="76" t="s">
        <v>95</v>
      </c>
      <c r="P870" s="112"/>
      <c r="Q870" s="76">
        <f>VLOOKUP(I870,[1]Sheet1!$A:$F,6,0)</f>
        <v>358</v>
      </c>
      <c r="R870" s="77">
        <f t="shared" si="17"/>
        <v>0.99</v>
      </c>
      <c r="S870" s="77">
        <f>VLOOKUP(I870,[1]Sheet1!$A:$I,9,0)</f>
        <v>59545</v>
      </c>
    </row>
    <row r="871" spans="1:19" ht="42.75">
      <c r="A871" s="64" t="s">
        <v>3501</v>
      </c>
      <c r="B871" s="111" t="s">
        <v>3111</v>
      </c>
      <c r="C871" s="76"/>
      <c r="D871" s="76"/>
      <c r="E871" s="76"/>
      <c r="F871" s="76"/>
      <c r="G871" s="76" t="s">
        <v>3502</v>
      </c>
      <c r="H871" s="78" t="s">
        <v>3503</v>
      </c>
      <c r="I871" s="76" t="s">
        <v>3504</v>
      </c>
      <c r="J871" s="76" t="s">
        <v>3115</v>
      </c>
      <c r="K871" s="76" t="s">
        <v>93</v>
      </c>
      <c r="L871" s="76" t="s">
        <v>107</v>
      </c>
      <c r="M871" s="76" t="s">
        <v>94</v>
      </c>
      <c r="N871" s="76"/>
      <c r="O871" s="76" t="s">
        <v>95</v>
      </c>
      <c r="P871" s="112"/>
      <c r="Q871" s="76">
        <f>VLOOKUP(I871,[1]Sheet1!$A:$F,6,0)</f>
        <v>358</v>
      </c>
      <c r="R871" s="77">
        <f t="shared" si="17"/>
        <v>0.99</v>
      </c>
      <c r="S871" s="77">
        <f>VLOOKUP(I871,[1]Sheet1!$A:$I,9,0)</f>
        <v>64497.2</v>
      </c>
    </row>
    <row r="872" spans="1:19" ht="42.75">
      <c r="A872" s="64" t="s">
        <v>3505</v>
      </c>
      <c r="B872" s="111" t="s">
        <v>3111</v>
      </c>
      <c r="C872" s="76"/>
      <c r="D872" s="76"/>
      <c r="E872" s="76"/>
      <c r="F872" s="76"/>
      <c r="G872" s="76" t="s">
        <v>3506</v>
      </c>
      <c r="H872" s="78" t="s">
        <v>3507</v>
      </c>
      <c r="I872" s="76" t="s">
        <v>3508</v>
      </c>
      <c r="J872" s="76" t="s">
        <v>3115</v>
      </c>
      <c r="K872" s="76" t="s">
        <v>93</v>
      </c>
      <c r="L872" s="76" t="s">
        <v>107</v>
      </c>
      <c r="M872" s="76" t="s">
        <v>94</v>
      </c>
      <c r="N872" s="76"/>
      <c r="O872" s="76" t="s">
        <v>95</v>
      </c>
      <c r="P872" s="112"/>
      <c r="Q872" s="76">
        <f>VLOOKUP(I872,[1]Sheet1!$A:$F,6,0)</f>
        <v>360</v>
      </c>
      <c r="R872" s="77">
        <f t="shared" si="17"/>
        <v>1</v>
      </c>
      <c r="S872" s="77">
        <f>VLOOKUP(I872,[1]Sheet1!$A:$I,9,0)</f>
        <v>123001.5</v>
      </c>
    </row>
    <row r="873" spans="1:19" ht="42.75">
      <c r="A873" s="64" t="s">
        <v>3509</v>
      </c>
      <c r="B873" s="111" t="s">
        <v>3111</v>
      </c>
      <c r="C873" s="76"/>
      <c r="D873" s="76"/>
      <c r="E873" s="76"/>
      <c r="F873" s="76"/>
      <c r="G873" s="76" t="s">
        <v>3510</v>
      </c>
      <c r="H873" s="78" t="s">
        <v>3511</v>
      </c>
      <c r="I873" s="76" t="s">
        <v>3512</v>
      </c>
      <c r="J873" s="76" t="s">
        <v>3115</v>
      </c>
      <c r="K873" s="76" t="s">
        <v>93</v>
      </c>
      <c r="L873" s="76" t="s">
        <v>107</v>
      </c>
      <c r="M873" s="76" t="s">
        <v>94</v>
      </c>
      <c r="N873" s="76"/>
      <c r="O873" s="76" t="s">
        <v>95</v>
      </c>
      <c r="P873" s="112"/>
      <c r="Q873" s="76">
        <f>VLOOKUP(I873,[1]Sheet1!$A:$F,6,0)</f>
        <v>359</v>
      </c>
      <c r="R873" s="77">
        <f t="shared" si="17"/>
        <v>1</v>
      </c>
      <c r="S873" s="77">
        <f>VLOOKUP(I873,[1]Sheet1!$A:$I,9,0)</f>
        <v>75744.899999999994</v>
      </c>
    </row>
    <row r="874" spans="1:19" ht="42.75">
      <c r="A874" s="64" t="s">
        <v>3513</v>
      </c>
      <c r="B874" s="111" t="s">
        <v>3111</v>
      </c>
      <c r="C874" s="76"/>
      <c r="D874" s="76"/>
      <c r="E874" s="76"/>
      <c r="F874" s="76"/>
      <c r="G874" s="76" t="s">
        <v>3514</v>
      </c>
      <c r="H874" s="78" t="s">
        <v>3515</v>
      </c>
      <c r="I874" s="76" t="s">
        <v>3516</v>
      </c>
      <c r="J874" s="76" t="s">
        <v>3115</v>
      </c>
      <c r="K874" s="76" t="s">
        <v>93</v>
      </c>
      <c r="L874" s="76" t="s">
        <v>107</v>
      </c>
      <c r="M874" s="76" t="s">
        <v>94</v>
      </c>
      <c r="N874" s="76"/>
      <c r="O874" s="76" t="s">
        <v>95</v>
      </c>
      <c r="P874" s="112"/>
      <c r="Q874" s="76">
        <f>VLOOKUP(I874,[1]Sheet1!$A:$F,6,0)</f>
        <v>357</v>
      </c>
      <c r="R874" s="77">
        <f t="shared" si="17"/>
        <v>0.99</v>
      </c>
      <c r="S874" s="77">
        <f>VLOOKUP(I874,[1]Sheet1!$A:$I,9,0)</f>
        <v>73782.2</v>
      </c>
    </row>
    <row r="875" spans="1:19" ht="42.75">
      <c r="A875" s="64" t="s">
        <v>3517</v>
      </c>
      <c r="B875" s="111" t="s">
        <v>3111</v>
      </c>
      <c r="C875" s="76"/>
      <c r="D875" s="76"/>
      <c r="E875" s="76"/>
      <c r="F875" s="76"/>
      <c r="G875" s="76" t="s">
        <v>3518</v>
      </c>
      <c r="H875" s="78" t="s">
        <v>3519</v>
      </c>
      <c r="I875" s="76" t="s">
        <v>3520</v>
      </c>
      <c r="J875" s="76" t="s">
        <v>3115</v>
      </c>
      <c r="K875" s="76" t="s">
        <v>93</v>
      </c>
      <c r="L875" s="76" t="s">
        <v>107</v>
      </c>
      <c r="M875" s="76" t="s">
        <v>94</v>
      </c>
      <c r="N875" s="76"/>
      <c r="O875" s="76" t="s">
        <v>95</v>
      </c>
      <c r="P875" s="112"/>
      <c r="Q875" s="76">
        <f>VLOOKUP(I875,[1]Sheet1!$A:$F,6,0)</f>
        <v>356</v>
      </c>
      <c r="R875" s="77">
        <f t="shared" si="17"/>
        <v>0.99</v>
      </c>
      <c r="S875" s="77">
        <f>VLOOKUP(I875,[1]Sheet1!$A:$I,9,0)</f>
        <v>122854.39999999999</v>
      </c>
    </row>
    <row r="876" spans="1:19" ht="42.75">
      <c r="A876" s="64" t="s">
        <v>3521</v>
      </c>
      <c r="B876" s="111" t="s">
        <v>3111</v>
      </c>
      <c r="C876" s="76"/>
      <c r="D876" s="76"/>
      <c r="E876" s="76"/>
      <c r="F876" s="76"/>
      <c r="G876" s="76" t="s">
        <v>3522</v>
      </c>
      <c r="H876" s="78" t="s">
        <v>3523</v>
      </c>
      <c r="I876" s="76" t="s">
        <v>3524</v>
      </c>
      <c r="J876" s="76" t="s">
        <v>3115</v>
      </c>
      <c r="K876" s="76" t="s">
        <v>93</v>
      </c>
      <c r="L876" s="76" t="s">
        <v>107</v>
      </c>
      <c r="M876" s="76" t="s">
        <v>94</v>
      </c>
      <c r="N876" s="76"/>
      <c r="O876" s="76" t="s">
        <v>95</v>
      </c>
      <c r="P876" s="112"/>
      <c r="Q876" s="76">
        <f>VLOOKUP(I876,[1]Sheet1!$A:$F,6,0)</f>
        <v>357</v>
      </c>
      <c r="R876" s="77">
        <f t="shared" si="17"/>
        <v>0.99</v>
      </c>
      <c r="S876" s="77">
        <f>VLOOKUP(I876,[1]Sheet1!$A:$I,9,0)</f>
        <v>62558</v>
      </c>
    </row>
    <row r="877" spans="1:19" ht="42.75">
      <c r="A877" s="64" t="s">
        <v>3525</v>
      </c>
      <c r="B877" s="111" t="s">
        <v>3111</v>
      </c>
      <c r="C877" s="76"/>
      <c r="D877" s="76"/>
      <c r="E877" s="76"/>
      <c r="F877" s="76"/>
      <c r="G877" s="76" t="s">
        <v>3526</v>
      </c>
      <c r="H877" s="78" t="s">
        <v>3527</v>
      </c>
      <c r="I877" s="76" t="s">
        <v>3528</v>
      </c>
      <c r="J877" s="76" t="s">
        <v>3115</v>
      </c>
      <c r="K877" s="76" t="s">
        <v>93</v>
      </c>
      <c r="L877" s="76" t="s">
        <v>107</v>
      </c>
      <c r="M877" s="76" t="s">
        <v>94</v>
      </c>
      <c r="N877" s="76"/>
      <c r="O877" s="76" t="s">
        <v>95</v>
      </c>
      <c r="P877" s="112"/>
      <c r="Q877" s="76">
        <f>VLOOKUP(I877,[1]Sheet1!$A:$F,6,0)</f>
        <v>358</v>
      </c>
      <c r="R877" s="77">
        <f t="shared" si="17"/>
        <v>0.99</v>
      </c>
      <c r="S877" s="77">
        <f>VLOOKUP(I877,[1]Sheet1!$A:$I,9,0)</f>
        <v>13737.8</v>
      </c>
    </row>
    <row r="878" spans="1:19" ht="42.75">
      <c r="A878" s="64" t="s">
        <v>3529</v>
      </c>
      <c r="B878" s="111" t="s">
        <v>3111</v>
      </c>
      <c r="C878" s="76"/>
      <c r="D878" s="76"/>
      <c r="E878" s="76"/>
      <c r="F878" s="76"/>
      <c r="G878" s="76" t="s">
        <v>3530</v>
      </c>
      <c r="H878" s="78" t="s">
        <v>3531</v>
      </c>
      <c r="I878" s="76" t="s">
        <v>3532</v>
      </c>
      <c r="J878" s="76" t="s">
        <v>3115</v>
      </c>
      <c r="K878" s="76" t="s">
        <v>93</v>
      </c>
      <c r="L878" s="76" t="s">
        <v>107</v>
      </c>
      <c r="M878" s="76" t="s">
        <v>94</v>
      </c>
      <c r="N878" s="76"/>
      <c r="O878" s="76" t="s">
        <v>95</v>
      </c>
      <c r="P878" s="112"/>
      <c r="Q878" s="76">
        <f>VLOOKUP(I878,[1]Sheet1!$A:$F,6,0)</f>
        <v>359</v>
      </c>
      <c r="R878" s="77">
        <f t="shared" si="17"/>
        <v>1</v>
      </c>
      <c r="S878" s="77">
        <f>VLOOKUP(I878,[1]Sheet1!$A:$I,9,0)</f>
        <v>124465.5</v>
      </c>
    </row>
    <row r="879" spans="1:19" ht="42.75">
      <c r="A879" s="64" t="s">
        <v>3533</v>
      </c>
      <c r="B879" s="111" t="s">
        <v>3111</v>
      </c>
      <c r="C879" s="76"/>
      <c r="D879" s="76"/>
      <c r="E879" s="76"/>
      <c r="F879" s="76"/>
      <c r="G879" s="76" t="s">
        <v>3534</v>
      </c>
      <c r="H879" s="78" t="s">
        <v>3535</v>
      </c>
      <c r="I879" s="76" t="s">
        <v>3536</v>
      </c>
      <c r="J879" s="76" t="s">
        <v>3115</v>
      </c>
      <c r="K879" s="76" t="s">
        <v>93</v>
      </c>
      <c r="L879" s="76" t="s">
        <v>107</v>
      </c>
      <c r="M879" s="76" t="s">
        <v>94</v>
      </c>
      <c r="N879" s="76"/>
      <c r="O879" s="76" t="s">
        <v>95</v>
      </c>
      <c r="P879" s="112"/>
      <c r="Q879" s="76">
        <f>VLOOKUP(I879,[1]Sheet1!$A:$F,6,0)</f>
        <v>360</v>
      </c>
      <c r="R879" s="77">
        <f t="shared" si="17"/>
        <v>1</v>
      </c>
      <c r="S879" s="77">
        <f>VLOOKUP(I879,[1]Sheet1!$A:$I,9,0)</f>
        <v>123843.9</v>
      </c>
    </row>
    <row r="880" spans="1:19" ht="42.75">
      <c r="A880" s="64" t="s">
        <v>3537</v>
      </c>
      <c r="B880" s="111" t="s">
        <v>3111</v>
      </c>
      <c r="C880" s="76"/>
      <c r="D880" s="76"/>
      <c r="E880" s="76"/>
      <c r="F880" s="76"/>
      <c r="G880" s="76" t="s">
        <v>3538</v>
      </c>
      <c r="H880" s="78" t="s">
        <v>3539</v>
      </c>
      <c r="I880" s="76" t="s">
        <v>3540</v>
      </c>
      <c r="J880" s="76" t="s">
        <v>3115</v>
      </c>
      <c r="K880" s="76" t="s">
        <v>93</v>
      </c>
      <c r="L880" s="76" t="s">
        <v>107</v>
      </c>
      <c r="M880" s="76" t="s">
        <v>94</v>
      </c>
      <c r="N880" s="76"/>
      <c r="O880" s="76" t="s">
        <v>95</v>
      </c>
      <c r="P880" s="112"/>
      <c r="Q880" s="76">
        <f>VLOOKUP(I880,[1]Sheet1!$A:$F,6,0)</f>
        <v>358</v>
      </c>
      <c r="R880" s="77">
        <f t="shared" si="17"/>
        <v>0.99</v>
      </c>
      <c r="S880" s="77">
        <f>VLOOKUP(I880,[1]Sheet1!$A:$I,9,0)</f>
        <v>57364.800000000003</v>
      </c>
    </row>
    <row r="881" spans="1:19" ht="42.75">
      <c r="A881" s="64" t="s">
        <v>3541</v>
      </c>
      <c r="B881" s="111" t="s">
        <v>3111</v>
      </c>
      <c r="C881" s="76"/>
      <c r="D881" s="76"/>
      <c r="E881" s="76"/>
      <c r="F881" s="76"/>
      <c r="G881" s="76" t="s">
        <v>3542</v>
      </c>
      <c r="H881" s="78" t="s">
        <v>3543</v>
      </c>
      <c r="I881" s="76" t="s">
        <v>3544</v>
      </c>
      <c r="J881" s="76" t="s">
        <v>3115</v>
      </c>
      <c r="K881" s="76" t="s">
        <v>93</v>
      </c>
      <c r="L881" s="76" t="s">
        <v>107</v>
      </c>
      <c r="M881" s="76" t="s">
        <v>94</v>
      </c>
      <c r="N881" s="76"/>
      <c r="O881" s="76" t="s">
        <v>95</v>
      </c>
      <c r="P881" s="112"/>
      <c r="Q881" s="76">
        <f>VLOOKUP(I881,[1]Sheet1!$A:$F,6,0)</f>
        <v>361</v>
      </c>
      <c r="R881" s="77">
        <f t="shared" si="17"/>
        <v>1</v>
      </c>
      <c r="S881" s="77">
        <f>VLOOKUP(I881,[1]Sheet1!$A:$I,9,0)</f>
        <v>126916.9</v>
      </c>
    </row>
    <row r="882" spans="1:19" ht="42.75">
      <c r="A882" s="64" t="s">
        <v>3545</v>
      </c>
      <c r="B882" s="111" t="s">
        <v>3111</v>
      </c>
      <c r="C882" s="76"/>
      <c r="D882" s="76"/>
      <c r="E882" s="76"/>
      <c r="F882" s="76"/>
      <c r="G882" s="78" t="s">
        <v>3546</v>
      </c>
      <c r="H882" s="78" t="s">
        <v>3547</v>
      </c>
      <c r="I882" s="76" t="s">
        <v>3548</v>
      </c>
      <c r="J882" s="76" t="s">
        <v>3115</v>
      </c>
      <c r="K882" s="76" t="s">
        <v>93</v>
      </c>
      <c r="L882" s="76" t="s">
        <v>107</v>
      </c>
      <c r="M882" s="76" t="s">
        <v>94</v>
      </c>
      <c r="N882" s="76"/>
      <c r="O882" s="76" t="s">
        <v>95</v>
      </c>
      <c r="P882" s="112"/>
      <c r="Q882" s="76">
        <f>VLOOKUP(I882,[1]Sheet1!$A:$F,6,0)</f>
        <v>356</v>
      </c>
      <c r="R882" s="77">
        <f t="shared" si="17"/>
        <v>0.99</v>
      </c>
      <c r="S882" s="77">
        <f>VLOOKUP(I882,[1]Sheet1!$A:$I,9,0)</f>
        <v>73911.7</v>
      </c>
    </row>
    <row r="883" spans="1:19" ht="42.75">
      <c r="A883" s="64" t="s">
        <v>3549</v>
      </c>
      <c r="B883" s="111" t="s">
        <v>3111</v>
      </c>
      <c r="C883" s="76"/>
      <c r="D883" s="76"/>
      <c r="E883" s="76"/>
      <c r="F883" s="76"/>
      <c r="G883" s="76" t="s">
        <v>3550</v>
      </c>
      <c r="H883" s="78" t="s">
        <v>3551</v>
      </c>
      <c r="I883" s="76" t="s">
        <v>3552</v>
      </c>
      <c r="J883" s="76" t="s">
        <v>3115</v>
      </c>
      <c r="K883" s="76" t="s">
        <v>93</v>
      </c>
      <c r="L883" s="76" t="s">
        <v>107</v>
      </c>
      <c r="M883" s="76" t="s">
        <v>94</v>
      </c>
      <c r="N883" s="76"/>
      <c r="O883" s="76" t="s">
        <v>95</v>
      </c>
      <c r="P883" s="112"/>
      <c r="Q883" s="76">
        <f>VLOOKUP(I883,[1]Sheet1!$A:$F,6,0)</f>
        <v>356</v>
      </c>
      <c r="R883" s="77">
        <f t="shared" si="17"/>
        <v>0.99</v>
      </c>
      <c r="S883" s="77">
        <f>VLOOKUP(I883,[1]Sheet1!$A:$I,9,0)</f>
        <v>94292.4</v>
      </c>
    </row>
    <row r="884" spans="1:19" ht="42.75">
      <c r="A884" s="64" t="s">
        <v>3553</v>
      </c>
      <c r="B884" s="111" t="s">
        <v>3111</v>
      </c>
      <c r="C884" s="76"/>
      <c r="D884" s="76"/>
      <c r="E884" s="76"/>
      <c r="F884" s="76"/>
      <c r="G884" s="76" t="s">
        <v>3554</v>
      </c>
      <c r="H884" s="78" t="s">
        <v>3555</v>
      </c>
      <c r="I884" s="76" t="s">
        <v>3556</v>
      </c>
      <c r="J884" s="76" t="s">
        <v>3115</v>
      </c>
      <c r="K884" s="76" t="s">
        <v>93</v>
      </c>
      <c r="L884" s="76" t="s">
        <v>107</v>
      </c>
      <c r="M884" s="76" t="s">
        <v>94</v>
      </c>
      <c r="N884" s="76"/>
      <c r="O884" s="76" t="s">
        <v>95</v>
      </c>
      <c r="P884" s="112"/>
      <c r="Q884" s="76">
        <f>VLOOKUP(I884,[1]Sheet1!$A:$F,6,0)</f>
        <v>358</v>
      </c>
      <c r="R884" s="77">
        <f t="shared" si="17"/>
        <v>0.99</v>
      </c>
      <c r="S884" s="77">
        <f>VLOOKUP(I884,[1]Sheet1!$A:$I,9,0)</f>
        <v>78470.8</v>
      </c>
    </row>
    <row r="885" spans="1:19" ht="42.75">
      <c r="A885" s="64" t="s">
        <v>3557</v>
      </c>
      <c r="B885" s="111" t="s">
        <v>3111</v>
      </c>
      <c r="C885" s="113"/>
      <c r="D885" s="76"/>
      <c r="E885" s="76"/>
      <c r="F885" s="76"/>
      <c r="G885" s="76" t="s">
        <v>3558</v>
      </c>
      <c r="H885" s="78" t="s">
        <v>3559</v>
      </c>
      <c r="I885" s="76" t="s">
        <v>3560</v>
      </c>
      <c r="J885" s="76" t="s">
        <v>3115</v>
      </c>
      <c r="K885" s="76" t="s">
        <v>93</v>
      </c>
      <c r="L885" s="76" t="s">
        <v>107</v>
      </c>
      <c r="M885" s="76" t="s">
        <v>94</v>
      </c>
      <c r="N885" s="76"/>
      <c r="O885" s="76" t="s">
        <v>95</v>
      </c>
      <c r="P885" s="112"/>
      <c r="Q885" s="76">
        <f>VLOOKUP(I885,[1]Sheet1!$A:$F,6,0)</f>
        <v>361</v>
      </c>
      <c r="R885" s="77">
        <f t="shared" si="17"/>
        <v>1</v>
      </c>
      <c r="S885" s="77">
        <f>VLOOKUP(I885,[1]Sheet1!$A:$I,9,0)</f>
        <v>94597.4</v>
      </c>
    </row>
    <row r="886" spans="1:19" ht="42.75">
      <c r="A886" s="64" t="s">
        <v>3561</v>
      </c>
      <c r="B886" s="111" t="s">
        <v>3111</v>
      </c>
      <c r="C886" s="76"/>
      <c r="D886" s="76"/>
      <c r="E886" s="76"/>
      <c r="F886" s="76"/>
      <c r="G886" s="76" t="s">
        <v>3562</v>
      </c>
      <c r="H886" s="78" t="s">
        <v>3563</v>
      </c>
      <c r="I886" s="76" t="s">
        <v>3564</v>
      </c>
      <c r="J886" s="76" t="s">
        <v>3115</v>
      </c>
      <c r="K886" s="76" t="s">
        <v>93</v>
      </c>
      <c r="L886" s="76" t="s">
        <v>107</v>
      </c>
      <c r="M886" s="76" t="s">
        <v>94</v>
      </c>
      <c r="N886" s="76"/>
      <c r="O886" s="76" t="s">
        <v>95</v>
      </c>
      <c r="P886" s="112"/>
      <c r="Q886" s="76">
        <f>VLOOKUP(I886,[1]Sheet1!$A:$F,6,0)</f>
        <v>357</v>
      </c>
      <c r="R886" s="77">
        <f t="shared" si="17"/>
        <v>0.99</v>
      </c>
      <c r="S886" s="77">
        <f>VLOOKUP(I886,[1]Sheet1!$A:$I,9,0)</f>
        <v>66291</v>
      </c>
    </row>
    <row r="887" spans="1:19" ht="42.75">
      <c r="A887" s="64" t="s">
        <v>3565</v>
      </c>
      <c r="B887" s="111" t="s">
        <v>3111</v>
      </c>
      <c r="C887" s="76"/>
      <c r="D887" s="76"/>
      <c r="E887" s="76"/>
      <c r="F887" s="76"/>
      <c r="G887" s="76" t="s">
        <v>3566</v>
      </c>
      <c r="H887" s="78" t="s">
        <v>3567</v>
      </c>
      <c r="I887" s="76" t="s">
        <v>3568</v>
      </c>
      <c r="J887" s="76" t="s">
        <v>3115</v>
      </c>
      <c r="K887" s="76" t="s">
        <v>93</v>
      </c>
      <c r="L887" s="76" t="s">
        <v>107</v>
      </c>
      <c r="M887" s="76" t="s">
        <v>94</v>
      </c>
      <c r="N887" s="76"/>
      <c r="O887" s="76" t="s">
        <v>95</v>
      </c>
      <c r="P887" s="112"/>
      <c r="Q887" s="76">
        <f>VLOOKUP(I887,[1]Sheet1!$A:$F,6,0)</f>
        <v>355</v>
      </c>
      <c r="R887" s="77">
        <f t="shared" si="17"/>
        <v>0.99</v>
      </c>
      <c r="S887" s="77">
        <f>VLOOKUP(I887,[1]Sheet1!$A:$I,9,0)</f>
        <v>40860.199999999997</v>
      </c>
    </row>
    <row r="888" spans="1:19" ht="42.75">
      <c r="A888" s="64" t="s">
        <v>3569</v>
      </c>
      <c r="B888" s="111" t="s">
        <v>3111</v>
      </c>
      <c r="C888" s="76"/>
      <c r="D888" s="76"/>
      <c r="E888" s="76"/>
      <c r="F888" s="76"/>
      <c r="G888" s="76" t="s">
        <v>3570</v>
      </c>
      <c r="H888" s="78" t="s">
        <v>3571</v>
      </c>
      <c r="I888" s="76" t="s">
        <v>3572</v>
      </c>
      <c r="J888" s="76" t="s">
        <v>3115</v>
      </c>
      <c r="K888" s="76" t="s">
        <v>93</v>
      </c>
      <c r="L888" s="76" t="s">
        <v>107</v>
      </c>
      <c r="M888" s="76" t="s">
        <v>94</v>
      </c>
      <c r="N888" s="76"/>
      <c r="O888" s="76" t="s">
        <v>95</v>
      </c>
      <c r="P888" s="112"/>
      <c r="Q888" s="76">
        <f>VLOOKUP(I888,[1]Sheet1!$A:$F,6,0)</f>
        <v>354</v>
      </c>
      <c r="R888" s="77">
        <f t="shared" si="17"/>
        <v>0.98</v>
      </c>
      <c r="S888" s="77">
        <f>VLOOKUP(I888,[1]Sheet1!$A:$I,9,0)</f>
        <v>57974</v>
      </c>
    </row>
    <row r="889" spans="1:19" ht="42.75">
      <c r="A889" s="64" t="s">
        <v>3573</v>
      </c>
      <c r="B889" s="111" t="s">
        <v>3111</v>
      </c>
      <c r="C889" s="76"/>
      <c r="D889" s="76"/>
      <c r="E889" s="76"/>
      <c r="F889" s="76"/>
      <c r="G889" s="76" t="s">
        <v>3574</v>
      </c>
      <c r="H889" s="78" t="s">
        <v>3575</v>
      </c>
      <c r="I889" s="76" t="s">
        <v>3576</v>
      </c>
      <c r="J889" s="76" t="s">
        <v>3115</v>
      </c>
      <c r="K889" s="76" t="s">
        <v>93</v>
      </c>
      <c r="L889" s="76" t="s">
        <v>107</v>
      </c>
      <c r="M889" s="76" t="s">
        <v>94</v>
      </c>
      <c r="N889" s="76"/>
      <c r="O889" s="76" t="s">
        <v>95</v>
      </c>
      <c r="P889" s="112"/>
      <c r="Q889" s="76">
        <f>VLOOKUP(I889,[1]Sheet1!$A:$F,6,0)</f>
        <v>355</v>
      </c>
      <c r="R889" s="77">
        <f t="shared" si="17"/>
        <v>0.99</v>
      </c>
      <c r="S889" s="77">
        <f>VLOOKUP(I889,[1]Sheet1!$A:$I,9,0)</f>
        <v>135714.6</v>
      </c>
    </row>
    <row r="890" spans="1:19" ht="42.75">
      <c r="A890" s="64" t="s">
        <v>3577</v>
      </c>
      <c r="B890" s="111" t="s">
        <v>3111</v>
      </c>
      <c r="C890" s="76"/>
      <c r="D890" s="76"/>
      <c r="E890" s="76"/>
      <c r="F890" s="76"/>
      <c r="G890" s="78" t="s">
        <v>3578</v>
      </c>
      <c r="H890" s="78" t="s">
        <v>3579</v>
      </c>
      <c r="I890" s="76" t="s">
        <v>3580</v>
      </c>
      <c r="J890" s="76" t="s">
        <v>3115</v>
      </c>
      <c r="K890" s="76" t="s">
        <v>93</v>
      </c>
      <c r="L890" s="76" t="s">
        <v>107</v>
      </c>
      <c r="M890" s="76" t="s">
        <v>94</v>
      </c>
      <c r="N890" s="76"/>
      <c r="O890" s="76" t="s">
        <v>95</v>
      </c>
      <c r="P890" s="112"/>
      <c r="Q890" s="76">
        <f>VLOOKUP(I890,[1]Sheet1!$A:$F,6,0)</f>
        <v>355</v>
      </c>
      <c r="R890" s="77">
        <f t="shared" si="17"/>
        <v>0.99</v>
      </c>
      <c r="S890" s="77">
        <f>VLOOKUP(I890,[1]Sheet1!$A:$I,9,0)</f>
        <v>33074.6</v>
      </c>
    </row>
    <row r="891" spans="1:19" ht="42.75">
      <c r="A891" s="64" t="s">
        <v>3581</v>
      </c>
      <c r="B891" s="111" t="s">
        <v>3111</v>
      </c>
      <c r="C891" s="76"/>
      <c r="D891" s="76"/>
      <c r="E891" s="76"/>
      <c r="F891" s="76"/>
      <c r="G891" s="76" t="s">
        <v>3582</v>
      </c>
      <c r="H891" s="78" t="s">
        <v>3583</v>
      </c>
      <c r="I891" s="76" t="s">
        <v>3584</v>
      </c>
      <c r="J891" s="76" t="s">
        <v>3115</v>
      </c>
      <c r="K891" s="76" t="s">
        <v>93</v>
      </c>
      <c r="L891" s="76" t="s">
        <v>107</v>
      </c>
      <c r="M891" s="76" t="s">
        <v>94</v>
      </c>
      <c r="N891" s="76"/>
      <c r="O891" s="76" t="s">
        <v>95</v>
      </c>
      <c r="P891" s="112"/>
      <c r="Q891" s="76">
        <f>VLOOKUP(I891,[1]Sheet1!$A:$F,6,0)</f>
        <v>354</v>
      </c>
      <c r="R891" s="77">
        <f t="shared" si="17"/>
        <v>0.98</v>
      </c>
      <c r="S891" s="77">
        <f>VLOOKUP(I891,[1]Sheet1!$A:$I,9,0)</f>
        <v>71911.100000000006</v>
      </c>
    </row>
    <row r="892" spans="1:19" ht="42.75">
      <c r="A892" s="64" t="s">
        <v>3585</v>
      </c>
      <c r="B892" s="111" t="s">
        <v>3111</v>
      </c>
      <c r="C892" s="76"/>
      <c r="D892" s="76"/>
      <c r="E892" s="76"/>
      <c r="F892" s="76"/>
      <c r="G892" s="76" t="s">
        <v>3586</v>
      </c>
      <c r="H892" s="78" t="s">
        <v>3587</v>
      </c>
      <c r="I892" s="76" t="s">
        <v>3588</v>
      </c>
      <c r="J892" s="76" t="s">
        <v>3115</v>
      </c>
      <c r="K892" s="76" t="s">
        <v>93</v>
      </c>
      <c r="L892" s="76" t="s">
        <v>107</v>
      </c>
      <c r="M892" s="76" t="s">
        <v>94</v>
      </c>
      <c r="N892" s="76"/>
      <c r="O892" s="76" t="s">
        <v>95</v>
      </c>
      <c r="P892" s="112"/>
      <c r="Q892" s="76">
        <f>VLOOKUP(I892,[1]Sheet1!$A:$F,6,0)</f>
        <v>357</v>
      </c>
      <c r="R892" s="77">
        <f t="shared" si="17"/>
        <v>0.99</v>
      </c>
      <c r="S892" s="77">
        <f>VLOOKUP(I892,[1]Sheet1!$A:$I,9,0)</f>
        <v>60136</v>
      </c>
    </row>
    <row r="893" spans="1:19" ht="42.75">
      <c r="A893" s="64" t="s">
        <v>3589</v>
      </c>
      <c r="B893" s="111" t="s">
        <v>3111</v>
      </c>
      <c r="C893" s="76"/>
      <c r="D893" s="76"/>
      <c r="E893" s="76"/>
      <c r="F893" s="76"/>
      <c r="G893" s="78" t="s">
        <v>3590</v>
      </c>
      <c r="H893" s="78" t="s">
        <v>3591</v>
      </c>
      <c r="I893" s="76" t="s">
        <v>3592</v>
      </c>
      <c r="J893" s="76" t="s">
        <v>3115</v>
      </c>
      <c r="K893" s="76" t="s">
        <v>93</v>
      </c>
      <c r="L893" s="76" t="s">
        <v>107</v>
      </c>
      <c r="M893" s="76" t="s">
        <v>94</v>
      </c>
      <c r="N893" s="76"/>
      <c r="O893" s="76" t="s">
        <v>95</v>
      </c>
      <c r="P893" s="112"/>
      <c r="Q893" s="76">
        <f>VLOOKUP(I893,[1]Sheet1!$A:$F,6,0)</f>
        <v>354</v>
      </c>
      <c r="R893" s="77">
        <f t="shared" si="17"/>
        <v>0.98</v>
      </c>
      <c r="S893" s="77">
        <f>VLOOKUP(I893,[1]Sheet1!$A:$I,9,0)</f>
        <v>86120.1</v>
      </c>
    </row>
    <row r="894" spans="1:19" ht="42.75">
      <c r="A894" s="64" t="s">
        <v>3593</v>
      </c>
      <c r="B894" s="111" t="s">
        <v>3111</v>
      </c>
      <c r="C894" s="76"/>
      <c r="D894" s="76"/>
      <c r="E894" s="76"/>
      <c r="F894" s="76"/>
      <c r="G894" s="76" t="s">
        <v>3594</v>
      </c>
      <c r="H894" s="78" t="s">
        <v>3595</v>
      </c>
      <c r="I894" s="76" t="s">
        <v>3596</v>
      </c>
      <c r="J894" s="76" t="s">
        <v>3115</v>
      </c>
      <c r="K894" s="76" t="s">
        <v>93</v>
      </c>
      <c r="L894" s="76" t="s">
        <v>107</v>
      </c>
      <c r="M894" s="76" t="s">
        <v>94</v>
      </c>
      <c r="N894" s="76"/>
      <c r="O894" s="76" t="s">
        <v>95</v>
      </c>
      <c r="P894" s="112"/>
      <c r="Q894" s="76">
        <f>VLOOKUP(I894,[1]Sheet1!$A:$F,6,0)</f>
        <v>353</v>
      </c>
      <c r="R894" s="77">
        <f t="shared" si="17"/>
        <v>0.98</v>
      </c>
      <c r="S894" s="77">
        <f>VLOOKUP(I894,[1]Sheet1!$A:$I,9,0)</f>
        <v>94468.800000000003</v>
      </c>
    </row>
    <row r="895" spans="1:19" ht="42.75">
      <c r="A895" s="64" t="s">
        <v>3597</v>
      </c>
      <c r="B895" s="111" t="s">
        <v>3111</v>
      </c>
      <c r="C895" s="76"/>
      <c r="D895" s="76"/>
      <c r="E895" s="76"/>
      <c r="F895" s="76"/>
      <c r="G895" s="78" t="s">
        <v>3598</v>
      </c>
      <c r="H895" s="78" t="s">
        <v>3599</v>
      </c>
      <c r="I895" s="76" t="s">
        <v>3600</v>
      </c>
      <c r="J895" s="76" t="s">
        <v>3115</v>
      </c>
      <c r="K895" s="76" t="s">
        <v>93</v>
      </c>
      <c r="L895" s="76" t="s">
        <v>107</v>
      </c>
      <c r="M895" s="76" t="s">
        <v>94</v>
      </c>
      <c r="N895" s="76"/>
      <c r="O895" s="76" t="s">
        <v>95</v>
      </c>
      <c r="P895" s="112"/>
      <c r="Q895" s="76">
        <f>VLOOKUP(I895,[1]Sheet1!$A:$F,6,0)</f>
        <v>359</v>
      </c>
      <c r="R895" s="77">
        <f t="shared" si="17"/>
        <v>1</v>
      </c>
      <c r="S895" s="77">
        <f>VLOOKUP(I895,[1]Sheet1!$A:$I,9,0)</f>
        <v>45059</v>
      </c>
    </row>
    <row r="896" spans="1:19" ht="42.75">
      <c r="A896" s="64" t="s">
        <v>3601</v>
      </c>
      <c r="B896" s="111" t="s">
        <v>3111</v>
      </c>
      <c r="C896" s="76"/>
      <c r="D896" s="76"/>
      <c r="E896" s="76"/>
      <c r="F896" s="76"/>
      <c r="G896" s="76" t="s">
        <v>3602</v>
      </c>
      <c r="H896" s="78" t="s">
        <v>3603</v>
      </c>
      <c r="I896" s="76" t="s">
        <v>3604</v>
      </c>
      <c r="J896" s="76" t="s">
        <v>3115</v>
      </c>
      <c r="K896" s="76" t="s">
        <v>93</v>
      </c>
      <c r="L896" s="76" t="s">
        <v>107</v>
      </c>
      <c r="M896" s="76" t="s">
        <v>94</v>
      </c>
      <c r="N896" s="76"/>
      <c r="O896" s="76" t="s">
        <v>95</v>
      </c>
      <c r="P896" s="112"/>
      <c r="Q896" s="76">
        <f>VLOOKUP(I896,[1]Sheet1!$A:$F,6,0)</f>
        <v>355</v>
      </c>
      <c r="R896" s="77">
        <f t="shared" si="17"/>
        <v>0.99</v>
      </c>
      <c r="S896" s="77">
        <f>VLOOKUP(I896,[1]Sheet1!$A:$I,9,0)</f>
        <v>56989.8</v>
      </c>
    </row>
    <row r="897" spans="1:19" ht="42.75">
      <c r="A897" s="64" t="s">
        <v>3605</v>
      </c>
      <c r="B897" s="111" t="s">
        <v>3111</v>
      </c>
      <c r="C897" s="76"/>
      <c r="D897" s="76"/>
      <c r="E897" s="76"/>
      <c r="F897" s="76"/>
      <c r="G897" s="76" t="s">
        <v>3606</v>
      </c>
      <c r="H897" s="78" t="s">
        <v>3607</v>
      </c>
      <c r="I897" s="76" t="s">
        <v>3608</v>
      </c>
      <c r="J897" s="76" t="s">
        <v>3115</v>
      </c>
      <c r="K897" s="76" t="s">
        <v>93</v>
      </c>
      <c r="L897" s="76" t="s">
        <v>107</v>
      </c>
      <c r="M897" s="76" t="s">
        <v>94</v>
      </c>
      <c r="N897" s="76"/>
      <c r="O897" s="76" t="s">
        <v>95</v>
      </c>
      <c r="P897" s="112"/>
      <c r="Q897" s="76">
        <f>VLOOKUP(I897,[1]Sheet1!$A:$F,6,0)</f>
        <v>353</v>
      </c>
      <c r="R897" s="77">
        <f t="shared" si="17"/>
        <v>0.98</v>
      </c>
      <c r="S897" s="77">
        <f>VLOOKUP(I897,[1]Sheet1!$A:$I,9,0)</f>
        <v>89285</v>
      </c>
    </row>
    <row r="898" spans="1:19" ht="42.75">
      <c r="A898" s="64" t="s">
        <v>3609</v>
      </c>
      <c r="B898" s="111" t="s">
        <v>3111</v>
      </c>
      <c r="C898" s="76"/>
      <c r="D898" s="76"/>
      <c r="E898" s="76"/>
      <c r="F898" s="76"/>
      <c r="G898" s="78" t="s">
        <v>3610</v>
      </c>
      <c r="H898" s="78" t="s">
        <v>3611</v>
      </c>
      <c r="I898" s="76" t="s">
        <v>3612</v>
      </c>
      <c r="J898" s="76" t="s">
        <v>3115</v>
      </c>
      <c r="K898" s="76" t="s">
        <v>93</v>
      </c>
      <c r="L898" s="76" t="s">
        <v>107</v>
      </c>
      <c r="M898" s="76" t="s">
        <v>94</v>
      </c>
      <c r="N898" s="76"/>
      <c r="O898" s="76" t="s">
        <v>95</v>
      </c>
      <c r="P898" s="112"/>
      <c r="Q898" s="76">
        <f>VLOOKUP(I898,[1]Sheet1!$A:$F,6,0)</f>
        <v>363</v>
      </c>
      <c r="R898" s="77">
        <f t="shared" si="17"/>
        <v>1</v>
      </c>
      <c r="S898" s="77">
        <f>VLOOKUP(I898,[1]Sheet1!$A:$I,9,0)</f>
        <v>108369.9</v>
      </c>
    </row>
    <row r="899" spans="1:19" ht="42.75">
      <c r="A899" s="64" t="s">
        <v>3613</v>
      </c>
      <c r="B899" s="111" t="s">
        <v>3111</v>
      </c>
      <c r="C899" s="76"/>
      <c r="D899" s="76"/>
      <c r="E899" s="76"/>
      <c r="F899" s="76"/>
      <c r="G899" s="76" t="s">
        <v>3614</v>
      </c>
      <c r="H899" s="78" t="s">
        <v>3615</v>
      </c>
      <c r="I899" s="76" t="s">
        <v>3616</v>
      </c>
      <c r="J899" s="76" t="s">
        <v>3115</v>
      </c>
      <c r="K899" s="76" t="s">
        <v>93</v>
      </c>
      <c r="L899" s="76" t="s">
        <v>107</v>
      </c>
      <c r="M899" s="76" t="s">
        <v>94</v>
      </c>
      <c r="N899" s="76"/>
      <c r="O899" s="76" t="s">
        <v>95</v>
      </c>
      <c r="P899" s="112"/>
      <c r="Q899" s="76">
        <f>VLOOKUP(I899,[1]Sheet1!$A:$F,6,0)</f>
        <v>354</v>
      </c>
      <c r="R899" s="77">
        <f t="shared" si="17"/>
        <v>0.98</v>
      </c>
      <c r="S899" s="77">
        <f>VLOOKUP(I899,[1]Sheet1!$A:$I,9,0)</f>
        <v>76952.399999999994</v>
      </c>
    </row>
    <row r="900" spans="1:19" ht="42.75">
      <c r="A900" s="64" t="s">
        <v>3617</v>
      </c>
      <c r="B900" s="111" t="s">
        <v>3111</v>
      </c>
      <c r="C900" s="76"/>
      <c r="D900" s="76"/>
      <c r="E900" s="76"/>
      <c r="F900" s="76"/>
      <c r="G900" s="76" t="s">
        <v>3618</v>
      </c>
      <c r="H900" s="78" t="s">
        <v>3619</v>
      </c>
      <c r="I900" s="76" t="s">
        <v>3620</v>
      </c>
      <c r="J900" s="76" t="s">
        <v>3115</v>
      </c>
      <c r="K900" s="76" t="s">
        <v>93</v>
      </c>
      <c r="L900" s="76" t="s">
        <v>107</v>
      </c>
      <c r="M900" s="76" t="s">
        <v>94</v>
      </c>
      <c r="N900" s="76"/>
      <c r="O900" s="76" t="s">
        <v>95</v>
      </c>
      <c r="P900" s="112"/>
      <c r="Q900" s="76">
        <f>VLOOKUP(I900,[1]Sheet1!$A:$F,6,0)</f>
        <v>360</v>
      </c>
      <c r="R900" s="77">
        <f t="shared" si="17"/>
        <v>1</v>
      </c>
      <c r="S900" s="77">
        <f>VLOOKUP(I900,[1]Sheet1!$A:$I,9,0)</f>
        <v>93091.6</v>
      </c>
    </row>
    <row r="901" spans="1:19" ht="42.75">
      <c r="A901" s="64" t="s">
        <v>3621</v>
      </c>
      <c r="B901" s="111" t="s">
        <v>3111</v>
      </c>
      <c r="C901" s="76"/>
      <c r="D901" s="76"/>
      <c r="E901" s="76"/>
      <c r="F901" s="76"/>
      <c r="G901" s="76" t="s">
        <v>3622</v>
      </c>
      <c r="H901" s="78" t="s">
        <v>3623</v>
      </c>
      <c r="I901" s="76" t="s">
        <v>3624</v>
      </c>
      <c r="J901" s="76" t="s">
        <v>3115</v>
      </c>
      <c r="K901" s="76" t="s">
        <v>93</v>
      </c>
      <c r="L901" s="76" t="s">
        <v>107</v>
      </c>
      <c r="M901" s="76" t="s">
        <v>94</v>
      </c>
      <c r="N901" s="76"/>
      <c r="O901" s="76" t="s">
        <v>95</v>
      </c>
      <c r="P901" s="112"/>
      <c r="Q901" s="76">
        <f>VLOOKUP(I901,[1]Sheet1!$A:$F,6,0)</f>
        <v>360</v>
      </c>
      <c r="R901" s="77">
        <f t="shared" si="17"/>
        <v>1</v>
      </c>
      <c r="S901" s="77">
        <f>VLOOKUP(I901,[1]Sheet1!$A:$I,9,0)</f>
        <v>60461.599999999999</v>
      </c>
    </row>
    <row r="902" spans="1:19" ht="42.75">
      <c r="A902" s="64" t="s">
        <v>3625</v>
      </c>
      <c r="B902" s="111" t="s">
        <v>3111</v>
      </c>
      <c r="C902" s="76"/>
      <c r="D902" s="76"/>
      <c r="E902" s="76"/>
      <c r="F902" s="76"/>
      <c r="G902" s="78" t="s">
        <v>3626</v>
      </c>
      <c r="H902" s="78" t="s">
        <v>3627</v>
      </c>
      <c r="I902" s="76" t="s">
        <v>3628</v>
      </c>
      <c r="J902" s="76" t="s">
        <v>3115</v>
      </c>
      <c r="K902" s="76" t="s">
        <v>93</v>
      </c>
      <c r="L902" s="76" t="s">
        <v>103</v>
      </c>
      <c r="M902" s="76" t="s">
        <v>94</v>
      </c>
      <c r="N902" s="76"/>
      <c r="O902" s="76" t="s">
        <v>95</v>
      </c>
      <c r="P902" s="112"/>
      <c r="Q902" s="76">
        <f>VLOOKUP(I902,[1]Sheet1!$A:$F,6,0)</f>
        <v>359</v>
      </c>
      <c r="R902" s="77">
        <f t="shared" si="17"/>
        <v>1</v>
      </c>
      <c r="S902" s="77">
        <f>VLOOKUP(I902,[1]Sheet1!$A:$I,9,0)</f>
        <v>49034.6</v>
      </c>
    </row>
    <row r="903" spans="1:19" ht="42.75">
      <c r="A903" s="64" t="s">
        <v>3629</v>
      </c>
      <c r="B903" s="111" t="s">
        <v>3111</v>
      </c>
      <c r="C903" s="76"/>
      <c r="D903" s="76"/>
      <c r="E903" s="76"/>
      <c r="F903" s="76"/>
      <c r="G903" s="78" t="s">
        <v>3630</v>
      </c>
      <c r="H903" s="78" t="s">
        <v>3631</v>
      </c>
      <c r="I903" s="76" t="s">
        <v>3632</v>
      </c>
      <c r="J903" s="76" t="s">
        <v>3115</v>
      </c>
      <c r="K903" s="76" t="s">
        <v>93</v>
      </c>
      <c r="L903" s="76" t="s">
        <v>103</v>
      </c>
      <c r="M903" s="76" t="s">
        <v>94</v>
      </c>
      <c r="N903" s="76"/>
      <c r="O903" s="76" t="s">
        <v>95</v>
      </c>
      <c r="P903" s="112"/>
      <c r="Q903" s="76">
        <f>VLOOKUP(I903,[1]Sheet1!$A:$F,6,0)</f>
        <v>361</v>
      </c>
      <c r="R903" s="77">
        <f t="shared" ref="R903:R966" si="18">MIN(1,ROUND(Q903/360,2))</f>
        <v>1</v>
      </c>
      <c r="S903" s="77">
        <f>VLOOKUP(I903,[1]Sheet1!$A:$I,9,0)</f>
        <v>67209.899999999994</v>
      </c>
    </row>
    <row r="904" spans="1:19" ht="42.75">
      <c r="A904" s="64" t="s">
        <v>3633</v>
      </c>
      <c r="B904" s="111" t="s">
        <v>3111</v>
      </c>
      <c r="C904" s="76"/>
      <c r="D904" s="76"/>
      <c r="E904" s="76"/>
      <c r="F904" s="76"/>
      <c r="G904" s="78" t="s">
        <v>3634</v>
      </c>
      <c r="H904" s="78" t="s">
        <v>3635</v>
      </c>
      <c r="I904" s="76" t="s">
        <v>3636</v>
      </c>
      <c r="J904" s="76" t="s">
        <v>3115</v>
      </c>
      <c r="K904" s="76" t="s">
        <v>93</v>
      </c>
      <c r="L904" s="76" t="s">
        <v>103</v>
      </c>
      <c r="M904" s="76" t="s">
        <v>94</v>
      </c>
      <c r="N904" s="76"/>
      <c r="O904" s="76" t="s">
        <v>95</v>
      </c>
      <c r="P904" s="112"/>
      <c r="Q904" s="76">
        <f>VLOOKUP(I904,[1]Sheet1!$A:$F,6,0)</f>
        <v>353</v>
      </c>
      <c r="R904" s="77">
        <f t="shared" si="18"/>
        <v>0.98</v>
      </c>
      <c r="S904" s="77">
        <f>VLOOKUP(I904,[1]Sheet1!$A:$I,9,0)</f>
        <v>57208.800000000003</v>
      </c>
    </row>
    <row r="905" spans="1:19" ht="42.75">
      <c r="A905" s="64" t="s">
        <v>3637</v>
      </c>
      <c r="B905" s="111" t="s">
        <v>3111</v>
      </c>
      <c r="C905" s="76"/>
      <c r="D905" s="76"/>
      <c r="E905" s="76"/>
      <c r="F905" s="76"/>
      <c r="G905" s="78" t="s">
        <v>3638</v>
      </c>
      <c r="H905" s="78" t="s">
        <v>3639</v>
      </c>
      <c r="I905" s="76" t="s">
        <v>3640</v>
      </c>
      <c r="J905" s="76" t="s">
        <v>3115</v>
      </c>
      <c r="K905" s="76" t="s">
        <v>93</v>
      </c>
      <c r="L905" s="76" t="s">
        <v>103</v>
      </c>
      <c r="M905" s="76" t="s">
        <v>94</v>
      </c>
      <c r="N905" s="76"/>
      <c r="O905" s="76" t="s">
        <v>95</v>
      </c>
      <c r="P905" s="112"/>
      <c r="Q905" s="76">
        <f>VLOOKUP(I905,[1]Sheet1!$A:$F,6,0)</f>
        <v>356</v>
      </c>
      <c r="R905" s="77">
        <f t="shared" si="18"/>
        <v>0.99</v>
      </c>
      <c r="S905" s="77">
        <f>VLOOKUP(I905,[1]Sheet1!$A:$I,9,0)</f>
        <v>66953.600000000006</v>
      </c>
    </row>
    <row r="906" spans="1:19" ht="42.75">
      <c r="A906" s="64" t="s">
        <v>3641</v>
      </c>
      <c r="B906" s="111" t="s">
        <v>3111</v>
      </c>
      <c r="C906" s="76"/>
      <c r="D906" s="76"/>
      <c r="E906" s="76"/>
      <c r="F906" s="76"/>
      <c r="G906" s="78" t="s">
        <v>3642</v>
      </c>
      <c r="H906" s="78" t="s">
        <v>3643</v>
      </c>
      <c r="I906" s="76" t="s">
        <v>3644</v>
      </c>
      <c r="J906" s="76" t="s">
        <v>3115</v>
      </c>
      <c r="K906" s="76" t="s">
        <v>93</v>
      </c>
      <c r="L906" s="76" t="s">
        <v>103</v>
      </c>
      <c r="M906" s="76" t="s">
        <v>94</v>
      </c>
      <c r="N906" s="76"/>
      <c r="O906" s="76" t="s">
        <v>95</v>
      </c>
      <c r="P906" s="112"/>
      <c r="Q906" s="76">
        <f>VLOOKUP(I906,[1]Sheet1!$A:$F,6,0)</f>
        <v>352</v>
      </c>
      <c r="R906" s="77">
        <f t="shared" si="18"/>
        <v>0.98</v>
      </c>
      <c r="S906" s="77">
        <f>VLOOKUP(I906,[1]Sheet1!$A:$I,9,0)</f>
        <v>52193.3</v>
      </c>
    </row>
    <row r="907" spans="1:19" ht="42.75">
      <c r="A907" s="64" t="s">
        <v>3645</v>
      </c>
      <c r="B907" s="111" t="s">
        <v>3111</v>
      </c>
      <c r="C907" s="76"/>
      <c r="D907" s="76"/>
      <c r="E907" s="76"/>
      <c r="F907" s="76"/>
      <c r="G907" s="78" t="s">
        <v>3646</v>
      </c>
      <c r="H907" s="78" t="s">
        <v>3647</v>
      </c>
      <c r="I907" s="76" t="s">
        <v>3648</v>
      </c>
      <c r="J907" s="76" t="s">
        <v>3115</v>
      </c>
      <c r="K907" s="76" t="s">
        <v>93</v>
      </c>
      <c r="L907" s="76" t="s">
        <v>103</v>
      </c>
      <c r="M907" s="76" t="s">
        <v>94</v>
      </c>
      <c r="N907" s="76"/>
      <c r="O907" s="76" t="s">
        <v>95</v>
      </c>
      <c r="P907" s="112"/>
      <c r="Q907" s="76">
        <f>VLOOKUP(I907,[1]Sheet1!$A:$F,6,0)</f>
        <v>351</v>
      </c>
      <c r="R907" s="77">
        <f t="shared" si="18"/>
        <v>0.98</v>
      </c>
      <c r="S907" s="77">
        <f>VLOOKUP(I907,[1]Sheet1!$A:$I,9,0)</f>
        <v>82099.600000000006</v>
      </c>
    </row>
    <row r="908" spans="1:19" ht="42.75">
      <c r="A908" s="64" t="s">
        <v>3649</v>
      </c>
      <c r="B908" s="111" t="s">
        <v>3111</v>
      </c>
      <c r="C908" s="76"/>
      <c r="D908" s="76"/>
      <c r="E908" s="76"/>
      <c r="F908" s="76"/>
      <c r="G908" s="76" t="s">
        <v>3650</v>
      </c>
      <c r="H908" s="78" t="s">
        <v>3651</v>
      </c>
      <c r="I908" s="76" t="s">
        <v>3652</v>
      </c>
      <c r="J908" s="76" t="s">
        <v>3115</v>
      </c>
      <c r="K908" s="76" t="s">
        <v>93</v>
      </c>
      <c r="L908" s="76" t="s">
        <v>103</v>
      </c>
      <c r="M908" s="76" t="s">
        <v>94</v>
      </c>
      <c r="N908" s="76"/>
      <c r="O908" s="76" t="s">
        <v>95</v>
      </c>
      <c r="P908" s="112"/>
      <c r="Q908" s="76">
        <f>VLOOKUP(I908,[1]Sheet1!$A:$F,6,0)</f>
        <v>356</v>
      </c>
      <c r="R908" s="77">
        <f t="shared" si="18"/>
        <v>0.99</v>
      </c>
      <c r="S908" s="77">
        <f>VLOOKUP(I908,[1]Sheet1!$A:$I,9,0)</f>
        <v>49333.4</v>
      </c>
    </row>
    <row r="909" spans="1:19" ht="42.75">
      <c r="A909" s="64" t="s">
        <v>3653</v>
      </c>
      <c r="B909" s="111" t="s">
        <v>3111</v>
      </c>
      <c r="C909" s="76"/>
      <c r="D909" s="76"/>
      <c r="E909" s="76"/>
      <c r="F909" s="76"/>
      <c r="G909" s="76" t="s">
        <v>3654</v>
      </c>
      <c r="H909" s="78" t="s">
        <v>3655</v>
      </c>
      <c r="I909" s="76" t="s">
        <v>3656</v>
      </c>
      <c r="J909" s="76" t="s">
        <v>3115</v>
      </c>
      <c r="K909" s="76" t="s">
        <v>93</v>
      </c>
      <c r="L909" s="76" t="s">
        <v>103</v>
      </c>
      <c r="M909" s="76" t="s">
        <v>94</v>
      </c>
      <c r="N909" s="76"/>
      <c r="O909" s="76" t="s">
        <v>95</v>
      </c>
      <c r="P909" s="112"/>
      <c r="Q909" s="76">
        <f>VLOOKUP(I909,[1]Sheet1!$A:$F,6,0)</f>
        <v>357</v>
      </c>
      <c r="R909" s="77">
        <f t="shared" si="18"/>
        <v>0.99</v>
      </c>
      <c r="S909" s="77">
        <f>VLOOKUP(I909,[1]Sheet1!$A:$I,9,0)</f>
        <v>73543.3</v>
      </c>
    </row>
    <row r="910" spans="1:19" ht="42.75">
      <c r="A910" s="64" t="s">
        <v>3657</v>
      </c>
      <c r="B910" s="111" t="s">
        <v>3111</v>
      </c>
      <c r="C910" s="76"/>
      <c r="D910" s="76"/>
      <c r="E910" s="76"/>
      <c r="F910" s="76"/>
      <c r="G910" s="76" t="s">
        <v>3658</v>
      </c>
      <c r="H910" s="78" t="s">
        <v>3659</v>
      </c>
      <c r="I910" s="76" t="s">
        <v>3660</v>
      </c>
      <c r="J910" s="76" t="s">
        <v>3115</v>
      </c>
      <c r="K910" s="76" t="s">
        <v>93</v>
      </c>
      <c r="L910" s="76" t="s">
        <v>103</v>
      </c>
      <c r="M910" s="76" t="s">
        <v>94</v>
      </c>
      <c r="N910" s="76"/>
      <c r="O910" s="76" t="s">
        <v>95</v>
      </c>
      <c r="P910" s="112"/>
      <c r="Q910" s="76">
        <f>VLOOKUP(I910,[1]Sheet1!$A:$F,6,0)</f>
        <v>356</v>
      </c>
      <c r="R910" s="77">
        <f t="shared" si="18"/>
        <v>0.99</v>
      </c>
      <c r="S910" s="77">
        <f>VLOOKUP(I910,[1]Sheet1!$A:$I,9,0)</f>
        <v>86011.9</v>
      </c>
    </row>
    <row r="911" spans="1:19" ht="42.75">
      <c r="A911" s="64" t="s">
        <v>3661</v>
      </c>
      <c r="B911" s="111" t="s">
        <v>3111</v>
      </c>
      <c r="C911" s="76"/>
      <c r="D911" s="76"/>
      <c r="E911" s="76"/>
      <c r="F911" s="76"/>
      <c r="G911" s="76" t="s">
        <v>3662</v>
      </c>
      <c r="H911" s="78" t="s">
        <v>3663</v>
      </c>
      <c r="I911" s="76" t="s">
        <v>3664</v>
      </c>
      <c r="J911" s="76" t="s">
        <v>3115</v>
      </c>
      <c r="K911" s="76" t="s">
        <v>93</v>
      </c>
      <c r="L911" s="76" t="s">
        <v>103</v>
      </c>
      <c r="M911" s="76" t="s">
        <v>94</v>
      </c>
      <c r="N911" s="76"/>
      <c r="O911" s="76" t="s">
        <v>95</v>
      </c>
      <c r="P911" s="112"/>
      <c r="Q911" s="76">
        <f>VLOOKUP(I911,[1]Sheet1!$A:$F,6,0)</f>
        <v>358</v>
      </c>
      <c r="R911" s="77">
        <f t="shared" si="18"/>
        <v>0.99</v>
      </c>
      <c r="S911" s="77">
        <f>VLOOKUP(I911,[1]Sheet1!$A:$I,9,0)</f>
        <v>77869.3</v>
      </c>
    </row>
    <row r="912" spans="1:19" ht="42.75">
      <c r="A912" s="64" t="s">
        <v>3665</v>
      </c>
      <c r="B912" s="111" t="s">
        <v>3111</v>
      </c>
      <c r="C912" s="76"/>
      <c r="D912" s="76"/>
      <c r="E912" s="76"/>
      <c r="F912" s="76"/>
      <c r="G912" s="76" t="s">
        <v>3666</v>
      </c>
      <c r="H912" s="78" t="s">
        <v>3667</v>
      </c>
      <c r="I912" s="76" t="s">
        <v>3668</v>
      </c>
      <c r="J912" s="76" t="s">
        <v>3115</v>
      </c>
      <c r="K912" s="76" t="s">
        <v>93</v>
      </c>
      <c r="L912" s="76" t="s">
        <v>103</v>
      </c>
      <c r="M912" s="76" t="s">
        <v>94</v>
      </c>
      <c r="N912" s="76"/>
      <c r="O912" s="76" t="s">
        <v>95</v>
      </c>
      <c r="P912" s="112"/>
      <c r="Q912" s="76">
        <f>VLOOKUP(I912,[1]Sheet1!$A:$F,6,0)</f>
        <v>360</v>
      </c>
      <c r="R912" s="77">
        <f t="shared" si="18"/>
        <v>1</v>
      </c>
      <c r="S912" s="77">
        <f>VLOOKUP(I912,[1]Sheet1!$A:$I,9,0)</f>
        <v>116773.6</v>
      </c>
    </row>
    <row r="913" spans="1:19" ht="42.75">
      <c r="A913" s="64" t="s">
        <v>3669</v>
      </c>
      <c r="B913" s="111" t="s">
        <v>3111</v>
      </c>
      <c r="C913" s="76"/>
      <c r="D913" s="76"/>
      <c r="E913" s="76"/>
      <c r="F913" s="76"/>
      <c r="G913" s="76" t="s">
        <v>3670</v>
      </c>
      <c r="H913" s="78" t="s">
        <v>3671</v>
      </c>
      <c r="I913" s="76" t="s">
        <v>3672</v>
      </c>
      <c r="J913" s="76" t="s">
        <v>3115</v>
      </c>
      <c r="K913" s="76" t="s">
        <v>93</v>
      </c>
      <c r="L913" s="76" t="s">
        <v>103</v>
      </c>
      <c r="M913" s="76" t="s">
        <v>94</v>
      </c>
      <c r="N913" s="76"/>
      <c r="O913" s="76" t="s">
        <v>95</v>
      </c>
      <c r="P913" s="112"/>
      <c r="Q913" s="76">
        <f>VLOOKUP(I913,[1]Sheet1!$A:$F,6,0)</f>
        <v>351</v>
      </c>
      <c r="R913" s="77">
        <f t="shared" si="18"/>
        <v>0.98</v>
      </c>
      <c r="S913" s="77">
        <f>VLOOKUP(I913,[1]Sheet1!$A:$I,9,0)</f>
        <v>92619.4</v>
      </c>
    </row>
    <row r="914" spans="1:19" ht="42.75">
      <c r="A914" s="64" t="s">
        <v>3673</v>
      </c>
      <c r="B914" s="111" t="s">
        <v>3111</v>
      </c>
      <c r="C914" s="76"/>
      <c r="D914" s="76"/>
      <c r="E914" s="76"/>
      <c r="F914" s="76"/>
      <c r="G914" s="76" t="s">
        <v>3674</v>
      </c>
      <c r="H914" s="78" t="s">
        <v>3675</v>
      </c>
      <c r="I914" s="76" t="s">
        <v>3676</v>
      </c>
      <c r="J914" s="76" t="s">
        <v>3115</v>
      </c>
      <c r="K914" s="76" t="s">
        <v>93</v>
      </c>
      <c r="L914" s="76" t="s">
        <v>103</v>
      </c>
      <c r="M914" s="76" t="s">
        <v>94</v>
      </c>
      <c r="N914" s="76"/>
      <c r="O914" s="76" t="s">
        <v>95</v>
      </c>
      <c r="P914" s="112"/>
      <c r="Q914" s="76">
        <f>VLOOKUP(I914,[1]Sheet1!$A:$F,6,0)</f>
        <v>356</v>
      </c>
      <c r="R914" s="77">
        <f t="shared" si="18"/>
        <v>0.99</v>
      </c>
      <c r="S914" s="77">
        <f>VLOOKUP(I914,[1]Sheet1!$A:$I,9,0)</f>
        <v>81839.399999999994</v>
      </c>
    </row>
    <row r="915" spans="1:19" ht="42.75">
      <c r="A915" s="64" t="s">
        <v>3677</v>
      </c>
      <c r="B915" s="111" t="s">
        <v>3111</v>
      </c>
      <c r="C915" s="76"/>
      <c r="D915" s="76"/>
      <c r="E915" s="76"/>
      <c r="F915" s="76"/>
      <c r="G915" s="76" t="s">
        <v>3678</v>
      </c>
      <c r="H915" s="76" t="s">
        <v>3679</v>
      </c>
      <c r="I915" s="76" t="s">
        <v>3680</v>
      </c>
      <c r="J915" s="76" t="s">
        <v>3115</v>
      </c>
      <c r="K915" s="76" t="s">
        <v>93</v>
      </c>
      <c r="L915" s="76" t="s">
        <v>103</v>
      </c>
      <c r="M915" s="76" t="s">
        <v>94</v>
      </c>
      <c r="N915" s="76"/>
      <c r="O915" s="76" t="s">
        <v>95</v>
      </c>
      <c r="P915" s="112"/>
      <c r="Q915" s="76">
        <f>VLOOKUP(I915,[1]Sheet1!$A:$F,6,0)</f>
        <v>359</v>
      </c>
      <c r="R915" s="77">
        <f t="shared" si="18"/>
        <v>1</v>
      </c>
      <c r="S915" s="77">
        <f>VLOOKUP(I915,[1]Sheet1!$A:$I,9,0)</f>
        <v>124162</v>
      </c>
    </row>
    <row r="916" spans="1:19" ht="42.75">
      <c r="A916" s="64" t="s">
        <v>3681</v>
      </c>
      <c r="B916" s="111" t="s">
        <v>3111</v>
      </c>
      <c r="C916" s="76"/>
      <c r="D916" s="76"/>
      <c r="E916" s="76"/>
      <c r="F916" s="76"/>
      <c r="G916" s="76" t="s">
        <v>3682</v>
      </c>
      <c r="H916" s="78" t="s">
        <v>3683</v>
      </c>
      <c r="I916" s="76" t="s">
        <v>3684</v>
      </c>
      <c r="J916" s="76" t="s">
        <v>3115</v>
      </c>
      <c r="K916" s="76" t="s">
        <v>93</v>
      </c>
      <c r="L916" s="76" t="s">
        <v>103</v>
      </c>
      <c r="M916" s="76" t="s">
        <v>94</v>
      </c>
      <c r="N916" s="76"/>
      <c r="O916" s="76" t="s">
        <v>95</v>
      </c>
      <c r="P916" s="112"/>
      <c r="Q916" s="76">
        <f>VLOOKUP(I916,[1]Sheet1!$A:$F,6,0)</f>
        <v>360</v>
      </c>
      <c r="R916" s="77">
        <f t="shared" si="18"/>
        <v>1</v>
      </c>
      <c r="S916" s="77">
        <f>VLOOKUP(I916,[1]Sheet1!$A:$I,9,0)</f>
        <v>71021.7</v>
      </c>
    </row>
    <row r="917" spans="1:19" ht="42.75">
      <c r="A917" s="64" t="s">
        <v>3685</v>
      </c>
      <c r="B917" s="111" t="s">
        <v>3111</v>
      </c>
      <c r="C917" s="76"/>
      <c r="D917" s="76"/>
      <c r="E917" s="76"/>
      <c r="F917" s="76"/>
      <c r="G917" s="76" t="s">
        <v>3686</v>
      </c>
      <c r="H917" s="78" t="s">
        <v>3687</v>
      </c>
      <c r="I917" s="76" t="s">
        <v>3688</v>
      </c>
      <c r="J917" s="76" t="s">
        <v>3115</v>
      </c>
      <c r="K917" s="76" t="s">
        <v>93</v>
      </c>
      <c r="L917" s="76" t="s">
        <v>103</v>
      </c>
      <c r="M917" s="76" t="s">
        <v>94</v>
      </c>
      <c r="N917" s="76"/>
      <c r="O917" s="76" t="s">
        <v>95</v>
      </c>
      <c r="P917" s="112"/>
      <c r="Q917" s="76">
        <f>VLOOKUP(I917,[1]Sheet1!$A:$F,6,0)</f>
        <v>353</v>
      </c>
      <c r="R917" s="77">
        <f t="shared" si="18"/>
        <v>0.98</v>
      </c>
      <c r="S917" s="77">
        <f>VLOOKUP(I917,[1]Sheet1!$A:$I,9,0)</f>
        <v>71714.100000000006</v>
      </c>
    </row>
    <row r="918" spans="1:19" ht="42.75">
      <c r="A918" s="64" t="s">
        <v>3689</v>
      </c>
      <c r="B918" s="111" t="s">
        <v>3111</v>
      </c>
      <c r="C918" s="76"/>
      <c r="D918" s="76"/>
      <c r="E918" s="76"/>
      <c r="F918" s="76"/>
      <c r="G918" s="76" t="s">
        <v>3690</v>
      </c>
      <c r="H918" s="78" t="s">
        <v>3691</v>
      </c>
      <c r="I918" s="76" t="s">
        <v>3692</v>
      </c>
      <c r="J918" s="76" t="s">
        <v>3115</v>
      </c>
      <c r="K918" s="76" t="s">
        <v>93</v>
      </c>
      <c r="L918" s="76" t="s">
        <v>103</v>
      </c>
      <c r="M918" s="76" t="s">
        <v>94</v>
      </c>
      <c r="N918" s="76"/>
      <c r="O918" s="76" t="s">
        <v>95</v>
      </c>
      <c r="P918" s="112"/>
      <c r="Q918" s="76">
        <f>VLOOKUP(I918,[1]Sheet1!$A:$F,6,0)</f>
        <v>359</v>
      </c>
      <c r="R918" s="77">
        <f t="shared" si="18"/>
        <v>1</v>
      </c>
      <c r="S918" s="77">
        <f>VLOOKUP(I918,[1]Sheet1!$A:$I,9,0)</f>
        <v>93072.5</v>
      </c>
    </row>
    <row r="919" spans="1:19" ht="42.75">
      <c r="A919" s="64" t="s">
        <v>3693</v>
      </c>
      <c r="B919" s="111" t="s">
        <v>3111</v>
      </c>
      <c r="C919" s="76"/>
      <c r="D919" s="76"/>
      <c r="E919" s="76"/>
      <c r="F919" s="76"/>
      <c r="G919" s="76" t="s">
        <v>3694</v>
      </c>
      <c r="H919" s="78" t="s">
        <v>3695</v>
      </c>
      <c r="I919" s="76" t="s">
        <v>3696</v>
      </c>
      <c r="J919" s="76" t="s">
        <v>3115</v>
      </c>
      <c r="K919" s="76" t="s">
        <v>93</v>
      </c>
      <c r="L919" s="76" t="s">
        <v>103</v>
      </c>
      <c r="M919" s="76" t="s">
        <v>94</v>
      </c>
      <c r="N919" s="76"/>
      <c r="O919" s="76" t="s">
        <v>95</v>
      </c>
      <c r="P919" s="112"/>
      <c r="Q919" s="76">
        <f>VLOOKUP(I919,[1]Sheet1!$A:$F,6,0)</f>
        <v>357</v>
      </c>
      <c r="R919" s="77">
        <f t="shared" si="18"/>
        <v>0.99</v>
      </c>
      <c r="S919" s="77">
        <f>VLOOKUP(I919,[1]Sheet1!$A:$I,9,0)</f>
        <v>42113.7</v>
      </c>
    </row>
    <row r="920" spans="1:19" ht="42.75">
      <c r="A920" s="64" t="s">
        <v>3697</v>
      </c>
      <c r="B920" s="111" t="s">
        <v>3111</v>
      </c>
      <c r="C920" s="76"/>
      <c r="D920" s="76"/>
      <c r="E920" s="76"/>
      <c r="F920" s="76"/>
      <c r="G920" s="76" t="s">
        <v>3698</v>
      </c>
      <c r="H920" s="78" t="s">
        <v>3699</v>
      </c>
      <c r="I920" s="76" t="s">
        <v>3700</v>
      </c>
      <c r="J920" s="76" t="s">
        <v>3115</v>
      </c>
      <c r="K920" s="76" t="s">
        <v>93</v>
      </c>
      <c r="L920" s="76" t="s">
        <v>103</v>
      </c>
      <c r="M920" s="76" t="s">
        <v>94</v>
      </c>
      <c r="N920" s="76"/>
      <c r="O920" s="76" t="s">
        <v>95</v>
      </c>
      <c r="P920" s="112"/>
      <c r="Q920" s="76">
        <f>VLOOKUP(I920,[1]Sheet1!$A:$F,6,0)</f>
        <v>357</v>
      </c>
      <c r="R920" s="77">
        <f t="shared" si="18"/>
        <v>0.99</v>
      </c>
      <c r="S920" s="77">
        <f>VLOOKUP(I920,[1]Sheet1!$A:$I,9,0)</f>
        <v>83620.2</v>
      </c>
    </row>
    <row r="921" spans="1:19" ht="42.75">
      <c r="A921" s="64" t="s">
        <v>3701</v>
      </c>
      <c r="B921" s="111" t="s">
        <v>3111</v>
      </c>
      <c r="C921" s="76"/>
      <c r="D921" s="76"/>
      <c r="E921" s="76"/>
      <c r="F921" s="76"/>
      <c r="G921" s="76" t="s">
        <v>3702</v>
      </c>
      <c r="H921" s="78" t="s">
        <v>3703</v>
      </c>
      <c r="I921" s="76" t="s">
        <v>3704</v>
      </c>
      <c r="J921" s="76" t="s">
        <v>3115</v>
      </c>
      <c r="K921" s="76" t="s">
        <v>93</v>
      </c>
      <c r="L921" s="76" t="s">
        <v>103</v>
      </c>
      <c r="M921" s="76" t="s">
        <v>94</v>
      </c>
      <c r="N921" s="76"/>
      <c r="O921" s="76" t="s">
        <v>95</v>
      </c>
      <c r="P921" s="112"/>
      <c r="Q921" s="76">
        <f>VLOOKUP(I921,[1]Sheet1!$A:$F,6,0)</f>
        <v>353</v>
      </c>
      <c r="R921" s="77">
        <f t="shared" si="18"/>
        <v>0.98</v>
      </c>
      <c r="S921" s="77">
        <f>VLOOKUP(I921,[1]Sheet1!$A:$I,9,0)</f>
        <v>36526.300000000003</v>
      </c>
    </row>
    <row r="922" spans="1:19" ht="42.75">
      <c r="A922" s="64" t="s">
        <v>3705</v>
      </c>
      <c r="B922" s="111" t="s">
        <v>3111</v>
      </c>
      <c r="C922" s="113"/>
      <c r="D922" s="76"/>
      <c r="E922" s="76"/>
      <c r="F922" s="76"/>
      <c r="G922" s="76" t="s">
        <v>3706</v>
      </c>
      <c r="H922" s="78" t="s">
        <v>3707</v>
      </c>
      <c r="I922" s="76" t="s">
        <v>3708</v>
      </c>
      <c r="J922" s="76" t="s">
        <v>3115</v>
      </c>
      <c r="K922" s="76" t="s">
        <v>93</v>
      </c>
      <c r="L922" s="76" t="s">
        <v>103</v>
      </c>
      <c r="M922" s="76" t="s">
        <v>94</v>
      </c>
      <c r="N922" s="76"/>
      <c r="O922" s="76" t="s">
        <v>95</v>
      </c>
      <c r="P922" s="112"/>
      <c r="Q922" s="76">
        <f>VLOOKUP(I922,[1]Sheet1!$A:$F,6,0)</f>
        <v>358</v>
      </c>
      <c r="R922" s="77">
        <f t="shared" si="18"/>
        <v>0.99</v>
      </c>
      <c r="S922" s="77">
        <f>VLOOKUP(I922,[1]Sheet1!$A:$I,9,0)</f>
        <v>102300.1</v>
      </c>
    </row>
    <row r="923" spans="1:19" ht="42.75">
      <c r="A923" s="64" t="s">
        <v>3709</v>
      </c>
      <c r="B923" s="111" t="s">
        <v>3111</v>
      </c>
      <c r="C923" s="76"/>
      <c r="D923" s="76"/>
      <c r="E923" s="76"/>
      <c r="F923" s="76"/>
      <c r="G923" s="76" t="s">
        <v>3710</v>
      </c>
      <c r="H923" s="78" t="s">
        <v>3711</v>
      </c>
      <c r="I923" s="76" t="s">
        <v>3712</v>
      </c>
      <c r="J923" s="76" t="s">
        <v>3115</v>
      </c>
      <c r="K923" s="76" t="s">
        <v>93</v>
      </c>
      <c r="L923" s="76" t="s">
        <v>103</v>
      </c>
      <c r="M923" s="76" t="s">
        <v>94</v>
      </c>
      <c r="N923" s="76"/>
      <c r="O923" s="76" t="s">
        <v>95</v>
      </c>
      <c r="P923" s="112"/>
      <c r="Q923" s="76">
        <f>VLOOKUP(I923,[1]Sheet1!$A:$F,6,0)</f>
        <v>359</v>
      </c>
      <c r="R923" s="77">
        <f t="shared" si="18"/>
        <v>1</v>
      </c>
      <c r="S923" s="77">
        <f>VLOOKUP(I923,[1]Sheet1!$A:$I,9,0)</f>
        <v>67526.2</v>
      </c>
    </row>
    <row r="924" spans="1:19" ht="42.75">
      <c r="A924" s="64" t="s">
        <v>3713</v>
      </c>
      <c r="B924" s="111" t="s">
        <v>3111</v>
      </c>
      <c r="C924" s="76"/>
      <c r="D924" s="76"/>
      <c r="E924" s="76"/>
      <c r="F924" s="76"/>
      <c r="G924" s="76" t="s">
        <v>3714</v>
      </c>
      <c r="H924" s="78" t="s">
        <v>3715</v>
      </c>
      <c r="I924" s="76" t="s">
        <v>3716</v>
      </c>
      <c r="J924" s="76" t="s">
        <v>3115</v>
      </c>
      <c r="K924" s="76" t="s">
        <v>93</v>
      </c>
      <c r="L924" s="76" t="s">
        <v>103</v>
      </c>
      <c r="M924" s="76" t="s">
        <v>94</v>
      </c>
      <c r="N924" s="76"/>
      <c r="O924" s="76" t="s">
        <v>95</v>
      </c>
      <c r="P924" s="112"/>
      <c r="Q924" s="76">
        <f>VLOOKUP(I924,[1]Sheet1!$A:$F,6,0)</f>
        <v>357</v>
      </c>
      <c r="R924" s="77">
        <f t="shared" si="18"/>
        <v>0.99</v>
      </c>
      <c r="S924" s="77">
        <f>VLOOKUP(I924,[1]Sheet1!$A:$I,9,0)</f>
        <v>60919.199999999997</v>
      </c>
    </row>
    <row r="925" spans="1:19" ht="42.75">
      <c r="A925" s="64" t="s">
        <v>3717</v>
      </c>
      <c r="B925" s="111" t="s">
        <v>3111</v>
      </c>
      <c r="C925" s="76"/>
      <c r="D925" s="76"/>
      <c r="E925" s="76"/>
      <c r="F925" s="76"/>
      <c r="G925" s="76" t="s">
        <v>3718</v>
      </c>
      <c r="H925" s="78" t="s">
        <v>3719</v>
      </c>
      <c r="I925" s="76" t="s">
        <v>3720</v>
      </c>
      <c r="J925" s="76" t="s">
        <v>3115</v>
      </c>
      <c r="K925" s="76" t="s">
        <v>93</v>
      </c>
      <c r="L925" s="76" t="s">
        <v>103</v>
      </c>
      <c r="M925" s="76" t="s">
        <v>94</v>
      </c>
      <c r="N925" s="76"/>
      <c r="O925" s="76" t="s">
        <v>95</v>
      </c>
      <c r="P925" s="112"/>
      <c r="Q925" s="76">
        <f>VLOOKUP(I925,[1]Sheet1!$A:$F,6,0)</f>
        <v>356</v>
      </c>
      <c r="R925" s="77">
        <f t="shared" si="18"/>
        <v>0.99</v>
      </c>
      <c r="S925" s="77">
        <f>VLOOKUP(I925,[1]Sheet1!$A:$I,9,0)</f>
        <v>86876</v>
      </c>
    </row>
    <row r="926" spans="1:19" ht="42.75">
      <c r="A926" s="64" t="s">
        <v>3721</v>
      </c>
      <c r="B926" s="111" t="s">
        <v>3111</v>
      </c>
      <c r="C926" s="76"/>
      <c r="D926" s="76"/>
      <c r="E926" s="76"/>
      <c r="F926" s="76"/>
      <c r="G926" s="76" t="s">
        <v>3722</v>
      </c>
      <c r="H926" s="78" t="s">
        <v>3723</v>
      </c>
      <c r="I926" s="76" t="s">
        <v>3724</v>
      </c>
      <c r="J926" s="76" t="s">
        <v>3115</v>
      </c>
      <c r="K926" s="76" t="s">
        <v>93</v>
      </c>
      <c r="L926" s="76" t="s">
        <v>103</v>
      </c>
      <c r="M926" s="76" t="s">
        <v>94</v>
      </c>
      <c r="N926" s="76"/>
      <c r="O926" s="76" t="s">
        <v>95</v>
      </c>
      <c r="P926" s="112"/>
      <c r="Q926" s="76">
        <f>VLOOKUP(I926,[1]Sheet1!$A:$F,6,0)</f>
        <v>352</v>
      </c>
      <c r="R926" s="77">
        <f t="shared" si="18"/>
        <v>0.98</v>
      </c>
      <c r="S926" s="77">
        <f>VLOOKUP(I926,[1]Sheet1!$A:$I,9,0)</f>
        <v>64132.6</v>
      </c>
    </row>
    <row r="927" spans="1:19" ht="42.75">
      <c r="A927" s="64" t="s">
        <v>3725</v>
      </c>
      <c r="B927" s="111" t="s">
        <v>3111</v>
      </c>
      <c r="C927" s="76"/>
      <c r="D927" s="76"/>
      <c r="E927" s="76"/>
      <c r="F927" s="76"/>
      <c r="G927" s="76" t="s">
        <v>3726</v>
      </c>
      <c r="H927" s="78" t="s">
        <v>3727</v>
      </c>
      <c r="I927" s="76" t="s">
        <v>3728</v>
      </c>
      <c r="J927" s="76" t="s">
        <v>3115</v>
      </c>
      <c r="K927" s="76" t="s">
        <v>93</v>
      </c>
      <c r="L927" s="76" t="s">
        <v>103</v>
      </c>
      <c r="M927" s="76" t="s">
        <v>94</v>
      </c>
      <c r="N927" s="76"/>
      <c r="O927" s="76" t="s">
        <v>95</v>
      </c>
      <c r="P927" s="112"/>
      <c r="Q927" s="76">
        <f>VLOOKUP(I927,[1]Sheet1!$A:$F,6,0)</f>
        <v>352</v>
      </c>
      <c r="R927" s="77">
        <f t="shared" si="18"/>
        <v>0.98</v>
      </c>
      <c r="S927" s="77">
        <f>VLOOKUP(I927,[1]Sheet1!$A:$I,9,0)</f>
        <v>95548.6</v>
      </c>
    </row>
    <row r="928" spans="1:19" ht="42.75">
      <c r="A928" s="64" t="s">
        <v>3729</v>
      </c>
      <c r="B928" s="111" t="s">
        <v>3111</v>
      </c>
      <c r="C928" s="76"/>
      <c r="D928" s="76"/>
      <c r="E928" s="76"/>
      <c r="F928" s="76"/>
      <c r="G928" s="76" t="s">
        <v>3730</v>
      </c>
      <c r="H928" s="76" t="s">
        <v>3731</v>
      </c>
      <c r="I928" s="76" t="s">
        <v>3732</v>
      </c>
      <c r="J928" s="76" t="s">
        <v>3115</v>
      </c>
      <c r="K928" s="76" t="s">
        <v>93</v>
      </c>
      <c r="L928" s="76" t="s">
        <v>103</v>
      </c>
      <c r="M928" s="76" t="s">
        <v>94</v>
      </c>
      <c r="N928" s="76"/>
      <c r="O928" s="76" t="s">
        <v>95</v>
      </c>
      <c r="P928" s="112"/>
      <c r="Q928" s="76">
        <f>VLOOKUP(I928,[1]Sheet1!$A:$F,6,0)</f>
        <v>351</v>
      </c>
      <c r="R928" s="77">
        <f t="shared" si="18"/>
        <v>0.98</v>
      </c>
      <c r="S928" s="77">
        <f>VLOOKUP(I928,[1]Sheet1!$A:$I,9,0)</f>
        <v>76348</v>
      </c>
    </row>
    <row r="929" spans="1:19" ht="42.75">
      <c r="A929" s="64" t="s">
        <v>3733</v>
      </c>
      <c r="B929" s="111" t="s">
        <v>3111</v>
      </c>
      <c r="C929" s="76"/>
      <c r="D929" s="76"/>
      <c r="E929" s="76"/>
      <c r="F929" s="76"/>
      <c r="G929" s="76" t="s">
        <v>3734</v>
      </c>
      <c r="H929" s="78" t="s">
        <v>3735</v>
      </c>
      <c r="I929" s="76" t="s">
        <v>3736</v>
      </c>
      <c r="J929" s="76" t="s">
        <v>3115</v>
      </c>
      <c r="K929" s="76" t="s">
        <v>93</v>
      </c>
      <c r="L929" s="76" t="s">
        <v>103</v>
      </c>
      <c r="M929" s="76" t="s">
        <v>94</v>
      </c>
      <c r="N929" s="76"/>
      <c r="O929" s="76" t="s">
        <v>95</v>
      </c>
      <c r="P929" s="112"/>
      <c r="Q929" s="76">
        <f>VLOOKUP(I929,[1]Sheet1!$A:$F,6,0)</f>
        <v>356</v>
      </c>
      <c r="R929" s="77">
        <f t="shared" si="18"/>
        <v>0.99</v>
      </c>
      <c r="S929" s="77">
        <f>VLOOKUP(I929,[1]Sheet1!$A:$I,9,0)</f>
        <v>63045.8</v>
      </c>
    </row>
    <row r="930" spans="1:19" ht="42.75">
      <c r="A930" s="64" t="s">
        <v>3737</v>
      </c>
      <c r="B930" s="111" t="s">
        <v>3111</v>
      </c>
      <c r="C930" s="76"/>
      <c r="D930" s="76"/>
      <c r="E930" s="76"/>
      <c r="F930" s="76"/>
      <c r="G930" s="76" t="s">
        <v>3738</v>
      </c>
      <c r="H930" s="78" t="s">
        <v>3739</v>
      </c>
      <c r="I930" s="76" t="s">
        <v>3740</v>
      </c>
      <c r="J930" s="76" t="s">
        <v>3115</v>
      </c>
      <c r="K930" s="76" t="s">
        <v>93</v>
      </c>
      <c r="L930" s="76" t="s">
        <v>103</v>
      </c>
      <c r="M930" s="76" t="s">
        <v>94</v>
      </c>
      <c r="N930" s="76"/>
      <c r="O930" s="76" t="s">
        <v>95</v>
      </c>
      <c r="P930" s="112"/>
      <c r="Q930" s="76">
        <f>VLOOKUP(I930,[1]Sheet1!$A:$F,6,0)</f>
        <v>350</v>
      </c>
      <c r="R930" s="77">
        <f t="shared" si="18"/>
        <v>0.97</v>
      </c>
      <c r="S930" s="77">
        <f>VLOOKUP(I930,[1]Sheet1!$A:$I,9,0)</f>
        <v>104653.4</v>
      </c>
    </row>
    <row r="931" spans="1:19" ht="42.75">
      <c r="A931" s="64" t="s">
        <v>3741</v>
      </c>
      <c r="B931" s="111" t="s">
        <v>3111</v>
      </c>
      <c r="C931" s="76"/>
      <c r="D931" s="76"/>
      <c r="E931" s="76"/>
      <c r="F931" s="76"/>
      <c r="G931" s="76" t="s">
        <v>3742</v>
      </c>
      <c r="H931" s="78" t="s">
        <v>3743</v>
      </c>
      <c r="I931" s="76" t="s">
        <v>3744</v>
      </c>
      <c r="J931" s="76" t="s">
        <v>3115</v>
      </c>
      <c r="K931" s="76" t="s">
        <v>93</v>
      </c>
      <c r="L931" s="76" t="s">
        <v>103</v>
      </c>
      <c r="M931" s="76" t="s">
        <v>94</v>
      </c>
      <c r="N931" s="76"/>
      <c r="O931" s="76" t="s">
        <v>95</v>
      </c>
      <c r="P931" s="112"/>
      <c r="Q931" s="76">
        <f>VLOOKUP(I931,[1]Sheet1!$A:$F,6,0)</f>
        <v>356</v>
      </c>
      <c r="R931" s="77">
        <f t="shared" si="18"/>
        <v>0.99</v>
      </c>
      <c r="S931" s="77">
        <f>VLOOKUP(I931,[1]Sheet1!$A:$I,9,0)</f>
        <v>110807.2</v>
      </c>
    </row>
    <row r="932" spans="1:19" ht="42.75">
      <c r="A932" s="64" t="s">
        <v>3745</v>
      </c>
      <c r="B932" s="111" t="s">
        <v>3111</v>
      </c>
      <c r="C932" s="76"/>
      <c r="D932" s="76"/>
      <c r="E932" s="76"/>
      <c r="F932" s="76"/>
      <c r="G932" s="76" t="s">
        <v>3746</v>
      </c>
      <c r="H932" s="78" t="s">
        <v>3747</v>
      </c>
      <c r="I932" s="76" t="s">
        <v>3748</v>
      </c>
      <c r="J932" s="76" t="s">
        <v>3115</v>
      </c>
      <c r="K932" s="76" t="s">
        <v>93</v>
      </c>
      <c r="L932" s="76" t="s">
        <v>103</v>
      </c>
      <c r="M932" s="76" t="s">
        <v>94</v>
      </c>
      <c r="N932" s="76"/>
      <c r="O932" s="76" t="s">
        <v>95</v>
      </c>
      <c r="P932" s="112"/>
      <c r="Q932" s="76">
        <f>VLOOKUP(I932,[1]Sheet1!$A:$F,6,0)</f>
        <v>359</v>
      </c>
      <c r="R932" s="77">
        <f t="shared" si="18"/>
        <v>1</v>
      </c>
      <c r="S932" s="77">
        <f>VLOOKUP(I932,[1]Sheet1!$A:$I,9,0)</f>
        <v>56385.5</v>
      </c>
    </row>
    <row r="933" spans="1:19" ht="42.75">
      <c r="A933" s="64" t="s">
        <v>3749</v>
      </c>
      <c r="B933" s="111" t="s">
        <v>3111</v>
      </c>
      <c r="C933" s="76"/>
      <c r="D933" s="76"/>
      <c r="E933" s="76"/>
      <c r="F933" s="76"/>
      <c r="G933" s="76" t="s">
        <v>3750</v>
      </c>
      <c r="H933" s="78" t="s">
        <v>3751</v>
      </c>
      <c r="I933" s="76" t="s">
        <v>3752</v>
      </c>
      <c r="J933" s="76" t="s">
        <v>3115</v>
      </c>
      <c r="K933" s="76" t="s">
        <v>93</v>
      </c>
      <c r="L933" s="76" t="s">
        <v>103</v>
      </c>
      <c r="M933" s="76" t="s">
        <v>94</v>
      </c>
      <c r="N933" s="76"/>
      <c r="O933" s="76" t="s">
        <v>95</v>
      </c>
      <c r="P933" s="112"/>
      <c r="Q933" s="76">
        <f>VLOOKUP(I933,[1]Sheet1!$A:$F,6,0)</f>
        <v>354</v>
      </c>
      <c r="R933" s="77">
        <f t="shared" si="18"/>
        <v>0.98</v>
      </c>
      <c r="S933" s="77">
        <f>VLOOKUP(I933,[1]Sheet1!$A:$I,9,0)</f>
        <v>38092</v>
      </c>
    </row>
    <row r="934" spans="1:19" ht="42.75">
      <c r="A934" s="64" t="s">
        <v>3753</v>
      </c>
      <c r="B934" s="111" t="s">
        <v>3111</v>
      </c>
      <c r="C934" s="76"/>
      <c r="D934" s="76"/>
      <c r="E934" s="76"/>
      <c r="F934" s="76"/>
      <c r="G934" s="76" t="s">
        <v>3754</v>
      </c>
      <c r="H934" s="78" t="s">
        <v>3755</v>
      </c>
      <c r="I934" s="76" t="s">
        <v>3756</v>
      </c>
      <c r="J934" s="76" t="s">
        <v>3115</v>
      </c>
      <c r="K934" s="76" t="s">
        <v>93</v>
      </c>
      <c r="L934" s="76" t="s">
        <v>103</v>
      </c>
      <c r="M934" s="76" t="s">
        <v>94</v>
      </c>
      <c r="N934" s="76"/>
      <c r="O934" s="76" t="s">
        <v>95</v>
      </c>
      <c r="P934" s="112"/>
      <c r="Q934" s="76">
        <f>VLOOKUP(I934,[1]Sheet1!$A:$F,6,0)</f>
        <v>361</v>
      </c>
      <c r="R934" s="77">
        <f t="shared" si="18"/>
        <v>1</v>
      </c>
      <c r="S934" s="77">
        <f>VLOOKUP(I934,[1]Sheet1!$A:$I,9,0)</f>
        <v>130032.3</v>
      </c>
    </row>
    <row r="935" spans="1:19" ht="42.75">
      <c r="A935" s="64" t="s">
        <v>3757</v>
      </c>
      <c r="B935" s="111" t="s">
        <v>3111</v>
      </c>
      <c r="C935" s="76"/>
      <c r="D935" s="76"/>
      <c r="E935" s="76"/>
      <c r="F935" s="76"/>
      <c r="G935" s="76" t="s">
        <v>3758</v>
      </c>
      <c r="H935" s="78" t="s">
        <v>3759</v>
      </c>
      <c r="I935" s="76" t="s">
        <v>3760</v>
      </c>
      <c r="J935" s="76" t="s">
        <v>3115</v>
      </c>
      <c r="K935" s="76" t="s">
        <v>93</v>
      </c>
      <c r="L935" s="76" t="s">
        <v>103</v>
      </c>
      <c r="M935" s="76" t="s">
        <v>94</v>
      </c>
      <c r="N935" s="76"/>
      <c r="O935" s="76" t="s">
        <v>95</v>
      </c>
      <c r="P935" s="112"/>
      <c r="Q935" s="76">
        <f>VLOOKUP(I935,[1]Sheet1!$A:$F,6,0)</f>
        <v>359</v>
      </c>
      <c r="R935" s="77">
        <f t="shared" si="18"/>
        <v>1</v>
      </c>
      <c r="S935" s="77">
        <f>VLOOKUP(I935,[1]Sheet1!$A:$I,9,0)</f>
        <v>115125.2</v>
      </c>
    </row>
    <row r="936" spans="1:19" ht="42.75">
      <c r="A936" s="64" t="s">
        <v>3761</v>
      </c>
      <c r="B936" s="111" t="s">
        <v>3111</v>
      </c>
      <c r="C936" s="76"/>
      <c r="D936" s="76"/>
      <c r="E936" s="76"/>
      <c r="F936" s="76"/>
      <c r="G936" s="76" t="s">
        <v>3762</v>
      </c>
      <c r="H936" s="78" t="s">
        <v>3763</v>
      </c>
      <c r="I936" s="76" t="s">
        <v>3764</v>
      </c>
      <c r="J936" s="76" t="s">
        <v>3115</v>
      </c>
      <c r="K936" s="76" t="s">
        <v>93</v>
      </c>
      <c r="L936" s="76" t="s">
        <v>103</v>
      </c>
      <c r="M936" s="76" t="s">
        <v>94</v>
      </c>
      <c r="N936" s="76"/>
      <c r="O936" s="76" t="s">
        <v>95</v>
      </c>
      <c r="P936" s="112"/>
      <c r="Q936" s="76">
        <f>VLOOKUP(I936,[1]Sheet1!$A:$F,6,0)</f>
        <v>357</v>
      </c>
      <c r="R936" s="77">
        <f t="shared" si="18"/>
        <v>0.99</v>
      </c>
      <c r="S936" s="77">
        <f>VLOOKUP(I936,[1]Sheet1!$A:$I,9,0)</f>
        <v>87484.2</v>
      </c>
    </row>
    <row r="937" spans="1:19" ht="42.75">
      <c r="A937" s="64" t="s">
        <v>3765</v>
      </c>
      <c r="B937" s="111" t="s">
        <v>3111</v>
      </c>
      <c r="C937" s="76"/>
      <c r="D937" s="76"/>
      <c r="E937" s="76"/>
      <c r="F937" s="76"/>
      <c r="G937" s="76" t="s">
        <v>3766</v>
      </c>
      <c r="H937" s="78" t="s">
        <v>3767</v>
      </c>
      <c r="I937" s="76" t="s">
        <v>3768</v>
      </c>
      <c r="J937" s="76" t="s">
        <v>3115</v>
      </c>
      <c r="K937" s="76" t="s">
        <v>93</v>
      </c>
      <c r="L937" s="76" t="s">
        <v>103</v>
      </c>
      <c r="M937" s="76" t="s">
        <v>94</v>
      </c>
      <c r="N937" s="76"/>
      <c r="O937" s="76" t="s">
        <v>95</v>
      </c>
      <c r="P937" s="112"/>
      <c r="Q937" s="76">
        <f>VLOOKUP(I937,[1]Sheet1!$A:$F,6,0)</f>
        <v>359</v>
      </c>
      <c r="R937" s="77">
        <f t="shared" si="18"/>
        <v>1</v>
      </c>
      <c r="S937" s="77">
        <f>VLOOKUP(I937,[1]Sheet1!$A:$I,9,0)</f>
        <v>80386.3</v>
      </c>
    </row>
    <row r="938" spans="1:19" ht="42.75">
      <c r="A938" s="64" t="s">
        <v>3769</v>
      </c>
      <c r="B938" s="111" t="s">
        <v>3111</v>
      </c>
      <c r="C938" s="76"/>
      <c r="D938" s="76"/>
      <c r="E938" s="76"/>
      <c r="F938" s="76"/>
      <c r="G938" s="76" t="s">
        <v>3770</v>
      </c>
      <c r="H938" s="78" t="s">
        <v>3771</v>
      </c>
      <c r="I938" s="76" t="s">
        <v>3772</v>
      </c>
      <c r="J938" s="76" t="s">
        <v>3115</v>
      </c>
      <c r="K938" s="76" t="s">
        <v>93</v>
      </c>
      <c r="L938" s="76" t="s">
        <v>103</v>
      </c>
      <c r="M938" s="76" t="s">
        <v>94</v>
      </c>
      <c r="N938" s="76"/>
      <c r="O938" s="76" t="s">
        <v>95</v>
      </c>
      <c r="P938" s="112"/>
      <c r="Q938" s="76">
        <f>VLOOKUP(I938,[1]Sheet1!$A:$F,6,0)</f>
        <v>356</v>
      </c>
      <c r="R938" s="77">
        <f t="shared" si="18"/>
        <v>0.99</v>
      </c>
      <c r="S938" s="77">
        <f>VLOOKUP(I938,[1]Sheet1!$A:$I,9,0)</f>
        <v>69373.2</v>
      </c>
    </row>
    <row r="939" spans="1:19" ht="42.75">
      <c r="A939" s="64" t="s">
        <v>3773</v>
      </c>
      <c r="B939" s="111" t="s">
        <v>3111</v>
      </c>
      <c r="C939" s="76"/>
      <c r="D939" s="76"/>
      <c r="E939" s="76"/>
      <c r="F939" s="76"/>
      <c r="G939" s="76" t="s">
        <v>3774</v>
      </c>
      <c r="H939" s="78" t="s">
        <v>3775</v>
      </c>
      <c r="I939" s="76" t="s">
        <v>3776</v>
      </c>
      <c r="J939" s="76" t="s">
        <v>3115</v>
      </c>
      <c r="K939" s="76" t="s">
        <v>93</v>
      </c>
      <c r="L939" s="76" t="s">
        <v>103</v>
      </c>
      <c r="M939" s="76" t="s">
        <v>94</v>
      </c>
      <c r="N939" s="76"/>
      <c r="O939" s="76" t="s">
        <v>95</v>
      </c>
      <c r="P939" s="112"/>
      <c r="Q939" s="76">
        <f>VLOOKUP(I939,[1]Sheet1!$A:$F,6,0)</f>
        <v>353</v>
      </c>
      <c r="R939" s="77">
        <f t="shared" si="18"/>
        <v>0.98</v>
      </c>
      <c r="S939" s="77">
        <f>VLOOKUP(I939,[1]Sheet1!$A:$I,9,0)</f>
        <v>25748.1</v>
      </c>
    </row>
    <row r="940" spans="1:19" ht="42.75">
      <c r="A940" s="64" t="s">
        <v>3777</v>
      </c>
      <c r="B940" s="111" t="s">
        <v>3111</v>
      </c>
      <c r="C940" s="76"/>
      <c r="D940" s="76"/>
      <c r="E940" s="76"/>
      <c r="F940" s="76"/>
      <c r="G940" s="76" t="s">
        <v>3778</v>
      </c>
      <c r="H940" s="78" t="s">
        <v>3779</v>
      </c>
      <c r="I940" s="76" t="s">
        <v>3780</v>
      </c>
      <c r="J940" s="76" t="s">
        <v>3115</v>
      </c>
      <c r="K940" s="76" t="s">
        <v>93</v>
      </c>
      <c r="L940" s="76" t="s">
        <v>103</v>
      </c>
      <c r="M940" s="76" t="s">
        <v>94</v>
      </c>
      <c r="N940" s="76"/>
      <c r="O940" s="76" t="s">
        <v>95</v>
      </c>
      <c r="P940" s="112"/>
      <c r="Q940" s="76">
        <f>VLOOKUP(I940,[1]Sheet1!$A:$F,6,0)</f>
        <v>356</v>
      </c>
      <c r="R940" s="77">
        <f t="shared" si="18"/>
        <v>0.99</v>
      </c>
      <c r="S940" s="77">
        <f>VLOOKUP(I940,[1]Sheet1!$A:$I,9,0)</f>
        <v>59539.9</v>
      </c>
    </row>
    <row r="941" spans="1:19" ht="42.75">
      <c r="A941" s="64" t="s">
        <v>3781</v>
      </c>
      <c r="B941" s="111" t="s">
        <v>3111</v>
      </c>
      <c r="C941" s="76"/>
      <c r="D941" s="76"/>
      <c r="E941" s="76"/>
      <c r="F941" s="76"/>
      <c r="G941" s="76" t="s">
        <v>3782</v>
      </c>
      <c r="H941" s="78" t="s">
        <v>3783</v>
      </c>
      <c r="I941" s="76" t="s">
        <v>3784</v>
      </c>
      <c r="J941" s="76" t="s">
        <v>3115</v>
      </c>
      <c r="K941" s="76" t="s">
        <v>93</v>
      </c>
      <c r="L941" s="76" t="s">
        <v>103</v>
      </c>
      <c r="M941" s="76" t="s">
        <v>94</v>
      </c>
      <c r="N941" s="76"/>
      <c r="O941" s="76" t="s">
        <v>95</v>
      </c>
      <c r="P941" s="112"/>
      <c r="Q941" s="76">
        <f>VLOOKUP(I941,[1]Sheet1!$A:$F,6,0)</f>
        <v>356</v>
      </c>
      <c r="R941" s="77">
        <f t="shared" si="18"/>
        <v>0.99</v>
      </c>
      <c r="S941" s="77">
        <f>VLOOKUP(I941,[1]Sheet1!$A:$I,9,0)</f>
        <v>99715.9</v>
      </c>
    </row>
    <row r="942" spans="1:19" ht="42.75">
      <c r="A942" s="64" t="s">
        <v>3785</v>
      </c>
      <c r="B942" s="111" t="s">
        <v>3111</v>
      </c>
      <c r="C942" s="76"/>
      <c r="D942" s="76"/>
      <c r="E942" s="76"/>
      <c r="F942" s="76"/>
      <c r="G942" s="76" t="s">
        <v>3786</v>
      </c>
      <c r="H942" s="78" t="s">
        <v>3787</v>
      </c>
      <c r="I942" s="76" t="s">
        <v>3788</v>
      </c>
      <c r="J942" s="76" t="s">
        <v>3115</v>
      </c>
      <c r="K942" s="76" t="s">
        <v>93</v>
      </c>
      <c r="L942" s="76" t="s">
        <v>103</v>
      </c>
      <c r="M942" s="76" t="s">
        <v>94</v>
      </c>
      <c r="N942" s="76"/>
      <c r="O942" s="76" t="s">
        <v>95</v>
      </c>
      <c r="P942" s="112"/>
      <c r="Q942" s="76">
        <f>VLOOKUP(I942,[1]Sheet1!$A:$F,6,0)</f>
        <v>355</v>
      </c>
      <c r="R942" s="77">
        <f t="shared" si="18"/>
        <v>0.99</v>
      </c>
      <c r="S942" s="77">
        <f>VLOOKUP(I942,[1]Sheet1!$A:$I,9,0)</f>
        <v>76818</v>
      </c>
    </row>
    <row r="943" spans="1:19" ht="42.75">
      <c r="A943" s="64" t="s">
        <v>3789</v>
      </c>
      <c r="B943" s="111" t="s">
        <v>3111</v>
      </c>
      <c r="C943" s="76"/>
      <c r="D943" s="76"/>
      <c r="E943" s="76"/>
      <c r="F943" s="76"/>
      <c r="G943" s="76" t="s">
        <v>3790</v>
      </c>
      <c r="H943" s="78" t="s">
        <v>3791</v>
      </c>
      <c r="I943" s="76" t="s">
        <v>3792</v>
      </c>
      <c r="J943" s="76" t="s">
        <v>3115</v>
      </c>
      <c r="K943" s="76" t="s">
        <v>93</v>
      </c>
      <c r="L943" s="76" t="s">
        <v>103</v>
      </c>
      <c r="M943" s="76" t="s">
        <v>94</v>
      </c>
      <c r="N943" s="76"/>
      <c r="O943" s="76" t="s">
        <v>95</v>
      </c>
      <c r="P943" s="112"/>
      <c r="Q943" s="76">
        <f>VLOOKUP(I943,[1]Sheet1!$A:$F,6,0)</f>
        <v>350</v>
      </c>
      <c r="R943" s="77">
        <f t="shared" si="18"/>
        <v>0.97</v>
      </c>
      <c r="S943" s="77">
        <f>VLOOKUP(I943,[1]Sheet1!$A:$I,9,0)</f>
        <v>69875.3</v>
      </c>
    </row>
    <row r="944" spans="1:19" ht="42.75">
      <c r="A944" s="64" t="s">
        <v>3793</v>
      </c>
      <c r="B944" s="111" t="s">
        <v>3111</v>
      </c>
      <c r="C944" s="76"/>
      <c r="D944" s="76"/>
      <c r="E944" s="76"/>
      <c r="F944" s="76"/>
      <c r="G944" s="76" t="s">
        <v>3794</v>
      </c>
      <c r="H944" s="78" t="s">
        <v>3795</v>
      </c>
      <c r="I944" s="76" t="s">
        <v>3796</v>
      </c>
      <c r="J944" s="76" t="s">
        <v>3115</v>
      </c>
      <c r="K944" s="76" t="s">
        <v>93</v>
      </c>
      <c r="L944" s="76" t="s">
        <v>103</v>
      </c>
      <c r="M944" s="76" t="s">
        <v>94</v>
      </c>
      <c r="N944" s="76"/>
      <c r="O944" s="76" t="s">
        <v>95</v>
      </c>
      <c r="P944" s="112"/>
      <c r="Q944" s="76">
        <f>VLOOKUP(I944,[1]Sheet1!$A:$F,6,0)</f>
        <v>359</v>
      </c>
      <c r="R944" s="77">
        <f t="shared" si="18"/>
        <v>1</v>
      </c>
      <c r="S944" s="77">
        <f>VLOOKUP(I944,[1]Sheet1!$A:$I,9,0)</f>
        <v>127332.8</v>
      </c>
    </row>
    <row r="945" spans="1:19" ht="42.75">
      <c r="A945" s="64" t="s">
        <v>3797</v>
      </c>
      <c r="B945" s="111" t="s">
        <v>3111</v>
      </c>
      <c r="C945" s="76"/>
      <c r="D945" s="76"/>
      <c r="E945" s="76"/>
      <c r="F945" s="76"/>
      <c r="G945" s="76" t="s">
        <v>3798</v>
      </c>
      <c r="H945" s="76" t="s">
        <v>3799</v>
      </c>
      <c r="I945" s="76" t="s">
        <v>3800</v>
      </c>
      <c r="J945" s="76" t="s">
        <v>3115</v>
      </c>
      <c r="K945" s="76" t="s">
        <v>93</v>
      </c>
      <c r="L945" s="76" t="s">
        <v>103</v>
      </c>
      <c r="M945" s="76" t="s">
        <v>94</v>
      </c>
      <c r="N945" s="76"/>
      <c r="O945" s="76" t="s">
        <v>95</v>
      </c>
      <c r="P945" s="112"/>
      <c r="Q945" s="76">
        <f>VLOOKUP(I945,[1]Sheet1!$A:$F,6,0)</f>
        <v>358</v>
      </c>
      <c r="R945" s="77">
        <f t="shared" si="18"/>
        <v>0.99</v>
      </c>
      <c r="S945" s="77">
        <f>VLOOKUP(I945,[1]Sheet1!$A:$I,9,0)</f>
        <v>89898.8</v>
      </c>
    </row>
    <row r="946" spans="1:19" ht="42.75">
      <c r="A946" s="64" t="s">
        <v>3801</v>
      </c>
      <c r="B946" s="111" t="s">
        <v>3111</v>
      </c>
      <c r="C946" s="76"/>
      <c r="D946" s="76"/>
      <c r="E946" s="76"/>
      <c r="F946" s="76"/>
      <c r="G946" s="76" t="s">
        <v>3802</v>
      </c>
      <c r="H946" s="78" t="s">
        <v>3803</v>
      </c>
      <c r="I946" s="76" t="s">
        <v>3804</v>
      </c>
      <c r="J946" s="76" t="s">
        <v>3115</v>
      </c>
      <c r="K946" s="76" t="s">
        <v>93</v>
      </c>
      <c r="L946" s="76" t="s">
        <v>103</v>
      </c>
      <c r="M946" s="76" t="s">
        <v>94</v>
      </c>
      <c r="N946" s="76"/>
      <c r="O946" s="76" t="s">
        <v>95</v>
      </c>
      <c r="P946" s="112"/>
      <c r="Q946" s="76">
        <f>VLOOKUP(I946,[1]Sheet1!$A:$F,6,0)</f>
        <v>356</v>
      </c>
      <c r="R946" s="77">
        <f t="shared" si="18"/>
        <v>0.99</v>
      </c>
      <c r="S946" s="77">
        <f>VLOOKUP(I946,[1]Sheet1!$A:$I,9,0)</f>
        <v>70344.100000000006</v>
      </c>
    </row>
    <row r="947" spans="1:19" ht="42.75">
      <c r="A947" s="64" t="s">
        <v>3805</v>
      </c>
      <c r="B947" s="111" t="s">
        <v>3111</v>
      </c>
      <c r="C947" s="76"/>
      <c r="D947" s="76"/>
      <c r="E947" s="76"/>
      <c r="F947" s="76"/>
      <c r="G947" s="76" t="s">
        <v>3806</v>
      </c>
      <c r="H947" s="78" t="s">
        <v>3807</v>
      </c>
      <c r="I947" s="76" t="s">
        <v>3808</v>
      </c>
      <c r="J947" s="76" t="s">
        <v>3115</v>
      </c>
      <c r="K947" s="76" t="s">
        <v>93</v>
      </c>
      <c r="L947" s="76" t="s">
        <v>103</v>
      </c>
      <c r="M947" s="76" t="s">
        <v>94</v>
      </c>
      <c r="N947" s="76"/>
      <c r="O947" s="76" t="s">
        <v>95</v>
      </c>
      <c r="P947" s="112"/>
      <c r="Q947" s="76">
        <f>VLOOKUP(I947,[1]Sheet1!$A:$F,6,0)</f>
        <v>354</v>
      </c>
      <c r="R947" s="77">
        <f t="shared" si="18"/>
        <v>0.98</v>
      </c>
      <c r="S947" s="77">
        <f>VLOOKUP(I947,[1]Sheet1!$A:$I,9,0)</f>
        <v>83196.2</v>
      </c>
    </row>
    <row r="948" spans="1:19" ht="42.75">
      <c r="A948" s="64" t="s">
        <v>3809</v>
      </c>
      <c r="B948" s="111" t="s">
        <v>3111</v>
      </c>
      <c r="C948" s="76"/>
      <c r="D948" s="76"/>
      <c r="E948" s="76"/>
      <c r="F948" s="76"/>
      <c r="G948" s="76" t="s">
        <v>3810</v>
      </c>
      <c r="H948" s="78" t="s">
        <v>3811</v>
      </c>
      <c r="I948" s="76" t="s">
        <v>3812</v>
      </c>
      <c r="J948" s="76" t="s">
        <v>3115</v>
      </c>
      <c r="K948" s="76" t="s">
        <v>93</v>
      </c>
      <c r="L948" s="76" t="s">
        <v>103</v>
      </c>
      <c r="M948" s="76" t="s">
        <v>94</v>
      </c>
      <c r="N948" s="76"/>
      <c r="O948" s="76" t="s">
        <v>95</v>
      </c>
      <c r="P948" s="112"/>
      <c r="Q948" s="76">
        <f>VLOOKUP(I948,[1]Sheet1!$A:$F,6,0)</f>
        <v>359</v>
      </c>
      <c r="R948" s="77">
        <f t="shared" si="18"/>
        <v>1</v>
      </c>
      <c r="S948" s="77">
        <f>VLOOKUP(I948,[1]Sheet1!$A:$I,9,0)</f>
        <v>87340.3</v>
      </c>
    </row>
    <row r="949" spans="1:19" ht="42.75">
      <c r="A949" s="64" t="s">
        <v>3813</v>
      </c>
      <c r="B949" s="111" t="s">
        <v>3111</v>
      </c>
      <c r="C949" s="76"/>
      <c r="D949" s="76"/>
      <c r="E949" s="76"/>
      <c r="F949" s="76"/>
      <c r="G949" s="76" t="s">
        <v>3814</v>
      </c>
      <c r="H949" s="78" t="s">
        <v>3815</v>
      </c>
      <c r="I949" s="76" t="s">
        <v>3816</v>
      </c>
      <c r="J949" s="76" t="s">
        <v>3115</v>
      </c>
      <c r="K949" s="76" t="s">
        <v>93</v>
      </c>
      <c r="L949" s="76" t="s">
        <v>103</v>
      </c>
      <c r="M949" s="76" t="s">
        <v>94</v>
      </c>
      <c r="N949" s="76"/>
      <c r="O949" s="76" t="s">
        <v>95</v>
      </c>
      <c r="P949" s="112"/>
      <c r="Q949" s="76">
        <f>VLOOKUP(I949,[1]Sheet1!$A:$F,6,0)</f>
        <v>359</v>
      </c>
      <c r="R949" s="77">
        <f t="shared" si="18"/>
        <v>1</v>
      </c>
      <c r="S949" s="77">
        <f>VLOOKUP(I949,[1]Sheet1!$A:$I,9,0)</f>
        <v>101080.5</v>
      </c>
    </row>
    <row r="950" spans="1:19" ht="42.75">
      <c r="A950" s="64" t="s">
        <v>3817</v>
      </c>
      <c r="B950" s="111" t="s">
        <v>3111</v>
      </c>
      <c r="C950" s="76"/>
      <c r="D950" s="76"/>
      <c r="E950" s="76"/>
      <c r="F950" s="76"/>
      <c r="G950" s="76" t="s">
        <v>3818</v>
      </c>
      <c r="H950" s="78" t="s">
        <v>3819</v>
      </c>
      <c r="I950" s="76" t="s">
        <v>3820</v>
      </c>
      <c r="J950" s="76" t="s">
        <v>3115</v>
      </c>
      <c r="K950" s="76" t="s">
        <v>93</v>
      </c>
      <c r="L950" s="76" t="s">
        <v>103</v>
      </c>
      <c r="M950" s="76" t="s">
        <v>94</v>
      </c>
      <c r="N950" s="76"/>
      <c r="O950" s="76" t="s">
        <v>95</v>
      </c>
      <c r="P950" s="112"/>
      <c r="Q950" s="76">
        <f>VLOOKUP(I950,[1]Sheet1!$A:$F,6,0)</f>
        <v>360</v>
      </c>
      <c r="R950" s="77">
        <f t="shared" si="18"/>
        <v>1</v>
      </c>
      <c r="S950" s="77">
        <f>VLOOKUP(I950,[1]Sheet1!$A:$I,9,0)</f>
        <v>130641.5</v>
      </c>
    </row>
    <row r="951" spans="1:19" ht="42.75">
      <c r="A951" s="64" t="s">
        <v>3821</v>
      </c>
      <c r="B951" s="111" t="s">
        <v>3111</v>
      </c>
      <c r="C951" s="76"/>
      <c r="D951" s="76"/>
      <c r="E951" s="76"/>
      <c r="F951" s="76"/>
      <c r="G951" s="76" t="s">
        <v>3822</v>
      </c>
      <c r="H951" s="78" t="s">
        <v>3823</v>
      </c>
      <c r="I951" s="76" t="s">
        <v>3824</v>
      </c>
      <c r="J951" s="76" t="s">
        <v>3115</v>
      </c>
      <c r="K951" s="76" t="s">
        <v>93</v>
      </c>
      <c r="L951" s="76" t="s">
        <v>103</v>
      </c>
      <c r="M951" s="76" t="s">
        <v>94</v>
      </c>
      <c r="N951" s="76"/>
      <c r="O951" s="76" t="s">
        <v>95</v>
      </c>
      <c r="P951" s="112"/>
      <c r="Q951" s="76">
        <f>VLOOKUP(I951,[1]Sheet1!$A:$F,6,0)</f>
        <v>357</v>
      </c>
      <c r="R951" s="77">
        <f t="shared" si="18"/>
        <v>0.99</v>
      </c>
      <c r="S951" s="77">
        <f>VLOOKUP(I951,[1]Sheet1!$A:$I,9,0)</f>
        <v>79239.100000000006</v>
      </c>
    </row>
    <row r="952" spans="1:19" ht="42.75">
      <c r="A952" s="64" t="s">
        <v>3825</v>
      </c>
      <c r="B952" s="111" t="s">
        <v>3111</v>
      </c>
      <c r="C952" s="76"/>
      <c r="D952" s="76"/>
      <c r="E952" s="76"/>
      <c r="F952" s="76"/>
      <c r="G952" s="76" t="s">
        <v>3826</v>
      </c>
      <c r="H952" s="78" t="s">
        <v>3827</v>
      </c>
      <c r="I952" s="76" t="s">
        <v>3828</v>
      </c>
      <c r="J952" s="76" t="s">
        <v>3115</v>
      </c>
      <c r="K952" s="76" t="s">
        <v>93</v>
      </c>
      <c r="L952" s="76" t="s">
        <v>103</v>
      </c>
      <c r="M952" s="76" t="s">
        <v>94</v>
      </c>
      <c r="N952" s="76"/>
      <c r="O952" s="76" t="s">
        <v>95</v>
      </c>
      <c r="P952" s="112"/>
      <c r="Q952" s="76">
        <f>VLOOKUP(I952,[1]Sheet1!$A:$F,6,0)</f>
        <v>357</v>
      </c>
      <c r="R952" s="77">
        <f t="shared" si="18"/>
        <v>0.99</v>
      </c>
      <c r="S952" s="77">
        <f>VLOOKUP(I952,[1]Sheet1!$A:$I,9,0)</f>
        <v>65018</v>
      </c>
    </row>
    <row r="953" spans="1:19" ht="42.75">
      <c r="A953" s="64" t="s">
        <v>3829</v>
      </c>
      <c r="B953" s="111" t="s">
        <v>3111</v>
      </c>
      <c r="C953" s="76"/>
      <c r="D953" s="76"/>
      <c r="E953" s="76"/>
      <c r="F953" s="76"/>
      <c r="G953" s="76" t="s">
        <v>3830</v>
      </c>
      <c r="H953" s="78" t="s">
        <v>3831</v>
      </c>
      <c r="I953" s="76" t="s">
        <v>3832</v>
      </c>
      <c r="J953" s="76" t="s">
        <v>3115</v>
      </c>
      <c r="K953" s="76" t="s">
        <v>93</v>
      </c>
      <c r="L953" s="76" t="s">
        <v>103</v>
      </c>
      <c r="M953" s="76" t="s">
        <v>94</v>
      </c>
      <c r="N953" s="76"/>
      <c r="O953" s="76" t="s">
        <v>95</v>
      </c>
      <c r="P953" s="112"/>
      <c r="Q953" s="76">
        <f>VLOOKUP(I953,[1]Sheet1!$A:$F,6,0)</f>
        <v>356</v>
      </c>
      <c r="R953" s="77">
        <f t="shared" si="18"/>
        <v>0.99</v>
      </c>
      <c r="S953" s="77">
        <f>VLOOKUP(I953,[1]Sheet1!$A:$I,9,0)</f>
        <v>106473.2</v>
      </c>
    </row>
    <row r="954" spans="1:19" ht="42.75">
      <c r="A954" s="64" t="s">
        <v>3833</v>
      </c>
      <c r="B954" s="111" t="s">
        <v>3111</v>
      </c>
      <c r="C954" s="76"/>
      <c r="D954" s="76"/>
      <c r="E954" s="76"/>
      <c r="F954" s="76"/>
      <c r="G954" s="76" t="s">
        <v>3834</v>
      </c>
      <c r="H954" s="78" t="s">
        <v>3835</v>
      </c>
      <c r="I954" s="76" t="s">
        <v>3836</v>
      </c>
      <c r="J954" s="76" t="s">
        <v>3115</v>
      </c>
      <c r="K954" s="76" t="s">
        <v>93</v>
      </c>
      <c r="L954" s="76" t="s">
        <v>103</v>
      </c>
      <c r="M954" s="76" t="s">
        <v>94</v>
      </c>
      <c r="N954" s="76"/>
      <c r="O954" s="76" t="s">
        <v>95</v>
      </c>
      <c r="P954" s="112"/>
      <c r="Q954" s="76">
        <f>VLOOKUP(I954,[1]Sheet1!$A:$F,6,0)</f>
        <v>351</v>
      </c>
      <c r="R954" s="77">
        <f t="shared" si="18"/>
        <v>0.98</v>
      </c>
      <c r="S954" s="77">
        <f>VLOOKUP(I954,[1]Sheet1!$A:$I,9,0)</f>
        <v>76923.199999999997</v>
      </c>
    </row>
    <row r="955" spans="1:19" ht="42.75">
      <c r="A955" s="64" t="s">
        <v>3837</v>
      </c>
      <c r="B955" s="111" t="s">
        <v>3111</v>
      </c>
      <c r="C955" s="76"/>
      <c r="D955" s="76"/>
      <c r="E955" s="76"/>
      <c r="F955" s="76"/>
      <c r="G955" s="76" t="s">
        <v>3838</v>
      </c>
      <c r="H955" s="78" t="s">
        <v>3839</v>
      </c>
      <c r="I955" s="76" t="s">
        <v>3840</v>
      </c>
      <c r="J955" s="76" t="s">
        <v>3115</v>
      </c>
      <c r="K955" s="76" t="s">
        <v>93</v>
      </c>
      <c r="L955" s="76" t="s">
        <v>103</v>
      </c>
      <c r="M955" s="76" t="s">
        <v>94</v>
      </c>
      <c r="N955" s="76"/>
      <c r="O955" s="76" t="s">
        <v>95</v>
      </c>
      <c r="P955" s="112"/>
      <c r="Q955" s="76">
        <f>VLOOKUP(I955,[1]Sheet1!$A:$F,6,0)</f>
        <v>360</v>
      </c>
      <c r="R955" s="77">
        <f t="shared" si="18"/>
        <v>1</v>
      </c>
      <c r="S955" s="77">
        <f>VLOOKUP(I955,[1]Sheet1!$A:$I,9,0)</f>
        <v>127153.1</v>
      </c>
    </row>
    <row r="956" spans="1:19" ht="42.75">
      <c r="A956" s="64" t="s">
        <v>3841</v>
      </c>
      <c r="B956" s="111" t="s">
        <v>3111</v>
      </c>
      <c r="C956" s="76"/>
      <c r="D956" s="76"/>
      <c r="E956" s="76"/>
      <c r="F956" s="76"/>
      <c r="G956" s="76" t="s">
        <v>3842</v>
      </c>
      <c r="H956" s="78" t="s">
        <v>3843</v>
      </c>
      <c r="I956" s="76" t="s">
        <v>3844</v>
      </c>
      <c r="J956" s="76" t="s">
        <v>3115</v>
      </c>
      <c r="K956" s="76" t="s">
        <v>93</v>
      </c>
      <c r="L956" s="76" t="s">
        <v>103</v>
      </c>
      <c r="M956" s="76" t="s">
        <v>94</v>
      </c>
      <c r="N956" s="76"/>
      <c r="O956" s="76" t="s">
        <v>95</v>
      </c>
      <c r="P956" s="112"/>
      <c r="Q956" s="76">
        <f>VLOOKUP(I956,[1]Sheet1!$A:$F,6,0)</f>
        <v>358</v>
      </c>
      <c r="R956" s="77">
        <f t="shared" si="18"/>
        <v>0.99</v>
      </c>
      <c r="S956" s="77">
        <f>VLOOKUP(I956,[1]Sheet1!$A:$I,9,0)</f>
        <v>80535.399999999994</v>
      </c>
    </row>
    <row r="957" spans="1:19" ht="42.75">
      <c r="A957" s="64" t="s">
        <v>3845</v>
      </c>
      <c r="B957" s="111" t="s">
        <v>3111</v>
      </c>
      <c r="C957" s="76"/>
      <c r="D957" s="76"/>
      <c r="E957" s="76"/>
      <c r="F957" s="76"/>
      <c r="G957" s="76" t="s">
        <v>3846</v>
      </c>
      <c r="H957" s="78" t="s">
        <v>3847</v>
      </c>
      <c r="I957" s="76" t="s">
        <v>3848</v>
      </c>
      <c r="J957" s="76" t="s">
        <v>3115</v>
      </c>
      <c r="K957" s="76" t="s">
        <v>93</v>
      </c>
      <c r="L957" s="76" t="s">
        <v>103</v>
      </c>
      <c r="M957" s="76" t="s">
        <v>94</v>
      </c>
      <c r="N957" s="76"/>
      <c r="O957" s="76" t="s">
        <v>95</v>
      </c>
      <c r="P957" s="112"/>
      <c r="Q957" s="76">
        <f>VLOOKUP(I957,[1]Sheet1!$A:$F,6,0)</f>
        <v>354</v>
      </c>
      <c r="R957" s="77">
        <f t="shared" si="18"/>
        <v>0.98</v>
      </c>
      <c r="S957" s="77">
        <f>VLOOKUP(I957,[1]Sheet1!$A:$I,9,0)</f>
        <v>102701.9</v>
      </c>
    </row>
    <row r="958" spans="1:19" ht="42.75">
      <c r="A958" s="64" t="s">
        <v>3849</v>
      </c>
      <c r="B958" s="111" t="s">
        <v>3111</v>
      </c>
      <c r="C958" s="76"/>
      <c r="D958" s="76"/>
      <c r="E958" s="76"/>
      <c r="F958" s="76"/>
      <c r="G958" s="76" t="s">
        <v>3850</v>
      </c>
      <c r="H958" s="76" t="s">
        <v>3851</v>
      </c>
      <c r="I958" s="76" t="s">
        <v>3852</v>
      </c>
      <c r="J958" s="76" t="s">
        <v>3115</v>
      </c>
      <c r="K958" s="76" t="s">
        <v>93</v>
      </c>
      <c r="L958" s="76" t="s">
        <v>103</v>
      </c>
      <c r="M958" s="76" t="s">
        <v>94</v>
      </c>
      <c r="N958" s="76"/>
      <c r="O958" s="76" t="s">
        <v>95</v>
      </c>
      <c r="P958" s="112"/>
      <c r="Q958" s="76">
        <f>VLOOKUP(I958,[1]Sheet1!$A:$F,6,0)</f>
        <v>358</v>
      </c>
      <c r="R958" s="77">
        <f t="shared" si="18"/>
        <v>0.99</v>
      </c>
      <c r="S958" s="77">
        <f>VLOOKUP(I958,[1]Sheet1!$A:$I,9,0)</f>
        <v>72171.199999999997</v>
      </c>
    </row>
    <row r="959" spans="1:19" ht="42.75">
      <c r="A959" s="64" t="s">
        <v>3853</v>
      </c>
      <c r="B959" s="111" t="s">
        <v>3111</v>
      </c>
      <c r="C959" s="76"/>
      <c r="D959" s="76"/>
      <c r="E959" s="76"/>
      <c r="F959" s="76"/>
      <c r="G959" s="76" t="s">
        <v>3854</v>
      </c>
      <c r="H959" s="78" t="s">
        <v>3855</v>
      </c>
      <c r="I959" s="76" t="s">
        <v>3856</v>
      </c>
      <c r="J959" s="76" t="s">
        <v>3115</v>
      </c>
      <c r="K959" s="76" t="s">
        <v>93</v>
      </c>
      <c r="L959" s="76" t="s">
        <v>103</v>
      </c>
      <c r="M959" s="76" t="s">
        <v>94</v>
      </c>
      <c r="N959" s="76"/>
      <c r="O959" s="76" t="s">
        <v>95</v>
      </c>
      <c r="P959" s="112"/>
      <c r="Q959" s="76">
        <f>VLOOKUP(I959,[1]Sheet1!$A:$F,6,0)</f>
        <v>359</v>
      </c>
      <c r="R959" s="77">
        <f t="shared" si="18"/>
        <v>1</v>
      </c>
      <c r="S959" s="77">
        <f>VLOOKUP(I959,[1]Sheet1!$A:$I,9,0)</f>
        <v>71682.5</v>
      </c>
    </row>
    <row r="960" spans="1:19" ht="42.75">
      <c r="A960" s="64" t="s">
        <v>3857</v>
      </c>
      <c r="B960" s="111" t="s">
        <v>3111</v>
      </c>
      <c r="C960" s="76"/>
      <c r="D960" s="76"/>
      <c r="E960" s="76"/>
      <c r="F960" s="76"/>
      <c r="G960" s="76" t="s">
        <v>3858</v>
      </c>
      <c r="H960" s="78" t="s">
        <v>3859</v>
      </c>
      <c r="I960" s="76" t="s">
        <v>3860</v>
      </c>
      <c r="J960" s="76" t="s">
        <v>3115</v>
      </c>
      <c r="K960" s="76" t="s">
        <v>93</v>
      </c>
      <c r="L960" s="76" t="s">
        <v>103</v>
      </c>
      <c r="M960" s="76" t="s">
        <v>94</v>
      </c>
      <c r="N960" s="76"/>
      <c r="O960" s="76" t="s">
        <v>95</v>
      </c>
      <c r="P960" s="112"/>
      <c r="Q960" s="76">
        <f>VLOOKUP(I960,[1]Sheet1!$A:$F,6,0)</f>
        <v>360</v>
      </c>
      <c r="R960" s="77">
        <f t="shared" si="18"/>
        <v>1</v>
      </c>
      <c r="S960" s="77">
        <f>VLOOKUP(I960,[1]Sheet1!$A:$I,9,0)</f>
        <v>113296.8</v>
      </c>
    </row>
    <row r="961" spans="1:19" ht="42.75">
      <c r="A961" s="64" t="s">
        <v>3861</v>
      </c>
      <c r="B961" s="111" t="s">
        <v>3111</v>
      </c>
      <c r="C961" s="76"/>
      <c r="D961" s="76"/>
      <c r="E961" s="76"/>
      <c r="F961" s="76"/>
      <c r="G961" s="76" t="s">
        <v>3862</v>
      </c>
      <c r="H961" s="78" t="s">
        <v>3863</v>
      </c>
      <c r="I961" s="76" t="s">
        <v>3864</v>
      </c>
      <c r="J961" s="76" t="s">
        <v>3115</v>
      </c>
      <c r="K961" s="76" t="s">
        <v>93</v>
      </c>
      <c r="L961" s="76" t="s">
        <v>103</v>
      </c>
      <c r="M961" s="76" t="s">
        <v>94</v>
      </c>
      <c r="N961" s="76"/>
      <c r="O961" s="76" t="s">
        <v>95</v>
      </c>
      <c r="P961" s="112"/>
      <c r="Q961" s="76">
        <f>VLOOKUP(I961,[1]Sheet1!$A:$F,6,0)</f>
        <v>355</v>
      </c>
      <c r="R961" s="77">
        <f t="shared" si="18"/>
        <v>0.99</v>
      </c>
      <c r="S961" s="77">
        <f>VLOOKUP(I961,[1]Sheet1!$A:$I,9,0)</f>
        <v>57789.9</v>
      </c>
    </row>
    <row r="962" spans="1:19" ht="42.75">
      <c r="A962" s="64" t="s">
        <v>3865</v>
      </c>
      <c r="B962" s="111" t="s">
        <v>3111</v>
      </c>
      <c r="C962" s="76"/>
      <c r="D962" s="76"/>
      <c r="E962" s="76"/>
      <c r="F962" s="76"/>
      <c r="G962" s="76" t="s">
        <v>3866</v>
      </c>
      <c r="H962" s="78" t="s">
        <v>3867</v>
      </c>
      <c r="I962" s="76" t="s">
        <v>3868</v>
      </c>
      <c r="J962" s="76" t="s">
        <v>3115</v>
      </c>
      <c r="K962" s="76" t="s">
        <v>93</v>
      </c>
      <c r="L962" s="76" t="s">
        <v>103</v>
      </c>
      <c r="M962" s="76" t="s">
        <v>94</v>
      </c>
      <c r="N962" s="76"/>
      <c r="O962" s="76" t="s">
        <v>95</v>
      </c>
      <c r="P962" s="112"/>
      <c r="Q962" s="76">
        <f>VLOOKUP(I962,[1]Sheet1!$A:$F,6,0)</f>
        <v>359</v>
      </c>
      <c r="R962" s="77">
        <f t="shared" si="18"/>
        <v>1</v>
      </c>
      <c r="S962" s="77">
        <f>VLOOKUP(I962,[1]Sheet1!$A:$I,9,0)</f>
        <v>107679.1</v>
      </c>
    </row>
    <row r="963" spans="1:19" ht="42.75">
      <c r="A963" s="64" t="s">
        <v>3869</v>
      </c>
      <c r="B963" s="111" t="s">
        <v>3111</v>
      </c>
      <c r="C963" s="76"/>
      <c r="D963" s="76"/>
      <c r="E963" s="76"/>
      <c r="F963" s="76"/>
      <c r="G963" s="76" t="s">
        <v>3870</v>
      </c>
      <c r="H963" s="76" t="s">
        <v>3871</v>
      </c>
      <c r="I963" s="76" t="s">
        <v>3872</v>
      </c>
      <c r="J963" s="76" t="s">
        <v>3115</v>
      </c>
      <c r="K963" s="76" t="s">
        <v>93</v>
      </c>
      <c r="L963" s="76" t="s">
        <v>103</v>
      </c>
      <c r="M963" s="76" t="s">
        <v>94</v>
      </c>
      <c r="N963" s="76"/>
      <c r="O963" s="76" t="s">
        <v>95</v>
      </c>
      <c r="P963" s="112"/>
      <c r="Q963" s="76">
        <f>VLOOKUP(I963,[1]Sheet1!$A:$F,6,0)</f>
        <v>360</v>
      </c>
      <c r="R963" s="77">
        <f t="shared" si="18"/>
        <v>1</v>
      </c>
      <c r="S963" s="77">
        <f>VLOOKUP(I963,[1]Sheet1!$A:$I,9,0)</f>
        <v>125595.2</v>
      </c>
    </row>
    <row r="964" spans="1:19" ht="42.75">
      <c r="A964" s="64" t="s">
        <v>3873</v>
      </c>
      <c r="B964" s="111" t="s">
        <v>3111</v>
      </c>
      <c r="C964" s="76"/>
      <c r="D964" s="76"/>
      <c r="E964" s="76"/>
      <c r="F964" s="76"/>
      <c r="G964" s="76" t="s">
        <v>3874</v>
      </c>
      <c r="H964" s="78" t="s">
        <v>3875</v>
      </c>
      <c r="I964" s="76" t="s">
        <v>3876</v>
      </c>
      <c r="J964" s="76" t="s">
        <v>3115</v>
      </c>
      <c r="K964" s="76" t="s">
        <v>93</v>
      </c>
      <c r="L964" s="76" t="s">
        <v>103</v>
      </c>
      <c r="M964" s="76" t="s">
        <v>94</v>
      </c>
      <c r="N964" s="76"/>
      <c r="O964" s="76" t="s">
        <v>95</v>
      </c>
      <c r="P964" s="112"/>
      <c r="Q964" s="76">
        <f>VLOOKUP(I964,[1]Sheet1!$A:$F,6,0)</f>
        <v>358</v>
      </c>
      <c r="R964" s="77">
        <f t="shared" si="18"/>
        <v>0.99</v>
      </c>
      <c r="S964" s="77">
        <f>VLOOKUP(I964,[1]Sheet1!$A:$I,9,0)</f>
        <v>56386.5</v>
      </c>
    </row>
    <row r="965" spans="1:19" ht="42.75">
      <c r="A965" s="64" t="s">
        <v>3877</v>
      </c>
      <c r="B965" s="111" t="s">
        <v>3111</v>
      </c>
      <c r="C965" s="76"/>
      <c r="D965" s="76"/>
      <c r="E965" s="76"/>
      <c r="F965" s="76"/>
      <c r="G965" s="76" t="s">
        <v>3878</v>
      </c>
      <c r="H965" s="78" t="s">
        <v>3879</v>
      </c>
      <c r="I965" s="76" t="s">
        <v>3880</v>
      </c>
      <c r="J965" s="76" t="s">
        <v>3115</v>
      </c>
      <c r="K965" s="76" t="s">
        <v>93</v>
      </c>
      <c r="L965" s="76" t="s">
        <v>103</v>
      </c>
      <c r="M965" s="76" t="s">
        <v>94</v>
      </c>
      <c r="N965" s="76"/>
      <c r="O965" s="76" t="s">
        <v>95</v>
      </c>
      <c r="P965" s="112"/>
      <c r="Q965" s="76">
        <f>VLOOKUP(I965,[1]Sheet1!$A:$F,6,0)</f>
        <v>360</v>
      </c>
      <c r="R965" s="77">
        <f t="shared" si="18"/>
        <v>1</v>
      </c>
      <c r="S965" s="77">
        <f>VLOOKUP(I965,[1]Sheet1!$A:$I,9,0)</f>
        <v>96081.3</v>
      </c>
    </row>
    <row r="966" spans="1:19" ht="42.75">
      <c r="A966" s="64" t="s">
        <v>3881</v>
      </c>
      <c r="B966" s="111" t="s">
        <v>3111</v>
      </c>
      <c r="C966" s="76"/>
      <c r="D966" s="76"/>
      <c r="E966" s="76"/>
      <c r="F966" s="76"/>
      <c r="G966" s="76" t="s">
        <v>3882</v>
      </c>
      <c r="H966" s="78" t="s">
        <v>3883</v>
      </c>
      <c r="I966" s="76" t="s">
        <v>3884</v>
      </c>
      <c r="J966" s="76" t="s">
        <v>3115</v>
      </c>
      <c r="K966" s="76" t="s">
        <v>93</v>
      </c>
      <c r="L966" s="76" t="s">
        <v>103</v>
      </c>
      <c r="M966" s="76" t="s">
        <v>94</v>
      </c>
      <c r="N966" s="76"/>
      <c r="O966" s="76" t="s">
        <v>95</v>
      </c>
      <c r="P966" s="112"/>
      <c r="Q966" s="76">
        <f>VLOOKUP(I966,[1]Sheet1!$A:$F,6,0)</f>
        <v>353</v>
      </c>
      <c r="R966" s="77">
        <f t="shared" si="18"/>
        <v>0.98</v>
      </c>
      <c r="S966" s="77">
        <f>VLOOKUP(I966,[1]Sheet1!$A:$I,9,0)</f>
        <v>81531.100000000006</v>
      </c>
    </row>
    <row r="967" spans="1:19" ht="42.75">
      <c r="A967" s="64" t="s">
        <v>3885</v>
      </c>
      <c r="B967" s="111" t="s">
        <v>3111</v>
      </c>
      <c r="C967" s="76"/>
      <c r="D967" s="76"/>
      <c r="E967" s="76"/>
      <c r="F967" s="76"/>
      <c r="G967" s="76" t="s">
        <v>3886</v>
      </c>
      <c r="H967" s="78" t="s">
        <v>3887</v>
      </c>
      <c r="I967" s="76" t="s">
        <v>3888</v>
      </c>
      <c r="J967" s="76" t="s">
        <v>3115</v>
      </c>
      <c r="K967" s="76" t="s">
        <v>93</v>
      </c>
      <c r="L967" s="76" t="s">
        <v>103</v>
      </c>
      <c r="M967" s="76" t="s">
        <v>94</v>
      </c>
      <c r="N967" s="76"/>
      <c r="O967" s="76" t="s">
        <v>95</v>
      </c>
      <c r="P967" s="112"/>
      <c r="Q967" s="76">
        <f>VLOOKUP(I967,[1]Sheet1!$A:$F,6,0)</f>
        <v>355</v>
      </c>
      <c r="R967" s="77">
        <f t="shared" ref="R967:R1030" si="19">MIN(1,ROUND(Q967/360,2))</f>
        <v>0.99</v>
      </c>
      <c r="S967" s="77">
        <f>VLOOKUP(I967,[1]Sheet1!$A:$I,9,0)</f>
        <v>72155.3</v>
      </c>
    </row>
    <row r="968" spans="1:19" ht="42.75">
      <c r="A968" s="64" t="s">
        <v>3889</v>
      </c>
      <c r="B968" s="111" t="s">
        <v>3111</v>
      </c>
      <c r="C968" s="76"/>
      <c r="D968" s="76"/>
      <c r="E968" s="76"/>
      <c r="F968" s="76"/>
      <c r="G968" s="76" t="s">
        <v>3890</v>
      </c>
      <c r="H968" s="78" t="s">
        <v>3891</v>
      </c>
      <c r="I968" s="76" t="s">
        <v>3892</v>
      </c>
      <c r="J968" s="76" t="s">
        <v>3115</v>
      </c>
      <c r="K968" s="76" t="s">
        <v>93</v>
      </c>
      <c r="L968" s="76" t="s">
        <v>103</v>
      </c>
      <c r="M968" s="76" t="s">
        <v>94</v>
      </c>
      <c r="N968" s="76"/>
      <c r="O968" s="76" t="s">
        <v>95</v>
      </c>
      <c r="P968" s="112"/>
      <c r="Q968" s="76">
        <f>VLOOKUP(I968,[1]Sheet1!$A:$F,6,0)</f>
        <v>360</v>
      </c>
      <c r="R968" s="77">
        <f t="shared" si="19"/>
        <v>1</v>
      </c>
      <c r="S968" s="77">
        <f>VLOOKUP(I968,[1]Sheet1!$A:$I,9,0)</f>
        <v>98166.3</v>
      </c>
    </row>
    <row r="969" spans="1:19" ht="42.75">
      <c r="A969" s="64" t="s">
        <v>3893</v>
      </c>
      <c r="B969" s="111" t="s">
        <v>3111</v>
      </c>
      <c r="C969" s="76"/>
      <c r="D969" s="76"/>
      <c r="E969" s="76"/>
      <c r="F969" s="76"/>
      <c r="G969" s="76" t="s">
        <v>3894</v>
      </c>
      <c r="H969" s="78" t="s">
        <v>3895</v>
      </c>
      <c r="I969" s="76" t="s">
        <v>3896</v>
      </c>
      <c r="J969" s="76" t="s">
        <v>3115</v>
      </c>
      <c r="K969" s="76" t="s">
        <v>93</v>
      </c>
      <c r="L969" s="76" t="s">
        <v>103</v>
      </c>
      <c r="M969" s="76" t="s">
        <v>94</v>
      </c>
      <c r="N969" s="76"/>
      <c r="O969" s="76" t="s">
        <v>95</v>
      </c>
      <c r="P969" s="112"/>
      <c r="Q969" s="76">
        <f>VLOOKUP(I969,[1]Sheet1!$A:$F,6,0)</f>
        <v>352</v>
      </c>
      <c r="R969" s="77">
        <f t="shared" si="19"/>
        <v>0.98</v>
      </c>
      <c r="S969" s="77">
        <f>VLOOKUP(I969,[1]Sheet1!$A:$I,9,0)</f>
        <v>42441.7</v>
      </c>
    </row>
    <row r="970" spans="1:19" ht="42.75">
      <c r="A970" s="64" t="s">
        <v>3897</v>
      </c>
      <c r="B970" s="111" t="s">
        <v>3111</v>
      </c>
      <c r="C970" s="76"/>
      <c r="D970" s="76"/>
      <c r="E970" s="76"/>
      <c r="F970" s="76"/>
      <c r="G970" s="76" t="s">
        <v>3898</v>
      </c>
      <c r="H970" s="78" t="s">
        <v>3899</v>
      </c>
      <c r="I970" s="76" t="s">
        <v>3900</v>
      </c>
      <c r="J970" s="76" t="s">
        <v>3115</v>
      </c>
      <c r="K970" s="76" t="s">
        <v>93</v>
      </c>
      <c r="L970" s="76" t="s">
        <v>103</v>
      </c>
      <c r="M970" s="76" t="s">
        <v>94</v>
      </c>
      <c r="N970" s="76"/>
      <c r="O970" s="76" t="s">
        <v>95</v>
      </c>
      <c r="P970" s="112"/>
      <c r="Q970" s="76">
        <f>VLOOKUP(I970,[1]Sheet1!$A:$F,6,0)</f>
        <v>354</v>
      </c>
      <c r="R970" s="77">
        <f t="shared" si="19"/>
        <v>0.98</v>
      </c>
      <c r="S970" s="77">
        <f>VLOOKUP(I970,[1]Sheet1!$A:$I,9,0)</f>
        <v>43475.9</v>
      </c>
    </row>
    <row r="971" spans="1:19" ht="42.75">
      <c r="A971" s="64" t="s">
        <v>3901</v>
      </c>
      <c r="B971" s="111" t="s">
        <v>3111</v>
      </c>
      <c r="C971" s="76"/>
      <c r="D971" s="76"/>
      <c r="E971" s="76"/>
      <c r="F971" s="76"/>
      <c r="G971" s="76" t="s">
        <v>3902</v>
      </c>
      <c r="H971" s="78" t="s">
        <v>3903</v>
      </c>
      <c r="I971" s="76" t="s">
        <v>3904</v>
      </c>
      <c r="J971" s="76" t="s">
        <v>3115</v>
      </c>
      <c r="K971" s="76" t="s">
        <v>93</v>
      </c>
      <c r="L971" s="76" t="s">
        <v>103</v>
      </c>
      <c r="M971" s="76" t="s">
        <v>94</v>
      </c>
      <c r="N971" s="76"/>
      <c r="O971" s="76" t="s">
        <v>95</v>
      </c>
      <c r="P971" s="112"/>
      <c r="Q971" s="76">
        <f>VLOOKUP(I971,[1]Sheet1!$A:$F,6,0)</f>
        <v>358</v>
      </c>
      <c r="R971" s="77">
        <f t="shared" si="19"/>
        <v>0.99</v>
      </c>
      <c r="S971" s="77">
        <f>VLOOKUP(I971,[1]Sheet1!$A:$I,9,0)</f>
        <v>95289.3</v>
      </c>
    </row>
    <row r="972" spans="1:19" ht="42.75">
      <c r="A972" s="64" t="s">
        <v>3905</v>
      </c>
      <c r="B972" s="111" t="s">
        <v>3111</v>
      </c>
      <c r="C972" s="76"/>
      <c r="D972" s="76"/>
      <c r="E972" s="76"/>
      <c r="F972" s="76"/>
      <c r="G972" s="76" t="s">
        <v>3906</v>
      </c>
      <c r="H972" s="78" t="s">
        <v>3907</v>
      </c>
      <c r="I972" s="76" t="s">
        <v>3908</v>
      </c>
      <c r="J972" s="76" t="s">
        <v>3115</v>
      </c>
      <c r="K972" s="76" t="s">
        <v>93</v>
      </c>
      <c r="L972" s="76" t="s">
        <v>103</v>
      </c>
      <c r="M972" s="76" t="s">
        <v>94</v>
      </c>
      <c r="N972" s="76"/>
      <c r="O972" s="76" t="s">
        <v>95</v>
      </c>
      <c r="P972" s="112"/>
      <c r="Q972" s="76">
        <f>VLOOKUP(I972,[1]Sheet1!$A:$F,6,0)</f>
        <v>355</v>
      </c>
      <c r="R972" s="77">
        <f t="shared" si="19"/>
        <v>0.99</v>
      </c>
      <c r="S972" s="77">
        <f>VLOOKUP(I972,[1]Sheet1!$A:$I,9,0)</f>
        <v>78126.399999999994</v>
      </c>
    </row>
    <row r="973" spans="1:19" ht="42.75">
      <c r="A973" s="64" t="s">
        <v>3909</v>
      </c>
      <c r="B973" s="111" t="s">
        <v>3111</v>
      </c>
      <c r="C973" s="76"/>
      <c r="D973" s="76"/>
      <c r="E973" s="76"/>
      <c r="F973" s="76"/>
      <c r="G973" s="76" t="s">
        <v>3910</v>
      </c>
      <c r="H973" s="78" t="s">
        <v>3911</v>
      </c>
      <c r="I973" s="76" t="s">
        <v>3912</v>
      </c>
      <c r="J973" s="76" t="s">
        <v>3115</v>
      </c>
      <c r="K973" s="76" t="s">
        <v>93</v>
      </c>
      <c r="L973" s="76" t="s">
        <v>103</v>
      </c>
      <c r="M973" s="76" t="s">
        <v>94</v>
      </c>
      <c r="N973" s="76"/>
      <c r="O973" s="76" t="s">
        <v>95</v>
      </c>
      <c r="P973" s="112"/>
      <c r="Q973" s="76">
        <f>VLOOKUP(I973,[1]Sheet1!$A:$F,6,0)</f>
        <v>355</v>
      </c>
      <c r="R973" s="77">
        <f t="shared" si="19"/>
        <v>0.99</v>
      </c>
      <c r="S973" s="77">
        <f>VLOOKUP(I973,[1]Sheet1!$A:$I,9,0)</f>
        <v>67600.100000000006</v>
      </c>
    </row>
    <row r="974" spans="1:19" ht="42.75">
      <c r="A974" s="64" t="s">
        <v>3913</v>
      </c>
      <c r="B974" s="111" t="s">
        <v>3111</v>
      </c>
      <c r="C974" s="76"/>
      <c r="D974" s="76"/>
      <c r="E974" s="76"/>
      <c r="F974" s="76"/>
      <c r="G974" s="76" t="s">
        <v>3914</v>
      </c>
      <c r="H974" s="78" t="s">
        <v>3915</v>
      </c>
      <c r="I974" s="76" t="s">
        <v>3916</v>
      </c>
      <c r="J974" s="76" t="s">
        <v>3115</v>
      </c>
      <c r="K974" s="76" t="s">
        <v>93</v>
      </c>
      <c r="L974" s="76" t="s">
        <v>103</v>
      </c>
      <c r="M974" s="76" t="s">
        <v>94</v>
      </c>
      <c r="N974" s="76"/>
      <c r="O974" s="76" t="s">
        <v>95</v>
      </c>
      <c r="P974" s="112"/>
      <c r="Q974" s="76">
        <f>VLOOKUP(I974,[1]Sheet1!$A:$F,6,0)</f>
        <v>358</v>
      </c>
      <c r="R974" s="77">
        <f t="shared" si="19"/>
        <v>0.99</v>
      </c>
      <c r="S974" s="77">
        <f>VLOOKUP(I974,[1]Sheet1!$A:$I,9,0)</f>
        <v>39751.1</v>
      </c>
    </row>
    <row r="975" spans="1:19" ht="42.75">
      <c r="A975" s="64" t="s">
        <v>3917</v>
      </c>
      <c r="B975" s="111" t="s">
        <v>3111</v>
      </c>
      <c r="C975" s="76"/>
      <c r="D975" s="76"/>
      <c r="E975" s="76"/>
      <c r="F975" s="76"/>
      <c r="G975" s="76" t="s">
        <v>3918</v>
      </c>
      <c r="H975" s="78" t="s">
        <v>3919</v>
      </c>
      <c r="I975" s="76" t="s">
        <v>3920</v>
      </c>
      <c r="J975" s="76" t="s">
        <v>3115</v>
      </c>
      <c r="K975" s="76" t="s">
        <v>93</v>
      </c>
      <c r="L975" s="76" t="s">
        <v>103</v>
      </c>
      <c r="M975" s="76" t="s">
        <v>94</v>
      </c>
      <c r="N975" s="76"/>
      <c r="O975" s="76" t="s">
        <v>95</v>
      </c>
      <c r="P975" s="112"/>
      <c r="Q975" s="76">
        <f>VLOOKUP(I975,[1]Sheet1!$A:$F,6,0)</f>
        <v>359</v>
      </c>
      <c r="R975" s="77">
        <f t="shared" si="19"/>
        <v>1</v>
      </c>
      <c r="S975" s="77">
        <f>VLOOKUP(I975,[1]Sheet1!$A:$I,9,0)</f>
        <v>26948.1</v>
      </c>
    </row>
    <row r="976" spans="1:19" ht="42.75">
      <c r="A976" s="64" t="s">
        <v>3921</v>
      </c>
      <c r="B976" s="111" t="s">
        <v>3111</v>
      </c>
      <c r="C976" s="76"/>
      <c r="D976" s="76"/>
      <c r="E976" s="76"/>
      <c r="F976" s="76"/>
      <c r="G976" s="76" t="s">
        <v>3922</v>
      </c>
      <c r="H976" s="78" t="s">
        <v>3923</v>
      </c>
      <c r="I976" s="76" t="s">
        <v>3924</v>
      </c>
      <c r="J976" s="76" t="s">
        <v>3115</v>
      </c>
      <c r="K976" s="76" t="s">
        <v>93</v>
      </c>
      <c r="L976" s="76" t="s">
        <v>103</v>
      </c>
      <c r="M976" s="76" t="s">
        <v>94</v>
      </c>
      <c r="N976" s="76"/>
      <c r="O976" s="76" t="s">
        <v>95</v>
      </c>
      <c r="P976" s="112"/>
      <c r="Q976" s="76">
        <f>VLOOKUP(I976,[1]Sheet1!$A:$F,6,0)</f>
        <v>359</v>
      </c>
      <c r="R976" s="77">
        <f t="shared" si="19"/>
        <v>1</v>
      </c>
      <c r="S976" s="77">
        <f>VLOOKUP(I976,[1]Sheet1!$A:$I,9,0)</f>
        <v>135580.79999999999</v>
      </c>
    </row>
    <row r="977" spans="1:19" ht="42.75">
      <c r="A977" s="64" t="s">
        <v>3925</v>
      </c>
      <c r="B977" s="111" t="s">
        <v>3111</v>
      </c>
      <c r="C977" s="76"/>
      <c r="D977" s="76"/>
      <c r="E977" s="76"/>
      <c r="F977" s="76"/>
      <c r="G977" s="76" t="s">
        <v>3926</v>
      </c>
      <c r="H977" s="78" t="s">
        <v>3927</v>
      </c>
      <c r="I977" s="76" t="s">
        <v>3928</v>
      </c>
      <c r="J977" s="76" t="s">
        <v>3115</v>
      </c>
      <c r="K977" s="76" t="s">
        <v>93</v>
      </c>
      <c r="L977" s="76" t="s">
        <v>103</v>
      </c>
      <c r="M977" s="76" t="s">
        <v>94</v>
      </c>
      <c r="N977" s="76"/>
      <c r="O977" s="76" t="s">
        <v>95</v>
      </c>
      <c r="P977" s="112"/>
      <c r="Q977" s="76">
        <f>VLOOKUP(I977,[1]Sheet1!$A:$F,6,0)</f>
        <v>352</v>
      </c>
      <c r="R977" s="77">
        <f t="shared" si="19"/>
        <v>0.98</v>
      </c>
      <c r="S977" s="77">
        <f>VLOOKUP(I977,[1]Sheet1!$A:$I,9,0)</f>
        <v>59689.1</v>
      </c>
    </row>
    <row r="978" spans="1:19" ht="42.75">
      <c r="A978" s="64" t="s">
        <v>3929</v>
      </c>
      <c r="B978" s="111" t="s">
        <v>3111</v>
      </c>
      <c r="C978" s="76"/>
      <c r="D978" s="76"/>
      <c r="E978" s="76"/>
      <c r="F978" s="76"/>
      <c r="G978" s="76" t="s">
        <v>3930</v>
      </c>
      <c r="H978" s="78" t="s">
        <v>3931</v>
      </c>
      <c r="I978" s="76" t="s">
        <v>3932</v>
      </c>
      <c r="J978" s="76" t="s">
        <v>3115</v>
      </c>
      <c r="K978" s="76" t="s">
        <v>93</v>
      </c>
      <c r="L978" s="76" t="s">
        <v>103</v>
      </c>
      <c r="M978" s="76" t="s">
        <v>94</v>
      </c>
      <c r="N978" s="76"/>
      <c r="O978" s="76" t="s">
        <v>95</v>
      </c>
      <c r="P978" s="112"/>
      <c r="Q978" s="76">
        <f>VLOOKUP(I978,[1]Sheet1!$A:$F,6,0)</f>
        <v>351</v>
      </c>
      <c r="R978" s="77">
        <f t="shared" si="19"/>
        <v>0.98</v>
      </c>
      <c r="S978" s="77">
        <f>VLOOKUP(I978,[1]Sheet1!$A:$I,9,0)</f>
        <v>41487</v>
      </c>
    </row>
    <row r="979" spans="1:19" ht="42.75">
      <c r="A979" s="64" t="s">
        <v>3933</v>
      </c>
      <c r="B979" s="111" t="s">
        <v>3111</v>
      </c>
      <c r="C979" s="76"/>
      <c r="D979" s="76"/>
      <c r="E979" s="76"/>
      <c r="F979" s="76"/>
      <c r="G979" s="76" t="s">
        <v>3934</v>
      </c>
      <c r="H979" s="78" t="s">
        <v>3935</v>
      </c>
      <c r="I979" s="76" t="s">
        <v>3936</v>
      </c>
      <c r="J979" s="76" t="s">
        <v>3115</v>
      </c>
      <c r="K979" s="76" t="s">
        <v>93</v>
      </c>
      <c r="L979" s="76" t="s">
        <v>103</v>
      </c>
      <c r="M979" s="76" t="s">
        <v>94</v>
      </c>
      <c r="N979" s="76"/>
      <c r="O979" s="76" t="s">
        <v>95</v>
      </c>
      <c r="P979" s="112"/>
      <c r="Q979" s="76">
        <f>VLOOKUP(I979,[1]Sheet1!$A:$F,6,0)</f>
        <v>359</v>
      </c>
      <c r="R979" s="77">
        <f t="shared" si="19"/>
        <v>1</v>
      </c>
      <c r="S979" s="77">
        <f>VLOOKUP(I979,[1]Sheet1!$A:$I,9,0)</f>
        <v>59801.1</v>
      </c>
    </row>
    <row r="980" spans="1:19" ht="42.75">
      <c r="A980" s="64" t="s">
        <v>3937</v>
      </c>
      <c r="B980" s="111" t="s">
        <v>3111</v>
      </c>
      <c r="C980" s="76"/>
      <c r="D980" s="76"/>
      <c r="E980" s="76"/>
      <c r="F980" s="76"/>
      <c r="G980" s="76" t="s">
        <v>3938</v>
      </c>
      <c r="H980" s="78" t="s">
        <v>3939</v>
      </c>
      <c r="I980" s="76" t="s">
        <v>3940</v>
      </c>
      <c r="J980" s="76" t="s">
        <v>3115</v>
      </c>
      <c r="K980" s="76" t="s">
        <v>93</v>
      </c>
      <c r="L980" s="76" t="s">
        <v>103</v>
      </c>
      <c r="M980" s="76" t="s">
        <v>94</v>
      </c>
      <c r="N980" s="76"/>
      <c r="O980" s="76" t="s">
        <v>95</v>
      </c>
      <c r="P980" s="112"/>
      <c r="Q980" s="76">
        <f>VLOOKUP(I980,[1]Sheet1!$A:$F,6,0)</f>
        <v>357</v>
      </c>
      <c r="R980" s="77">
        <f t="shared" si="19"/>
        <v>0.99</v>
      </c>
      <c r="S980" s="77">
        <f>VLOOKUP(I980,[1]Sheet1!$A:$I,9,0)</f>
        <v>91340.3</v>
      </c>
    </row>
    <row r="981" spans="1:19" ht="42.75">
      <c r="A981" s="64" t="s">
        <v>3941</v>
      </c>
      <c r="B981" s="111" t="s">
        <v>3111</v>
      </c>
      <c r="C981" s="76"/>
      <c r="D981" s="76"/>
      <c r="E981" s="76"/>
      <c r="F981" s="76"/>
      <c r="G981" s="76" t="s">
        <v>3942</v>
      </c>
      <c r="H981" s="78" t="s">
        <v>3943</v>
      </c>
      <c r="I981" s="76" t="s">
        <v>3944</v>
      </c>
      <c r="J981" s="76" t="s">
        <v>3115</v>
      </c>
      <c r="K981" s="76" t="s">
        <v>93</v>
      </c>
      <c r="L981" s="76" t="s">
        <v>103</v>
      </c>
      <c r="M981" s="76" t="s">
        <v>94</v>
      </c>
      <c r="N981" s="76"/>
      <c r="O981" s="76" t="s">
        <v>95</v>
      </c>
      <c r="P981" s="112"/>
      <c r="Q981" s="76">
        <f>VLOOKUP(I981,[1]Sheet1!$A:$F,6,0)</f>
        <v>357</v>
      </c>
      <c r="R981" s="77">
        <f t="shared" si="19"/>
        <v>0.99</v>
      </c>
      <c r="S981" s="77">
        <f>VLOOKUP(I981,[1]Sheet1!$A:$I,9,0)</f>
        <v>84692.6</v>
      </c>
    </row>
    <row r="982" spans="1:19" ht="42.75">
      <c r="A982" s="64" t="s">
        <v>3945</v>
      </c>
      <c r="B982" s="111" t="s">
        <v>3111</v>
      </c>
      <c r="C982" s="76"/>
      <c r="D982" s="76"/>
      <c r="E982" s="76"/>
      <c r="F982" s="76"/>
      <c r="G982" s="76" t="s">
        <v>3946</v>
      </c>
      <c r="H982" s="78" t="s">
        <v>3947</v>
      </c>
      <c r="I982" s="76" t="s">
        <v>3948</v>
      </c>
      <c r="J982" s="76" t="s">
        <v>3115</v>
      </c>
      <c r="K982" s="76" t="s">
        <v>93</v>
      </c>
      <c r="L982" s="76" t="s">
        <v>103</v>
      </c>
      <c r="M982" s="76" t="s">
        <v>94</v>
      </c>
      <c r="N982" s="76"/>
      <c r="O982" s="76" t="s">
        <v>95</v>
      </c>
      <c r="P982" s="112"/>
      <c r="Q982" s="76">
        <f>VLOOKUP(I982,[1]Sheet1!$A:$F,6,0)</f>
        <v>356</v>
      </c>
      <c r="R982" s="77">
        <f t="shared" si="19"/>
        <v>0.99</v>
      </c>
      <c r="S982" s="77">
        <f>VLOOKUP(I982,[1]Sheet1!$A:$I,9,0)</f>
        <v>39352.800000000003</v>
      </c>
    </row>
    <row r="983" spans="1:19" ht="42.75">
      <c r="A983" s="64" t="s">
        <v>3949</v>
      </c>
      <c r="B983" s="111" t="s">
        <v>3111</v>
      </c>
      <c r="C983" s="76"/>
      <c r="D983" s="76"/>
      <c r="E983" s="76"/>
      <c r="F983" s="76"/>
      <c r="G983" s="76" t="s">
        <v>3950</v>
      </c>
      <c r="H983" s="78" t="s">
        <v>3951</v>
      </c>
      <c r="I983" s="76" t="s">
        <v>3952</v>
      </c>
      <c r="J983" s="76" t="s">
        <v>3115</v>
      </c>
      <c r="K983" s="76" t="s">
        <v>93</v>
      </c>
      <c r="L983" s="76" t="s">
        <v>103</v>
      </c>
      <c r="M983" s="76" t="s">
        <v>94</v>
      </c>
      <c r="N983" s="76"/>
      <c r="O983" s="76" t="s">
        <v>95</v>
      </c>
      <c r="P983" s="112"/>
      <c r="Q983" s="76">
        <f>VLOOKUP(I983,[1]Sheet1!$A:$F,6,0)</f>
        <v>356</v>
      </c>
      <c r="R983" s="77">
        <f t="shared" si="19"/>
        <v>0.99</v>
      </c>
      <c r="S983" s="77">
        <f>VLOOKUP(I983,[1]Sheet1!$A:$I,9,0)</f>
        <v>49790.400000000001</v>
      </c>
    </row>
    <row r="984" spans="1:19" ht="42.75">
      <c r="A984" s="64" t="s">
        <v>3953</v>
      </c>
      <c r="B984" s="111" t="s">
        <v>3111</v>
      </c>
      <c r="C984" s="76"/>
      <c r="D984" s="76"/>
      <c r="E984" s="76"/>
      <c r="F984" s="76"/>
      <c r="G984" s="76" t="s">
        <v>3954</v>
      </c>
      <c r="H984" s="78" t="s">
        <v>3955</v>
      </c>
      <c r="I984" s="76" t="s">
        <v>3956</v>
      </c>
      <c r="J984" s="76" t="s">
        <v>3115</v>
      </c>
      <c r="K984" s="76" t="s">
        <v>93</v>
      </c>
      <c r="L984" s="76" t="s">
        <v>96</v>
      </c>
      <c r="M984" s="76" t="s">
        <v>94</v>
      </c>
      <c r="N984" s="76"/>
      <c r="O984" s="76" t="s">
        <v>95</v>
      </c>
      <c r="P984" s="112"/>
      <c r="Q984" s="76">
        <f>VLOOKUP(I984,[1]Sheet1!$A:$F,6,0)</f>
        <v>359</v>
      </c>
      <c r="R984" s="77">
        <f t="shared" si="19"/>
        <v>1</v>
      </c>
      <c r="S984" s="77">
        <f>VLOOKUP(I984,[1]Sheet1!$A:$I,9,0)</f>
        <v>96503</v>
      </c>
    </row>
    <row r="985" spans="1:19" ht="42.75">
      <c r="A985" s="64" t="s">
        <v>3957</v>
      </c>
      <c r="B985" s="111" t="s">
        <v>3111</v>
      </c>
      <c r="C985" s="76"/>
      <c r="D985" s="76"/>
      <c r="E985" s="76"/>
      <c r="F985" s="76"/>
      <c r="G985" s="76" t="s">
        <v>3958</v>
      </c>
      <c r="H985" s="78" t="s">
        <v>3959</v>
      </c>
      <c r="I985" s="76" t="s">
        <v>3960</v>
      </c>
      <c r="J985" s="76" t="s">
        <v>3115</v>
      </c>
      <c r="K985" s="76" t="s">
        <v>93</v>
      </c>
      <c r="L985" s="76" t="s">
        <v>96</v>
      </c>
      <c r="M985" s="76" t="s">
        <v>94</v>
      </c>
      <c r="N985" s="76"/>
      <c r="O985" s="76" t="s">
        <v>95</v>
      </c>
      <c r="P985" s="112"/>
      <c r="Q985" s="76">
        <f>VLOOKUP(I985,[1]Sheet1!$A:$F,6,0)</f>
        <v>354</v>
      </c>
      <c r="R985" s="77">
        <f t="shared" si="19"/>
        <v>0.98</v>
      </c>
      <c r="S985" s="77">
        <f>VLOOKUP(I985,[1]Sheet1!$A:$I,9,0)</f>
        <v>108031.1</v>
      </c>
    </row>
    <row r="986" spans="1:19" ht="42.75">
      <c r="A986" s="64" t="s">
        <v>3961</v>
      </c>
      <c r="B986" s="111" t="s">
        <v>3111</v>
      </c>
      <c r="C986" s="76"/>
      <c r="D986" s="76"/>
      <c r="E986" s="76"/>
      <c r="F986" s="76"/>
      <c r="G986" s="76" t="s">
        <v>3962</v>
      </c>
      <c r="H986" s="78" t="s">
        <v>3963</v>
      </c>
      <c r="I986" s="76" t="s">
        <v>3964</v>
      </c>
      <c r="J986" s="76" t="s">
        <v>3115</v>
      </c>
      <c r="K986" s="76" t="s">
        <v>93</v>
      </c>
      <c r="L986" s="76" t="s">
        <v>96</v>
      </c>
      <c r="M986" s="76" t="s">
        <v>94</v>
      </c>
      <c r="N986" s="76"/>
      <c r="O986" s="76" t="s">
        <v>95</v>
      </c>
      <c r="P986" s="112"/>
      <c r="Q986" s="76">
        <f>VLOOKUP(I986,[1]Sheet1!$A:$F,6,0)</f>
        <v>355</v>
      </c>
      <c r="R986" s="77">
        <f t="shared" si="19"/>
        <v>0.99</v>
      </c>
      <c r="S986" s="77">
        <f>VLOOKUP(I986,[1]Sheet1!$A:$I,9,0)</f>
        <v>58058.3</v>
      </c>
    </row>
    <row r="987" spans="1:19" ht="42.75">
      <c r="A987" s="64" t="s">
        <v>3965</v>
      </c>
      <c r="B987" s="111" t="s">
        <v>3111</v>
      </c>
      <c r="C987" s="76"/>
      <c r="D987" s="76"/>
      <c r="E987" s="76"/>
      <c r="F987" s="76"/>
      <c r="G987" s="76" t="s">
        <v>3966</v>
      </c>
      <c r="H987" s="78" t="s">
        <v>3967</v>
      </c>
      <c r="I987" s="76" t="s">
        <v>3968</v>
      </c>
      <c r="J987" s="76" t="s">
        <v>3115</v>
      </c>
      <c r="K987" s="76" t="s">
        <v>93</v>
      </c>
      <c r="L987" s="76" t="s">
        <v>96</v>
      </c>
      <c r="M987" s="76" t="s">
        <v>94</v>
      </c>
      <c r="N987" s="76"/>
      <c r="O987" s="76" t="s">
        <v>95</v>
      </c>
      <c r="P987" s="112"/>
      <c r="Q987" s="76">
        <f>VLOOKUP(I987,[1]Sheet1!$A:$F,6,0)</f>
        <v>357</v>
      </c>
      <c r="R987" s="77">
        <f t="shared" si="19"/>
        <v>0.99</v>
      </c>
      <c r="S987" s="77">
        <f>VLOOKUP(I987,[1]Sheet1!$A:$I,9,0)</f>
        <v>87248.7</v>
      </c>
    </row>
    <row r="988" spans="1:19" ht="42.75">
      <c r="A988" s="64" t="s">
        <v>3969</v>
      </c>
      <c r="B988" s="111" t="s">
        <v>3111</v>
      </c>
      <c r="C988" s="76"/>
      <c r="D988" s="76"/>
      <c r="E988" s="76"/>
      <c r="F988" s="76"/>
      <c r="G988" s="76" t="s">
        <v>3970</v>
      </c>
      <c r="H988" s="78" t="s">
        <v>3971</v>
      </c>
      <c r="I988" s="76" t="s">
        <v>3972</v>
      </c>
      <c r="J988" s="76" t="s">
        <v>3115</v>
      </c>
      <c r="K988" s="76" t="s">
        <v>93</v>
      </c>
      <c r="L988" s="76" t="s">
        <v>96</v>
      </c>
      <c r="M988" s="76" t="s">
        <v>94</v>
      </c>
      <c r="N988" s="76"/>
      <c r="O988" s="76" t="s">
        <v>95</v>
      </c>
      <c r="P988" s="112"/>
      <c r="Q988" s="76">
        <f>VLOOKUP(I988,[1]Sheet1!$A:$F,6,0)</f>
        <v>355</v>
      </c>
      <c r="R988" s="77">
        <f t="shared" si="19"/>
        <v>0.99</v>
      </c>
      <c r="S988" s="77">
        <f>VLOOKUP(I988,[1]Sheet1!$A:$I,9,0)</f>
        <v>96482.1</v>
      </c>
    </row>
    <row r="989" spans="1:19" ht="42.75">
      <c r="A989" s="64" t="s">
        <v>3973</v>
      </c>
      <c r="B989" s="111" t="s">
        <v>3111</v>
      </c>
      <c r="C989" s="76"/>
      <c r="D989" s="76"/>
      <c r="E989" s="76"/>
      <c r="F989" s="76"/>
      <c r="G989" s="76" t="s">
        <v>3974</v>
      </c>
      <c r="H989" s="78" t="s">
        <v>3975</v>
      </c>
      <c r="I989" s="76" t="s">
        <v>3976</v>
      </c>
      <c r="J989" s="76" t="s">
        <v>3115</v>
      </c>
      <c r="K989" s="76" t="s">
        <v>93</v>
      </c>
      <c r="L989" s="76" t="s">
        <v>96</v>
      </c>
      <c r="M989" s="76" t="s">
        <v>94</v>
      </c>
      <c r="N989" s="76"/>
      <c r="O989" s="76" t="s">
        <v>95</v>
      </c>
      <c r="P989" s="112"/>
      <c r="Q989" s="76">
        <f>VLOOKUP(I989,[1]Sheet1!$A:$F,6,0)</f>
        <v>352</v>
      </c>
      <c r="R989" s="77">
        <f t="shared" si="19"/>
        <v>0.98</v>
      </c>
      <c r="S989" s="77">
        <f>VLOOKUP(I989,[1]Sheet1!$A:$I,9,0)</f>
        <v>61069.8</v>
      </c>
    </row>
    <row r="990" spans="1:19" ht="42.75">
      <c r="A990" s="64" t="s">
        <v>3977</v>
      </c>
      <c r="B990" s="111" t="s">
        <v>3111</v>
      </c>
      <c r="C990" s="76"/>
      <c r="D990" s="76"/>
      <c r="E990" s="76"/>
      <c r="F990" s="76"/>
      <c r="G990" s="76" t="s">
        <v>3978</v>
      </c>
      <c r="H990" s="78" t="s">
        <v>3979</v>
      </c>
      <c r="I990" s="76" t="s">
        <v>3980</v>
      </c>
      <c r="J990" s="76" t="s">
        <v>3115</v>
      </c>
      <c r="K990" s="76" t="s">
        <v>93</v>
      </c>
      <c r="L990" s="76" t="s">
        <v>96</v>
      </c>
      <c r="M990" s="76" t="s">
        <v>94</v>
      </c>
      <c r="N990" s="76"/>
      <c r="O990" s="76" t="s">
        <v>95</v>
      </c>
      <c r="P990" s="112"/>
      <c r="Q990" s="76">
        <f>VLOOKUP(I990,[1]Sheet1!$A:$F,6,0)</f>
        <v>359</v>
      </c>
      <c r="R990" s="77">
        <f t="shared" si="19"/>
        <v>1</v>
      </c>
      <c r="S990" s="77">
        <f>VLOOKUP(I990,[1]Sheet1!$A:$I,9,0)</f>
        <v>64532</v>
      </c>
    </row>
    <row r="991" spans="1:19" ht="42.75">
      <c r="A991" s="64" t="s">
        <v>3981</v>
      </c>
      <c r="B991" s="111" t="s">
        <v>3111</v>
      </c>
      <c r="C991" s="76"/>
      <c r="D991" s="76"/>
      <c r="E991" s="76"/>
      <c r="F991" s="76"/>
      <c r="G991" s="76" t="s">
        <v>3982</v>
      </c>
      <c r="H991" s="78" t="s">
        <v>3983</v>
      </c>
      <c r="I991" s="76" t="s">
        <v>3984</v>
      </c>
      <c r="J991" s="76" t="s">
        <v>3115</v>
      </c>
      <c r="K991" s="76" t="s">
        <v>93</v>
      </c>
      <c r="L991" s="76" t="s">
        <v>96</v>
      </c>
      <c r="M991" s="76" t="s">
        <v>94</v>
      </c>
      <c r="N991" s="76"/>
      <c r="O991" s="76" t="s">
        <v>95</v>
      </c>
      <c r="P991" s="112"/>
      <c r="Q991" s="76">
        <f>VLOOKUP(I991,[1]Sheet1!$A:$F,6,0)</f>
        <v>356</v>
      </c>
      <c r="R991" s="77">
        <f t="shared" si="19"/>
        <v>0.99</v>
      </c>
      <c r="S991" s="77">
        <f>VLOOKUP(I991,[1]Sheet1!$A:$I,9,0)</f>
        <v>66434.8</v>
      </c>
    </row>
    <row r="992" spans="1:19" ht="42.75">
      <c r="A992" s="64" t="s">
        <v>3985</v>
      </c>
      <c r="B992" s="111" t="s">
        <v>3111</v>
      </c>
      <c r="C992" s="76"/>
      <c r="D992" s="76"/>
      <c r="E992" s="76"/>
      <c r="F992" s="76"/>
      <c r="G992" s="76" t="s">
        <v>3986</v>
      </c>
      <c r="H992" s="78" t="s">
        <v>3987</v>
      </c>
      <c r="I992" s="76" t="s">
        <v>3988</v>
      </c>
      <c r="J992" s="76" t="s">
        <v>3115</v>
      </c>
      <c r="K992" s="76" t="s">
        <v>93</v>
      </c>
      <c r="L992" s="76" t="s">
        <v>96</v>
      </c>
      <c r="M992" s="76" t="s">
        <v>94</v>
      </c>
      <c r="N992" s="76"/>
      <c r="O992" s="76" t="s">
        <v>95</v>
      </c>
      <c r="P992" s="112"/>
      <c r="Q992" s="76">
        <f>VLOOKUP(I992,[1]Sheet1!$A:$F,6,0)</f>
        <v>355</v>
      </c>
      <c r="R992" s="77">
        <f t="shared" si="19"/>
        <v>0.99</v>
      </c>
      <c r="S992" s="77">
        <f>VLOOKUP(I992,[1]Sheet1!$A:$I,9,0)</f>
        <v>79490.7</v>
      </c>
    </row>
    <row r="993" spans="1:19" ht="42.75">
      <c r="A993" s="64" t="s">
        <v>3989</v>
      </c>
      <c r="B993" s="111" t="s">
        <v>3111</v>
      </c>
      <c r="C993" s="76"/>
      <c r="D993" s="76"/>
      <c r="E993" s="76"/>
      <c r="F993" s="76"/>
      <c r="G993" s="76" t="s">
        <v>3990</v>
      </c>
      <c r="H993" s="78" t="s">
        <v>3991</v>
      </c>
      <c r="I993" s="76" t="s">
        <v>3992</v>
      </c>
      <c r="J993" s="76" t="s">
        <v>3115</v>
      </c>
      <c r="K993" s="76" t="s">
        <v>93</v>
      </c>
      <c r="L993" s="76" t="s">
        <v>96</v>
      </c>
      <c r="M993" s="76" t="s">
        <v>94</v>
      </c>
      <c r="N993" s="76"/>
      <c r="O993" s="76" t="s">
        <v>95</v>
      </c>
      <c r="P993" s="112"/>
      <c r="Q993" s="76">
        <f>VLOOKUP(I993,[1]Sheet1!$A:$F,6,0)</f>
        <v>360</v>
      </c>
      <c r="R993" s="77">
        <f t="shared" si="19"/>
        <v>1</v>
      </c>
      <c r="S993" s="77">
        <f>VLOOKUP(I993,[1]Sheet1!$A:$I,9,0)</f>
        <v>63222.400000000001</v>
      </c>
    </row>
    <row r="994" spans="1:19" ht="42.75">
      <c r="A994" s="64" t="s">
        <v>3993</v>
      </c>
      <c r="B994" s="111" t="s">
        <v>3111</v>
      </c>
      <c r="C994" s="76"/>
      <c r="D994" s="76"/>
      <c r="E994" s="76"/>
      <c r="F994" s="76"/>
      <c r="G994" s="76" t="s">
        <v>3994</v>
      </c>
      <c r="H994" s="78" t="s">
        <v>3995</v>
      </c>
      <c r="I994" s="76" t="s">
        <v>3996</v>
      </c>
      <c r="J994" s="76" t="s">
        <v>3115</v>
      </c>
      <c r="K994" s="76" t="s">
        <v>93</v>
      </c>
      <c r="L994" s="76" t="s">
        <v>96</v>
      </c>
      <c r="M994" s="76" t="s">
        <v>94</v>
      </c>
      <c r="N994" s="76"/>
      <c r="O994" s="76" t="s">
        <v>95</v>
      </c>
      <c r="P994" s="112"/>
      <c r="Q994" s="76">
        <f>VLOOKUP(I994,[1]Sheet1!$A:$F,6,0)</f>
        <v>357</v>
      </c>
      <c r="R994" s="77">
        <f t="shared" si="19"/>
        <v>0.99</v>
      </c>
      <c r="S994" s="77">
        <f>VLOOKUP(I994,[1]Sheet1!$A:$I,9,0)</f>
        <v>33465.1</v>
      </c>
    </row>
    <row r="995" spans="1:19" ht="42.75">
      <c r="A995" s="64" t="s">
        <v>3997</v>
      </c>
      <c r="B995" s="111" t="s">
        <v>3111</v>
      </c>
      <c r="C995" s="76"/>
      <c r="D995" s="76"/>
      <c r="E995" s="76"/>
      <c r="F995" s="76"/>
      <c r="G995" s="76" t="s">
        <v>3998</v>
      </c>
      <c r="H995" s="78" t="s">
        <v>3999</v>
      </c>
      <c r="I995" s="76" t="s">
        <v>4000</v>
      </c>
      <c r="J995" s="76" t="s">
        <v>3115</v>
      </c>
      <c r="K995" s="76" t="s">
        <v>93</v>
      </c>
      <c r="L995" s="76" t="s">
        <v>96</v>
      </c>
      <c r="M995" s="76" t="s">
        <v>94</v>
      </c>
      <c r="N995" s="76"/>
      <c r="O995" s="76" t="s">
        <v>95</v>
      </c>
      <c r="P995" s="112"/>
      <c r="Q995" s="76">
        <f>VLOOKUP(I995,[1]Sheet1!$A:$F,6,0)</f>
        <v>358</v>
      </c>
      <c r="R995" s="77">
        <f t="shared" si="19"/>
        <v>0.99</v>
      </c>
      <c r="S995" s="77">
        <f>VLOOKUP(I995,[1]Sheet1!$A:$I,9,0)</f>
        <v>48458.8</v>
      </c>
    </row>
    <row r="996" spans="1:19" ht="42.75">
      <c r="A996" s="64" t="s">
        <v>4001</v>
      </c>
      <c r="B996" s="111" t="s">
        <v>3111</v>
      </c>
      <c r="C996" s="76"/>
      <c r="D996" s="76"/>
      <c r="E996" s="76"/>
      <c r="F996" s="76"/>
      <c r="G996" s="76" t="s">
        <v>4002</v>
      </c>
      <c r="H996" s="78" t="s">
        <v>4003</v>
      </c>
      <c r="I996" s="76" t="s">
        <v>4004</v>
      </c>
      <c r="J996" s="76" t="s">
        <v>3115</v>
      </c>
      <c r="K996" s="76" t="s">
        <v>93</v>
      </c>
      <c r="L996" s="76" t="s">
        <v>96</v>
      </c>
      <c r="M996" s="76" t="s">
        <v>94</v>
      </c>
      <c r="N996" s="76"/>
      <c r="O996" s="76" t="s">
        <v>95</v>
      </c>
      <c r="P996" s="112"/>
      <c r="Q996" s="76">
        <f>VLOOKUP(I996,[1]Sheet1!$A:$F,6,0)</f>
        <v>359</v>
      </c>
      <c r="R996" s="77">
        <f t="shared" si="19"/>
        <v>1</v>
      </c>
      <c r="S996" s="77">
        <f>VLOOKUP(I996,[1]Sheet1!$A:$I,9,0)</f>
        <v>36174.800000000003</v>
      </c>
    </row>
    <row r="997" spans="1:19" ht="42.75">
      <c r="A997" s="64" t="s">
        <v>4005</v>
      </c>
      <c r="B997" s="111" t="s">
        <v>3111</v>
      </c>
      <c r="C997" s="76"/>
      <c r="D997" s="76"/>
      <c r="E997" s="76"/>
      <c r="F997" s="76"/>
      <c r="G997" s="76" t="s">
        <v>4006</v>
      </c>
      <c r="H997" s="78" t="s">
        <v>4007</v>
      </c>
      <c r="I997" s="76" t="s">
        <v>4008</v>
      </c>
      <c r="J997" s="76" t="s">
        <v>3115</v>
      </c>
      <c r="K997" s="76" t="s">
        <v>93</v>
      </c>
      <c r="L997" s="76" t="s">
        <v>96</v>
      </c>
      <c r="M997" s="76" t="s">
        <v>94</v>
      </c>
      <c r="N997" s="76"/>
      <c r="O997" s="76" t="s">
        <v>95</v>
      </c>
      <c r="P997" s="112"/>
      <c r="Q997" s="76">
        <f>VLOOKUP(I997,[1]Sheet1!$A:$F,6,0)</f>
        <v>359</v>
      </c>
      <c r="R997" s="77">
        <f t="shared" si="19"/>
        <v>1</v>
      </c>
      <c r="S997" s="77">
        <f>VLOOKUP(I997,[1]Sheet1!$A:$I,9,0)</f>
        <v>129935.2</v>
      </c>
    </row>
    <row r="998" spans="1:19" ht="42.75">
      <c r="A998" s="64" t="s">
        <v>4009</v>
      </c>
      <c r="B998" s="111" t="s">
        <v>3111</v>
      </c>
      <c r="C998" s="76"/>
      <c r="D998" s="76"/>
      <c r="E998" s="76"/>
      <c r="F998" s="76"/>
      <c r="G998" s="76" t="s">
        <v>4010</v>
      </c>
      <c r="H998" s="78" t="s">
        <v>4011</v>
      </c>
      <c r="I998" s="76" t="s">
        <v>4012</v>
      </c>
      <c r="J998" s="76" t="s">
        <v>3115</v>
      </c>
      <c r="K998" s="76" t="s">
        <v>93</v>
      </c>
      <c r="L998" s="76" t="s">
        <v>96</v>
      </c>
      <c r="M998" s="76" t="s">
        <v>94</v>
      </c>
      <c r="N998" s="76"/>
      <c r="O998" s="76" t="s">
        <v>95</v>
      </c>
      <c r="P998" s="112"/>
      <c r="Q998" s="76">
        <f>VLOOKUP(I998,[1]Sheet1!$A:$F,6,0)</f>
        <v>353</v>
      </c>
      <c r="R998" s="77">
        <f t="shared" si="19"/>
        <v>0.98</v>
      </c>
      <c r="S998" s="77">
        <f>VLOOKUP(I998,[1]Sheet1!$A:$I,9,0)</f>
        <v>64366.7</v>
      </c>
    </row>
    <row r="999" spans="1:19" ht="42.75">
      <c r="A999" s="64" t="s">
        <v>4013</v>
      </c>
      <c r="B999" s="111" t="s">
        <v>3111</v>
      </c>
      <c r="C999" s="76"/>
      <c r="D999" s="76"/>
      <c r="E999" s="76"/>
      <c r="F999" s="76"/>
      <c r="G999" s="76" t="s">
        <v>4014</v>
      </c>
      <c r="H999" s="78" t="s">
        <v>4015</v>
      </c>
      <c r="I999" s="76" t="s">
        <v>4016</v>
      </c>
      <c r="J999" s="76" t="s">
        <v>3115</v>
      </c>
      <c r="K999" s="76" t="s">
        <v>93</v>
      </c>
      <c r="L999" s="76" t="s">
        <v>96</v>
      </c>
      <c r="M999" s="76" t="s">
        <v>94</v>
      </c>
      <c r="N999" s="76"/>
      <c r="O999" s="76" t="s">
        <v>95</v>
      </c>
      <c r="P999" s="112"/>
      <c r="Q999" s="76">
        <f>VLOOKUP(I999,[1]Sheet1!$A:$F,6,0)</f>
        <v>359</v>
      </c>
      <c r="R999" s="77">
        <f t="shared" si="19"/>
        <v>1</v>
      </c>
      <c r="S999" s="77">
        <f>VLOOKUP(I999,[1]Sheet1!$A:$I,9,0)</f>
        <v>93537.5</v>
      </c>
    </row>
    <row r="1000" spans="1:19" ht="42.75">
      <c r="A1000" s="64" t="s">
        <v>4017</v>
      </c>
      <c r="B1000" s="111" t="s">
        <v>3111</v>
      </c>
      <c r="C1000" s="76"/>
      <c r="D1000" s="76"/>
      <c r="E1000" s="76"/>
      <c r="F1000" s="76"/>
      <c r="G1000" s="76" t="s">
        <v>4018</v>
      </c>
      <c r="H1000" s="78" t="s">
        <v>4019</v>
      </c>
      <c r="I1000" s="76" t="s">
        <v>4020</v>
      </c>
      <c r="J1000" s="76" t="s">
        <v>3115</v>
      </c>
      <c r="K1000" s="76" t="s">
        <v>93</v>
      </c>
      <c r="L1000" s="76" t="s">
        <v>96</v>
      </c>
      <c r="M1000" s="76" t="s">
        <v>94</v>
      </c>
      <c r="N1000" s="76"/>
      <c r="O1000" s="76" t="s">
        <v>95</v>
      </c>
      <c r="P1000" s="112"/>
      <c r="Q1000" s="76">
        <f>VLOOKUP(I1000,[1]Sheet1!$A:$F,6,0)</f>
        <v>359</v>
      </c>
      <c r="R1000" s="77">
        <f t="shared" si="19"/>
        <v>1</v>
      </c>
      <c r="S1000" s="77">
        <f>VLOOKUP(I1000,[1]Sheet1!$A:$I,9,0)</f>
        <v>37416.300000000003</v>
      </c>
    </row>
    <row r="1001" spans="1:19" ht="42.75">
      <c r="A1001" s="64" t="s">
        <v>4021</v>
      </c>
      <c r="B1001" s="111" t="s">
        <v>3111</v>
      </c>
      <c r="C1001" s="76"/>
      <c r="D1001" s="76"/>
      <c r="E1001" s="76"/>
      <c r="F1001" s="76"/>
      <c r="G1001" s="76" t="s">
        <v>4022</v>
      </c>
      <c r="H1001" s="78" t="s">
        <v>4023</v>
      </c>
      <c r="I1001" s="76" t="s">
        <v>4024</v>
      </c>
      <c r="J1001" s="76" t="s">
        <v>3115</v>
      </c>
      <c r="K1001" s="76" t="s">
        <v>93</v>
      </c>
      <c r="L1001" s="76" t="s">
        <v>96</v>
      </c>
      <c r="M1001" s="76" t="s">
        <v>94</v>
      </c>
      <c r="N1001" s="76"/>
      <c r="O1001" s="76" t="s">
        <v>95</v>
      </c>
      <c r="P1001" s="112"/>
      <c r="Q1001" s="76">
        <f>VLOOKUP(I1001,[1]Sheet1!$A:$F,6,0)</f>
        <v>354</v>
      </c>
      <c r="R1001" s="77">
        <f t="shared" si="19"/>
        <v>0.98</v>
      </c>
      <c r="S1001" s="77">
        <f>VLOOKUP(I1001,[1]Sheet1!$A:$I,9,0)</f>
        <v>61157.9</v>
      </c>
    </row>
    <row r="1002" spans="1:19" ht="42.75">
      <c r="A1002" s="64" t="s">
        <v>4025</v>
      </c>
      <c r="B1002" s="111" t="s">
        <v>3111</v>
      </c>
      <c r="C1002" s="76"/>
      <c r="D1002" s="76"/>
      <c r="E1002" s="76"/>
      <c r="F1002" s="76"/>
      <c r="G1002" s="76" t="s">
        <v>4026</v>
      </c>
      <c r="H1002" s="78" t="s">
        <v>4027</v>
      </c>
      <c r="I1002" s="76" t="s">
        <v>4028</v>
      </c>
      <c r="J1002" s="76" t="s">
        <v>3115</v>
      </c>
      <c r="K1002" s="76" t="s">
        <v>93</v>
      </c>
      <c r="L1002" s="76" t="s">
        <v>96</v>
      </c>
      <c r="M1002" s="76" t="s">
        <v>94</v>
      </c>
      <c r="N1002" s="76"/>
      <c r="O1002" s="76" t="s">
        <v>95</v>
      </c>
      <c r="P1002" s="112"/>
      <c r="Q1002" s="76">
        <f>VLOOKUP(I1002,[1]Sheet1!$A:$F,6,0)</f>
        <v>356</v>
      </c>
      <c r="R1002" s="77">
        <f t="shared" si="19"/>
        <v>0.99</v>
      </c>
      <c r="S1002" s="77">
        <f>VLOOKUP(I1002,[1]Sheet1!$A:$I,9,0)</f>
        <v>68620.7</v>
      </c>
    </row>
    <row r="1003" spans="1:19" ht="42.75">
      <c r="A1003" s="64" t="s">
        <v>4029</v>
      </c>
      <c r="B1003" s="111" t="s">
        <v>3111</v>
      </c>
      <c r="C1003" s="76"/>
      <c r="D1003" s="76"/>
      <c r="E1003" s="76"/>
      <c r="F1003" s="76"/>
      <c r="G1003" s="76" t="s">
        <v>4030</v>
      </c>
      <c r="H1003" s="78" t="s">
        <v>4031</v>
      </c>
      <c r="I1003" s="76" t="s">
        <v>4032</v>
      </c>
      <c r="J1003" s="76" t="s">
        <v>3115</v>
      </c>
      <c r="K1003" s="76" t="s">
        <v>93</v>
      </c>
      <c r="L1003" s="76" t="s">
        <v>96</v>
      </c>
      <c r="M1003" s="76" t="s">
        <v>94</v>
      </c>
      <c r="N1003" s="76"/>
      <c r="O1003" s="76" t="s">
        <v>95</v>
      </c>
      <c r="P1003" s="112"/>
      <c r="Q1003" s="76">
        <f>VLOOKUP(I1003,[1]Sheet1!$A:$F,6,0)</f>
        <v>357</v>
      </c>
      <c r="R1003" s="77">
        <f t="shared" si="19"/>
        <v>0.99</v>
      </c>
      <c r="S1003" s="77">
        <f>VLOOKUP(I1003,[1]Sheet1!$A:$I,9,0)</f>
        <v>95625.8</v>
      </c>
    </row>
    <row r="1004" spans="1:19" ht="42.75">
      <c r="A1004" s="64" t="s">
        <v>4033</v>
      </c>
      <c r="B1004" s="111" t="s">
        <v>3111</v>
      </c>
      <c r="C1004" s="76"/>
      <c r="D1004" s="76"/>
      <c r="E1004" s="76"/>
      <c r="F1004" s="76"/>
      <c r="G1004" s="76" t="s">
        <v>4034</v>
      </c>
      <c r="H1004" s="78" t="s">
        <v>4035</v>
      </c>
      <c r="I1004" s="76" t="s">
        <v>4036</v>
      </c>
      <c r="J1004" s="76" t="s">
        <v>3115</v>
      </c>
      <c r="K1004" s="76" t="s">
        <v>93</v>
      </c>
      <c r="L1004" s="76" t="s">
        <v>96</v>
      </c>
      <c r="M1004" s="76" t="s">
        <v>94</v>
      </c>
      <c r="N1004" s="76"/>
      <c r="O1004" s="76" t="s">
        <v>95</v>
      </c>
      <c r="P1004" s="112"/>
      <c r="Q1004" s="76">
        <f>VLOOKUP(I1004,[1]Sheet1!$A:$F,6,0)</f>
        <v>356</v>
      </c>
      <c r="R1004" s="77">
        <f t="shared" si="19"/>
        <v>0.99</v>
      </c>
      <c r="S1004" s="77">
        <f>VLOOKUP(I1004,[1]Sheet1!$A:$I,9,0)</f>
        <v>64595.7</v>
      </c>
    </row>
    <row r="1005" spans="1:19" ht="42.75">
      <c r="A1005" s="64" t="s">
        <v>4037</v>
      </c>
      <c r="B1005" s="111" t="s">
        <v>3111</v>
      </c>
      <c r="C1005" s="76"/>
      <c r="D1005" s="76"/>
      <c r="E1005" s="76"/>
      <c r="F1005" s="76"/>
      <c r="G1005" s="76" t="s">
        <v>4038</v>
      </c>
      <c r="H1005" s="78" t="s">
        <v>4039</v>
      </c>
      <c r="I1005" s="76" t="s">
        <v>4040</v>
      </c>
      <c r="J1005" s="76" t="s">
        <v>3115</v>
      </c>
      <c r="K1005" s="76" t="s">
        <v>93</v>
      </c>
      <c r="L1005" s="76" t="s">
        <v>96</v>
      </c>
      <c r="M1005" s="76" t="s">
        <v>94</v>
      </c>
      <c r="N1005" s="76"/>
      <c r="O1005" s="76" t="s">
        <v>95</v>
      </c>
      <c r="P1005" s="112"/>
      <c r="Q1005" s="76">
        <f>VLOOKUP(I1005,[1]Sheet1!$A:$F,6,0)</f>
        <v>359</v>
      </c>
      <c r="R1005" s="77">
        <f t="shared" si="19"/>
        <v>1</v>
      </c>
      <c r="S1005" s="77">
        <f>VLOOKUP(I1005,[1]Sheet1!$A:$I,9,0)</f>
        <v>52803.1</v>
      </c>
    </row>
    <row r="1006" spans="1:19" ht="42.75">
      <c r="A1006" s="64" t="s">
        <v>4041</v>
      </c>
      <c r="B1006" s="111" t="s">
        <v>3111</v>
      </c>
      <c r="C1006" s="76"/>
      <c r="D1006" s="76"/>
      <c r="E1006" s="76"/>
      <c r="F1006" s="76"/>
      <c r="G1006" s="76" t="s">
        <v>4042</v>
      </c>
      <c r="H1006" s="78" t="s">
        <v>4043</v>
      </c>
      <c r="I1006" s="76" t="s">
        <v>4044</v>
      </c>
      <c r="J1006" s="76" t="s">
        <v>3115</v>
      </c>
      <c r="K1006" s="76" t="s">
        <v>93</v>
      </c>
      <c r="L1006" s="76" t="s">
        <v>96</v>
      </c>
      <c r="M1006" s="76" t="s">
        <v>94</v>
      </c>
      <c r="N1006" s="76"/>
      <c r="O1006" s="76" t="s">
        <v>95</v>
      </c>
      <c r="P1006" s="112"/>
      <c r="Q1006" s="76">
        <f>VLOOKUP(I1006,[1]Sheet1!$A:$F,6,0)</f>
        <v>355</v>
      </c>
      <c r="R1006" s="77">
        <f t="shared" si="19"/>
        <v>0.99</v>
      </c>
      <c r="S1006" s="77">
        <f>VLOOKUP(I1006,[1]Sheet1!$A:$I,9,0)</f>
        <v>89636.1</v>
      </c>
    </row>
    <row r="1007" spans="1:19" ht="42.75">
      <c r="A1007" s="64" t="s">
        <v>4045</v>
      </c>
      <c r="B1007" s="111" t="s">
        <v>3111</v>
      </c>
      <c r="C1007" s="76"/>
      <c r="D1007" s="76"/>
      <c r="E1007" s="76"/>
      <c r="F1007" s="76"/>
      <c r="G1007" s="76" t="s">
        <v>4046</v>
      </c>
      <c r="H1007" s="78" t="s">
        <v>4047</v>
      </c>
      <c r="I1007" s="76" t="s">
        <v>4048</v>
      </c>
      <c r="J1007" s="76" t="s">
        <v>3115</v>
      </c>
      <c r="K1007" s="76" t="s">
        <v>93</v>
      </c>
      <c r="L1007" s="76" t="s">
        <v>96</v>
      </c>
      <c r="M1007" s="76" t="s">
        <v>94</v>
      </c>
      <c r="N1007" s="76"/>
      <c r="O1007" s="76" t="s">
        <v>95</v>
      </c>
      <c r="P1007" s="112"/>
      <c r="Q1007" s="76">
        <f>VLOOKUP(I1007,[1]Sheet1!$A:$F,6,0)</f>
        <v>354</v>
      </c>
      <c r="R1007" s="77">
        <f t="shared" si="19"/>
        <v>0.98</v>
      </c>
      <c r="S1007" s="77">
        <f>VLOOKUP(I1007,[1]Sheet1!$A:$I,9,0)</f>
        <v>69915.199999999997</v>
      </c>
    </row>
    <row r="1008" spans="1:19" ht="42.75">
      <c r="A1008" s="64" t="s">
        <v>4049</v>
      </c>
      <c r="B1008" s="111" t="s">
        <v>3111</v>
      </c>
      <c r="C1008" s="76"/>
      <c r="D1008" s="76"/>
      <c r="E1008" s="76"/>
      <c r="F1008" s="76"/>
      <c r="G1008" s="76" t="s">
        <v>4050</v>
      </c>
      <c r="H1008" s="78" t="s">
        <v>4051</v>
      </c>
      <c r="I1008" s="76" t="s">
        <v>4052</v>
      </c>
      <c r="J1008" s="76" t="s">
        <v>3115</v>
      </c>
      <c r="K1008" s="76" t="s">
        <v>93</v>
      </c>
      <c r="L1008" s="76" t="s">
        <v>96</v>
      </c>
      <c r="M1008" s="76" t="s">
        <v>94</v>
      </c>
      <c r="N1008" s="76"/>
      <c r="O1008" s="76" t="s">
        <v>95</v>
      </c>
      <c r="P1008" s="112"/>
      <c r="Q1008" s="76">
        <f>VLOOKUP(I1008,[1]Sheet1!$A:$F,6,0)</f>
        <v>356</v>
      </c>
      <c r="R1008" s="77">
        <f t="shared" si="19"/>
        <v>0.99</v>
      </c>
      <c r="S1008" s="77">
        <f>VLOOKUP(I1008,[1]Sheet1!$A:$I,9,0)</f>
        <v>92317.6</v>
      </c>
    </row>
    <row r="1009" spans="1:19" ht="42.75">
      <c r="A1009" s="64" t="s">
        <v>4053</v>
      </c>
      <c r="B1009" s="111" t="s">
        <v>3111</v>
      </c>
      <c r="C1009" s="76"/>
      <c r="D1009" s="76"/>
      <c r="E1009" s="76"/>
      <c r="F1009" s="76"/>
      <c r="G1009" s="76" t="s">
        <v>4054</v>
      </c>
      <c r="H1009" s="78" t="s">
        <v>4055</v>
      </c>
      <c r="I1009" s="76" t="s">
        <v>4056</v>
      </c>
      <c r="J1009" s="76" t="s">
        <v>3115</v>
      </c>
      <c r="K1009" s="76" t="s">
        <v>93</v>
      </c>
      <c r="L1009" s="76" t="s">
        <v>96</v>
      </c>
      <c r="M1009" s="76" t="s">
        <v>94</v>
      </c>
      <c r="N1009" s="76"/>
      <c r="O1009" s="76" t="s">
        <v>95</v>
      </c>
      <c r="P1009" s="112"/>
      <c r="Q1009" s="76">
        <f>VLOOKUP(I1009,[1]Sheet1!$A:$F,6,0)</f>
        <v>357</v>
      </c>
      <c r="R1009" s="77">
        <f t="shared" si="19"/>
        <v>0.99</v>
      </c>
      <c r="S1009" s="77">
        <f>VLOOKUP(I1009,[1]Sheet1!$A:$I,9,0)</f>
        <v>62762.3</v>
      </c>
    </row>
    <row r="1010" spans="1:19" ht="42.75">
      <c r="A1010" s="64" t="s">
        <v>4057</v>
      </c>
      <c r="B1010" s="111" t="s">
        <v>3111</v>
      </c>
      <c r="C1010" s="76"/>
      <c r="D1010" s="76"/>
      <c r="E1010" s="76"/>
      <c r="F1010" s="76"/>
      <c r="G1010" s="76" t="s">
        <v>4058</v>
      </c>
      <c r="H1010" s="78" t="s">
        <v>4059</v>
      </c>
      <c r="I1010" s="76" t="s">
        <v>4060</v>
      </c>
      <c r="J1010" s="76" t="s">
        <v>3115</v>
      </c>
      <c r="K1010" s="76" t="s">
        <v>93</v>
      </c>
      <c r="L1010" s="76" t="s">
        <v>96</v>
      </c>
      <c r="M1010" s="76" t="s">
        <v>94</v>
      </c>
      <c r="N1010" s="76"/>
      <c r="O1010" s="76" t="s">
        <v>95</v>
      </c>
      <c r="P1010" s="112"/>
      <c r="Q1010" s="76">
        <f>VLOOKUP(I1010,[1]Sheet1!$A:$F,6,0)</f>
        <v>360</v>
      </c>
      <c r="R1010" s="77">
        <f t="shared" si="19"/>
        <v>1</v>
      </c>
      <c r="S1010" s="77">
        <f>VLOOKUP(I1010,[1]Sheet1!$A:$I,9,0)</f>
        <v>72421.899999999994</v>
      </c>
    </row>
    <row r="1011" spans="1:19" ht="42.75">
      <c r="A1011" s="64" t="s">
        <v>4061</v>
      </c>
      <c r="B1011" s="111" t="s">
        <v>3111</v>
      </c>
      <c r="C1011" s="76"/>
      <c r="D1011" s="76"/>
      <c r="E1011" s="76"/>
      <c r="F1011" s="76"/>
      <c r="G1011" s="76" t="s">
        <v>4062</v>
      </c>
      <c r="H1011" s="78" t="s">
        <v>4063</v>
      </c>
      <c r="I1011" s="76" t="s">
        <v>4064</v>
      </c>
      <c r="J1011" s="76" t="s">
        <v>3115</v>
      </c>
      <c r="K1011" s="76" t="s">
        <v>93</v>
      </c>
      <c r="L1011" s="76" t="s">
        <v>96</v>
      </c>
      <c r="M1011" s="76" t="s">
        <v>94</v>
      </c>
      <c r="N1011" s="76"/>
      <c r="O1011" s="76" t="s">
        <v>95</v>
      </c>
      <c r="P1011" s="112"/>
      <c r="Q1011" s="76">
        <f>VLOOKUP(I1011,[1]Sheet1!$A:$F,6,0)</f>
        <v>356</v>
      </c>
      <c r="R1011" s="77">
        <f t="shared" si="19"/>
        <v>0.99</v>
      </c>
      <c r="S1011" s="77">
        <f>VLOOKUP(I1011,[1]Sheet1!$A:$I,9,0)</f>
        <v>86110.8</v>
      </c>
    </row>
    <row r="1012" spans="1:19" ht="42.75">
      <c r="A1012" s="64" t="s">
        <v>4065</v>
      </c>
      <c r="B1012" s="111" t="s">
        <v>3111</v>
      </c>
      <c r="C1012" s="76"/>
      <c r="D1012" s="76"/>
      <c r="E1012" s="76"/>
      <c r="F1012" s="76"/>
      <c r="G1012" s="76" t="s">
        <v>4066</v>
      </c>
      <c r="H1012" s="78" t="s">
        <v>4067</v>
      </c>
      <c r="I1012" s="76" t="s">
        <v>4068</v>
      </c>
      <c r="J1012" s="76" t="s">
        <v>3115</v>
      </c>
      <c r="K1012" s="76" t="s">
        <v>93</v>
      </c>
      <c r="L1012" s="76" t="s">
        <v>96</v>
      </c>
      <c r="M1012" s="76" t="s">
        <v>94</v>
      </c>
      <c r="N1012" s="76"/>
      <c r="O1012" s="76" t="s">
        <v>95</v>
      </c>
      <c r="P1012" s="112"/>
      <c r="Q1012" s="76">
        <f>VLOOKUP(I1012,[1]Sheet1!$A:$F,6,0)</f>
        <v>357</v>
      </c>
      <c r="R1012" s="77">
        <f t="shared" si="19"/>
        <v>0.99</v>
      </c>
      <c r="S1012" s="77">
        <f>VLOOKUP(I1012,[1]Sheet1!$A:$I,9,0)</f>
        <v>78333.3</v>
      </c>
    </row>
    <row r="1013" spans="1:19" ht="42.75">
      <c r="A1013" s="64" t="s">
        <v>4069</v>
      </c>
      <c r="B1013" s="111" t="s">
        <v>3111</v>
      </c>
      <c r="C1013" s="76"/>
      <c r="D1013" s="76"/>
      <c r="E1013" s="76"/>
      <c r="F1013" s="76"/>
      <c r="G1013" s="76" t="s">
        <v>4070</v>
      </c>
      <c r="H1013" s="78" t="s">
        <v>4071</v>
      </c>
      <c r="I1013" s="76" t="s">
        <v>4072</v>
      </c>
      <c r="J1013" s="76" t="s">
        <v>3115</v>
      </c>
      <c r="K1013" s="76" t="s">
        <v>93</v>
      </c>
      <c r="L1013" s="76" t="s">
        <v>96</v>
      </c>
      <c r="M1013" s="76" t="s">
        <v>94</v>
      </c>
      <c r="N1013" s="76"/>
      <c r="O1013" s="76" t="s">
        <v>95</v>
      </c>
      <c r="P1013" s="112"/>
      <c r="Q1013" s="76">
        <f>VLOOKUP(I1013,[1]Sheet1!$A:$F,6,0)</f>
        <v>358</v>
      </c>
      <c r="R1013" s="77">
        <f t="shared" si="19"/>
        <v>0.99</v>
      </c>
      <c r="S1013" s="77">
        <f>VLOOKUP(I1013,[1]Sheet1!$A:$I,9,0)</f>
        <v>100551.1</v>
      </c>
    </row>
    <row r="1014" spans="1:19" ht="42.75">
      <c r="A1014" s="64" t="s">
        <v>4073</v>
      </c>
      <c r="B1014" s="111" t="s">
        <v>3111</v>
      </c>
      <c r="C1014" s="76"/>
      <c r="D1014" s="76"/>
      <c r="E1014" s="76"/>
      <c r="F1014" s="76"/>
      <c r="G1014" s="76" t="s">
        <v>4074</v>
      </c>
      <c r="H1014" s="78" t="s">
        <v>4075</v>
      </c>
      <c r="I1014" s="76" t="s">
        <v>4076</v>
      </c>
      <c r="J1014" s="76" t="s">
        <v>3115</v>
      </c>
      <c r="K1014" s="76" t="s">
        <v>93</v>
      </c>
      <c r="L1014" s="76" t="s">
        <v>96</v>
      </c>
      <c r="M1014" s="76" t="s">
        <v>94</v>
      </c>
      <c r="N1014" s="76"/>
      <c r="O1014" s="76" t="s">
        <v>95</v>
      </c>
      <c r="P1014" s="112"/>
      <c r="Q1014" s="76">
        <f>VLOOKUP(I1014,[1]Sheet1!$A:$F,6,0)</f>
        <v>359</v>
      </c>
      <c r="R1014" s="77">
        <f t="shared" si="19"/>
        <v>1</v>
      </c>
      <c r="S1014" s="77">
        <f>VLOOKUP(I1014,[1]Sheet1!$A:$I,9,0)</f>
        <v>82312.5</v>
      </c>
    </row>
    <row r="1015" spans="1:19" ht="42.75">
      <c r="A1015" s="64" t="s">
        <v>4077</v>
      </c>
      <c r="B1015" s="111" t="s">
        <v>3111</v>
      </c>
      <c r="C1015" s="76"/>
      <c r="D1015" s="76"/>
      <c r="E1015" s="76"/>
      <c r="F1015" s="76"/>
      <c r="G1015" s="76" t="s">
        <v>4078</v>
      </c>
      <c r="H1015" s="78" t="s">
        <v>4079</v>
      </c>
      <c r="I1015" s="76" t="s">
        <v>4080</v>
      </c>
      <c r="J1015" s="76" t="s">
        <v>3115</v>
      </c>
      <c r="K1015" s="76" t="s">
        <v>93</v>
      </c>
      <c r="L1015" s="76" t="s">
        <v>96</v>
      </c>
      <c r="M1015" s="76" t="s">
        <v>94</v>
      </c>
      <c r="N1015" s="76"/>
      <c r="O1015" s="76" t="s">
        <v>95</v>
      </c>
      <c r="P1015" s="112"/>
      <c r="Q1015" s="76">
        <f>VLOOKUP(I1015,[1]Sheet1!$A:$F,6,0)</f>
        <v>351</v>
      </c>
      <c r="R1015" s="77">
        <f t="shared" si="19"/>
        <v>0.98</v>
      </c>
      <c r="S1015" s="77">
        <f>VLOOKUP(I1015,[1]Sheet1!$A:$I,9,0)</f>
        <v>75227.8</v>
      </c>
    </row>
    <row r="1016" spans="1:19" ht="42.75">
      <c r="A1016" s="64" t="s">
        <v>4081</v>
      </c>
      <c r="B1016" s="111" t="s">
        <v>3111</v>
      </c>
      <c r="C1016" s="76"/>
      <c r="D1016" s="76"/>
      <c r="E1016" s="76"/>
      <c r="F1016" s="76"/>
      <c r="G1016" s="76" t="s">
        <v>4082</v>
      </c>
      <c r="H1016" s="78" t="s">
        <v>4083</v>
      </c>
      <c r="I1016" s="76" t="s">
        <v>4084</v>
      </c>
      <c r="J1016" s="76" t="s">
        <v>3115</v>
      </c>
      <c r="K1016" s="76" t="s">
        <v>93</v>
      </c>
      <c r="L1016" s="76" t="s">
        <v>96</v>
      </c>
      <c r="M1016" s="76" t="s">
        <v>94</v>
      </c>
      <c r="N1016" s="76"/>
      <c r="O1016" s="76" t="s">
        <v>95</v>
      </c>
      <c r="P1016" s="112"/>
      <c r="Q1016" s="76">
        <f>VLOOKUP(I1016,[1]Sheet1!$A:$F,6,0)</f>
        <v>355</v>
      </c>
      <c r="R1016" s="77">
        <f t="shared" si="19"/>
        <v>0.99</v>
      </c>
      <c r="S1016" s="77">
        <f>VLOOKUP(I1016,[1]Sheet1!$A:$I,9,0)</f>
        <v>74066.3</v>
      </c>
    </row>
    <row r="1017" spans="1:19" ht="42.75">
      <c r="A1017" s="64" t="s">
        <v>4085</v>
      </c>
      <c r="B1017" s="111" t="s">
        <v>3111</v>
      </c>
      <c r="C1017" s="76"/>
      <c r="D1017" s="76"/>
      <c r="E1017" s="76"/>
      <c r="F1017" s="76"/>
      <c r="G1017" s="76" t="s">
        <v>4086</v>
      </c>
      <c r="H1017" s="78" t="s">
        <v>4087</v>
      </c>
      <c r="I1017" s="76" t="s">
        <v>4088</v>
      </c>
      <c r="J1017" s="76" t="s">
        <v>3115</v>
      </c>
      <c r="K1017" s="76" t="s">
        <v>93</v>
      </c>
      <c r="L1017" s="76" t="s">
        <v>96</v>
      </c>
      <c r="M1017" s="76" t="s">
        <v>94</v>
      </c>
      <c r="N1017" s="76"/>
      <c r="O1017" s="76" t="s">
        <v>95</v>
      </c>
      <c r="P1017" s="112"/>
      <c r="Q1017" s="76">
        <f>VLOOKUP(I1017,[1]Sheet1!$A:$F,6,0)</f>
        <v>356</v>
      </c>
      <c r="R1017" s="77">
        <f t="shared" si="19"/>
        <v>0.99</v>
      </c>
      <c r="S1017" s="77">
        <f>VLOOKUP(I1017,[1]Sheet1!$A:$I,9,0)</f>
        <v>77329.2</v>
      </c>
    </row>
    <row r="1018" spans="1:19" ht="42.75">
      <c r="A1018" s="64" t="s">
        <v>4089</v>
      </c>
      <c r="B1018" s="111" t="s">
        <v>3111</v>
      </c>
      <c r="C1018" s="114"/>
      <c r="D1018" s="114"/>
      <c r="E1018" s="114"/>
      <c r="F1018" s="114"/>
      <c r="G1018" s="114" t="s">
        <v>4090</v>
      </c>
      <c r="H1018" s="115" t="s">
        <v>4091</v>
      </c>
      <c r="I1018" s="114" t="s">
        <v>4092</v>
      </c>
      <c r="J1018" s="114" t="s">
        <v>3115</v>
      </c>
      <c r="K1018" s="114" t="s">
        <v>93</v>
      </c>
      <c r="L1018" s="114" t="s">
        <v>96</v>
      </c>
      <c r="M1018" s="114" t="s">
        <v>94</v>
      </c>
      <c r="N1018" s="114"/>
      <c r="O1018" s="114" t="s">
        <v>95</v>
      </c>
      <c r="P1018" s="116"/>
      <c r="Q1018" s="114">
        <f>VLOOKUP(I1018,[1]Sheet1!$A:$F,6,0)</f>
        <v>356</v>
      </c>
      <c r="R1018" s="71">
        <f t="shared" si="19"/>
        <v>0.99</v>
      </c>
      <c r="S1018" s="71">
        <f>VLOOKUP(I1018,[1]Sheet1!$A:$I,9,0)</f>
        <v>123824.2</v>
      </c>
    </row>
    <row r="1019" spans="1:19" ht="42.75">
      <c r="A1019" s="64" t="s">
        <v>4093</v>
      </c>
      <c r="B1019" s="111" t="s">
        <v>3111</v>
      </c>
      <c r="C1019" s="76"/>
      <c r="D1019" s="76"/>
      <c r="E1019" s="76"/>
      <c r="F1019" s="76"/>
      <c r="G1019" s="76" t="s">
        <v>4094</v>
      </c>
      <c r="H1019" s="78" t="s">
        <v>4095</v>
      </c>
      <c r="I1019" s="76" t="s">
        <v>4096</v>
      </c>
      <c r="J1019" s="76" t="s">
        <v>3115</v>
      </c>
      <c r="K1019" s="76" t="s">
        <v>93</v>
      </c>
      <c r="L1019" s="76" t="s">
        <v>96</v>
      </c>
      <c r="M1019" s="76" t="s">
        <v>94</v>
      </c>
      <c r="N1019" s="76"/>
      <c r="O1019" s="76" t="s">
        <v>95</v>
      </c>
      <c r="P1019" s="112"/>
      <c r="Q1019" s="76">
        <f>VLOOKUP(I1019,[1]Sheet1!$A:$F,6,0)</f>
        <v>360</v>
      </c>
      <c r="R1019" s="77">
        <f t="shared" si="19"/>
        <v>1</v>
      </c>
      <c r="S1019" s="77">
        <f>VLOOKUP(I1019,[1]Sheet1!$A:$I,9,0)</f>
        <v>117414.9</v>
      </c>
    </row>
    <row r="1020" spans="1:19" ht="42.75">
      <c r="A1020" s="64" t="s">
        <v>4097</v>
      </c>
      <c r="B1020" s="111" t="s">
        <v>3111</v>
      </c>
      <c r="C1020" s="76"/>
      <c r="D1020" s="76"/>
      <c r="E1020" s="76"/>
      <c r="F1020" s="76"/>
      <c r="G1020" s="76" t="s">
        <v>4098</v>
      </c>
      <c r="H1020" s="78" t="s">
        <v>4099</v>
      </c>
      <c r="I1020" s="76" t="s">
        <v>4100</v>
      </c>
      <c r="J1020" s="76" t="s">
        <v>3115</v>
      </c>
      <c r="K1020" s="76" t="s">
        <v>93</v>
      </c>
      <c r="L1020" s="76" t="s">
        <v>96</v>
      </c>
      <c r="M1020" s="76" t="s">
        <v>94</v>
      </c>
      <c r="N1020" s="76"/>
      <c r="O1020" s="76" t="s">
        <v>95</v>
      </c>
      <c r="P1020" s="112"/>
      <c r="Q1020" s="76">
        <f>VLOOKUP(I1020,[1]Sheet1!$A:$F,6,0)</f>
        <v>358</v>
      </c>
      <c r="R1020" s="77">
        <f t="shared" si="19"/>
        <v>0.99</v>
      </c>
      <c r="S1020" s="77">
        <f>VLOOKUP(I1020,[1]Sheet1!$A:$I,9,0)</f>
        <v>57679.1</v>
      </c>
    </row>
    <row r="1021" spans="1:19" ht="42.75">
      <c r="A1021" s="64" t="s">
        <v>4101</v>
      </c>
      <c r="B1021" s="111" t="s">
        <v>3111</v>
      </c>
      <c r="C1021" s="76"/>
      <c r="D1021" s="76"/>
      <c r="E1021" s="76"/>
      <c r="F1021" s="76"/>
      <c r="G1021" s="76" t="s">
        <v>4102</v>
      </c>
      <c r="H1021" s="78" t="s">
        <v>4103</v>
      </c>
      <c r="I1021" s="76" t="s">
        <v>4104</v>
      </c>
      <c r="J1021" s="76" t="s">
        <v>3115</v>
      </c>
      <c r="K1021" s="76" t="s">
        <v>93</v>
      </c>
      <c r="L1021" s="76" t="s">
        <v>96</v>
      </c>
      <c r="M1021" s="76" t="s">
        <v>94</v>
      </c>
      <c r="N1021" s="76"/>
      <c r="O1021" s="76" t="s">
        <v>95</v>
      </c>
      <c r="P1021" s="112"/>
      <c r="Q1021" s="76">
        <f>VLOOKUP(I1021,[1]Sheet1!$A:$F,6,0)</f>
        <v>358</v>
      </c>
      <c r="R1021" s="77">
        <f t="shared" si="19"/>
        <v>0.99</v>
      </c>
      <c r="S1021" s="77">
        <f>VLOOKUP(I1021,[1]Sheet1!$A:$I,9,0)</f>
        <v>60769.1</v>
      </c>
    </row>
    <row r="1022" spans="1:19" ht="42.75">
      <c r="A1022" s="64" t="s">
        <v>4105</v>
      </c>
      <c r="B1022" s="111" t="s">
        <v>3111</v>
      </c>
      <c r="C1022" s="76"/>
      <c r="D1022" s="76"/>
      <c r="E1022" s="76"/>
      <c r="F1022" s="76"/>
      <c r="G1022" s="76" t="s">
        <v>4106</v>
      </c>
      <c r="H1022" s="78" t="s">
        <v>4107</v>
      </c>
      <c r="I1022" s="76" t="s">
        <v>4108</v>
      </c>
      <c r="J1022" s="76" t="s">
        <v>3115</v>
      </c>
      <c r="K1022" s="76" t="s">
        <v>93</v>
      </c>
      <c r="L1022" s="76" t="s">
        <v>96</v>
      </c>
      <c r="M1022" s="76" t="s">
        <v>94</v>
      </c>
      <c r="N1022" s="76"/>
      <c r="O1022" s="76" t="s">
        <v>95</v>
      </c>
      <c r="P1022" s="112"/>
      <c r="Q1022" s="76">
        <f>VLOOKUP(I1022,[1]Sheet1!$A:$F,6,0)</f>
        <v>356</v>
      </c>
      <c r="R1022" s="77">
        <f t="shared" si="19"/>
        <v>0.99</v>
      </c>
      <c r="S1022" s="77">
        <f>VLOOKUP(I1022,[1]Sheet1!$A:$I,9,0)</f>
        <v>66120.100000000006</v>
      </c>
    </row>
    <row r="1023" spans="1:19" ht="42.75">
      <c r="A1023" s="64" t="s">
        <v>4109</v>
      </c>
      <c r="B1023" s="111" t="s">
        <v>3111</v>
      </c>
      <c r="C1023" s="76"/>
      <c r="D1023" s="76"/>
      <c r="E1023" s="76"/>
      <c r="F1023" s="76"/>
      <c r="G1023" s="76" t="s">
        <v>4110</v>
      </c>
      <c r="H1023" s="78" t="s">
        <v>4111</v>
      </c>
      <c r="I1023" s="76" t="s">
        <v>4112</v>
      </c>
      <c r="J1023" s="76" t="s">
        <v>3115</v>
      </c>
      <c r="K1023" s="76" t="s">
        <v>93</v>
      </c>
      <c r="L1023" s="76" t="s">
        <v>96</v>
      </c>
      <c r="M1023" s="76" t="s">
        <v>94</v>
      </c>
      <c r="N1023" s="76"/>
      <c r="O1023" s="76" t="s">
        <v>95</v>
      </c>
      <c r="P1023" s="112"/>
      <c r="Q1023" s="76">
        <f>VLOOKUP(I1023,[1]Sheet1!$A:$F,6,0)</f>
        <v>356</v>
      </c>
      <c r="R1023" s="77">
        <f t="shared" si="19"/>
        <v>0.99</v>
      </c>
      <c r="S1023" s="77">
        <f>VLOOKUP(I1023,[1]Sheet1!$A:$I,9,0)</f>
        <v>50899.199999999997</v>
      </c>
    </row>
    <row r="1024" spans="1:19" ht="42.75">
      <c r="A1024" s="64" t="s">
        <v>4113</v>
      </c>
      <c r="B1024" s="111" t="s">
        <v>3111</v>
      </c>
      <c r="C1024" s="76"/>
      <c r="D1024" s="76"/>
      <c r="E1024" s="76"/>
      <c r="F1024" s="76"/>
      <c r="G1024" s="76" t="s">
        <v>4114</v>
      </c>
      <c r="H1024" s="78" t="s">
        <v>4115</v>
      </c>
      <c r="I1024" s="76" t="s">
        <v>4116</v>
      </c>
      <c r="J1024" s="76" t="s">
        <v>3115</v>
      </c>
      <c r="K1024" s="76" t="s">
        <v>93</v>
      </c>
      <c r="L1024" s="76" t="s">
        <v>96</v>
      </c>
      <c r="M1024" s="76" t="s">
        <v>94</v>
      </c>
      <c r="N1024" s="76"/>
      <c r="O1024" s="76" t="s">
        <v>95</v>
      </c>
      <c r="P1024" s="112"/>
      <c r="Q1024" s="76">
        <f>VLOOKUP(I1024,[1]Sheet1!$A:$F,6,0)</f>
        <v>358</v>
      </c>
      <c r="R1024" s="77">
        <f t="shared" si="19"/>
        <v>0.99</v>
      </c>
      <c r="S1024" s="77">
        <f>VLOOKUP(I1024,[1]Sheet1!$A:$I,9,0)</f>
        <v>46991.199999999997</v>
      </c>
    </row>
    <row r="1025" spans="1:19" ht="42.75">
      <c r="A1025" s="64" t="s">
        <v>4117</v>
      </c>
      <c r="B1025" s="111" t="s">
        <v>3111</v>
      </c>
      <c r="C1025" s="76"/>
      <c r="D1025" s="76"/>
      <c r="E1025" s="76"/>
      <c r="F1025" s="76"/>
      <c r="G1025" s="76" t="s">
        <v>4118</v>
      </c>
      <c r="H1025" s="78" t="s">
        <v>4119</v>
      </c>
      <c r="I1025" s="76" t="s">
        <v>4120</v>
      </c>
      <c r="J1025" s="76" t="s">
        <v>3115</v>
      </c>
      <c r="K1025" s="76" t="s">
        <v>93</v>
      </c>
      <c r="L1025" s="76" t="s">
        <v>96</v>
      </c>
      <c r="M1025" s="76" t="s">
        <v>94</v>
      </c>
      <c r="N1025" s="76"/>
      <c r="O1025" s="76" t="s">
        <v>95</v>
      </c>
      <c r="P1025" s="112"/>
      <c r="Q1025" s="76">
        <f>VLOOKUP(I1025,[1]Sheet1!$A:$F,6,0)</f>
        <v>360</v>
      </c>
      <c r="R1025" s="77">
        <f t="shared" si="19"/>
        <v>1</v>
      </c>
      <c r="S1025" s="77">
        <f>VLOOKUP(I1025,[1]Sheet1!$A:$I,9,0)</f>
        <v>69806.2</v>
      </c>
    </row>
    <row r="1026" spans="1:19" ht="42.75">
      <c r="A1026" s="64" t="s">
        <v>4121</v>
      </c>
      <c r="B1026" s="111" t="s">
        <v>3111</v>
      </c>
      <c r="C1026" s="76"/>
      <c r="D1026" s="76"/>
      <c r="E1026" s="76"/>
      <c r="F1026" s="76"/>
      <c r="G1026" s="76" t="s">
        <v>4122</v>
      </c>
      <c r="H1026" s="76" t="s">
        <v>4123</v>
      </c>
      <c r="I1026" s="76" t="s">
        <v>4124</v>
      </c>
      <c r="J1026" s="76" t="s">
        <v>3115</v>
      </c>
      <c r="K1026" s="76" t="s">
        <v>93</v>
      </c>
      <c r="L1026" s="76" t="s">
        <v>96</v>
      </c>
      <c r="M1026" s="76" t="s">
        <v>94</v>
      </c>
      <c r="N1026" s="76"/>
      <c r="O1026" s="76" t="s">
        <v>95</v>
      </c>
      <c r="P1026" s="112"/>
      <c r="Q1026" s="76">
        <f>VLOOKUP(I1026,[1]Sheet1!$A:$F,6,0)</f>
        <v>356</v>
      </c>
      <c r="R1026" s="77">
        <f t="shared" si="19"/>
        <v>0.99</v>
      </c>
      <c r="S1026" s="77">
        <f>VLOOKUP(I1026,[1]Sheet1!$A:$I,9,0)</f>
        <v>47069.9</v>
      </c>
    </row>
    <row r="1027" spans="1:19" ht="42.75">
      <c r="A1027" s="64" t="s">
        <v>4125</v>
      </c>
      <c r="B1027" s="111" t="s">
        <v>3111</v>
      </c>
      <c r="C1027" s="76"/>
      <c r="D1027" s="76"/>
      <c r="E1027" s="76"/>
      <c r="F1027" s="76"/>
      <c r="G1027" s="76" t="s">
        <v>4126</v>
      </c>
      <c r="H1027" s="78" t="s">
        <v>4127</v>
      </c>
      <c r="I1027" s="76" t="s">
        <v>4128</v>
      </c>
      <c r="J1027" s="76" t="s">
        <v>3115</v>
      </c>
      <c r="K1027" s="76" t="s">
        <v>93</v>
      </c>
      <c r="L1027" s="76" t="s">
        <v>96</v>
      </c>
      <c r="M1027" s="76" t="s">
        <v>94</v>
      </c>
      <c r="N1027" s="76"/>
      <c r="O1027" s="76" t="s">
        <v>95</v>
      </c>
      <c r="P1027" s="112"/>
      <c r="Q1027" s="76">
        <f>VLOOKUP(I1027,[1]Sheet1!$A:$F,6,0)</f>
        <v>356</v>
      </c>
      <c r="R1027" s="77">
        <f t="shared" si="19"/>
        <v>0.99</v>
      </c>
      <c r="S1027" s="77">
        <f>VLOOKUP(I1027,[1]Sheet1!$A:$I,9,0)</f>
        <v>84084.4</v>
      </c>
    </row>
    <row r="1028" spans="1:19" ht="42.75">
      <c r="A1028" s="64" t="s">
        <v>4129</v>
      </c>
      <c r="B1028" s="111" t="s">
        <v>3111</v>
      </c>
      <c r="C1028" s="76"/>
      <c r="D1028" s="76"/>
      <c r="E1028" s="76"/>
      <c r="F1028" s="76"/>
      <c r="G1028" s="76" t="s">
        <v>4130</v>
      </c>
      <c r="H1028" s="78" t="s">
        <v>4131</v>
      </c>
      <c r="I1028" s="76" t="s">
        <v>4132</v>
      </c>
      <c r="J1028" s="76" t="s">
        <v>3115</v>
      </c>
      <c r="K1028" s="76" t="s">
        <v>93</v>
      </c>
      <c r="L1028" s="76" t="s">
        <v>96</v>
      </c>
      <c r="M1028" s="76" t="s">
        <v>94</v>
      </c>
      <c r="N1028" s="76"/>
      <c r="O1028" s="76" t="s">
        <v>95</v>
      </c>
      <c r="P1028" s="112"/>
      <c r="Q1028" s="76">
        <f>VLOOKUP(I1028,[1]Sheet1!$A:$F,6,0)</f>
        <v>356</v>
      </c>
      <c r="R1028" s="77">
        <f t="shared" si="19"/>
        <v>0.99</v>
      </c>
      <c r="S1028" s="77">
        <f>VLOOKUP(I1028,[1]Sheet1!$A:$I,9,0)</f>
        <v>35826.9</v>
      </c>
    </row>
    <row r="1029" spans="1:19" ht="42.75">
      <c r="A1029" s="64" t="s">
        <v>4133</v>
      </c>
      <c r="B1029" s="111" t="s">
        <v>3111</v>
      </c>
      <c r="C1029" s="76"/>
      <c r="D1029" s="76"/>
      <c r="E1029" s="76"/>
      <c r="F1029" s="76"/>
      <c r="G1029" s="76" t="s">
        <v>4134</v>
      </c>
      <c r="H1029" s="78" t="s">
        <v>4135</v>
      </c>
      <c r="I1029" s="76" t="s">
        <v>4136</v>
      </c>
      <c r="J1029" s="76" t="s">
        <v>3115</v>
      </c>
      <c r="K1029" s="76" t="s">
        <v>93</v>
      </c>
      <c r="L1029" s="76" t="s">
        <v>96</v>
      </c>
      <c r="M1029" s="76" t="s">
        <v>94</v>
      </c>
      <c r="N1029" s="76"/>
      <c r="O1029" s="76" t="s">
        <v>95</v>
      </c>
      <c r="P1029" s="112"/>
      <c r="Q1029" s="76">
        <f>VLOOKUP(I1029,[1]Sheet1!$A:$F,6,0)</f>
        <v>358</v>
      </c>
      <c r="R1029" s="77">
        <f t="shared" si="19"/>
        <v>0.99</v>
      </c>
      <c r="S1029" s="77">
        <f>VLOOKUP(I1029,[1]Sheet1!$A:$I,9,0)</f>
        <v>67464.2</v>
      </c>
    </row>
    <row r="1030" spans="1:19" ht="42.75">
      <c r="A1030" s="64" t="s">
        <v>4137</v>
      </c>
      <c r="B1030" s="111" t="s">
        <v>3111</v>
      </c>
      <c r="C1030" s="76"/>
      <c r="D1030" s="76"/>
      <c r="E1030" s="76"/>
      <c r="F1030" s="76"/>
      <c r="G1030" s="76" t="s">
        <v>4138</v>
      </c>
      <c r="H1030" s="78" t="s">
        <v>4139</v>
      </c>
      <c r="I1030" s="76" t="s">
        <v>4140</v>
      </c>
      <c r="J1030" s="76" t="s">
        <v>3115</v>
      </c>
      <c r="K1030" s="76" t="s">
        <v>93</v>
      </c>
      <c r="L1030" s="76" t="s">
        <v>96</v>
      </c>
      <c r="M1030" s="76" t="s">
        <v>94</v>
      </c>
      <c r="N1030" s="76"/>
      <c r="O1030" s="76" t="s">
        <v>95</v>
      </c>
      <c r="P1030" s="112"/>
      <c r="Q1030" s="76">
        <f>VLOOKUP(I1030,[1]Sheet1!$A:$F,6,0)</f>
        <v>356</v>
      </c>
      <c r="R1030" s="77">
        <f t="shared" si="19"/>
        <v>0.99</v>
      </c>
      <c r="S1030" s="77">
        <f>VLOOKUP(I1030,[1]Sheet1!$A:$I,9,0)</f>
        <v>77572.800000000003</v>
      </c>
    </row>
    <row r="1031" spans="1:19" ht="42.75">
      <c r="A1031" s="64" t="s">
        <v>4141</v>
      </c>
      <c r="B1031" s="111" t="s">
        <v>3111</v>
      </c>
      <c r="C1031" s="76"/>
      <c r="D1031" s="76"/>
      <c r="E1031" s="76"/>
      <c r="F1031" s="76"/>
      <c r="G1031" s="76" t="s">
        <v>4142</v>
      </c>
      <c r="H1031" s="78" t="s">
        <v>4143</v>
      </c>
      <c r="I1031" s="76" t="s">
        <v>4144</v>
      </c>
      <c r="J1031" s="76" t="s">
        <v>3115</v>
      </c>
      <c r="K1031" s="76" t="s">
        <v>93</v>
      </c>
      <c r="L1031" s="76" t="s">
        <v>96</v>
      </c>
      <c r="M1031" s="76" t="s">
        <v>94</v>
      </c>
      <c r="N1031" s="76"/>
      <c r="O1031" s="76" t="s">
        <v>95</v>
      </c>
      <c r="P1031" s="112"/>
      <c r="Q1031" s="76">
        <f>VLOOKUP(I1031,[1]Sheet1!$A:$F,6,0)</f>
        <v>357</v>
      </c>
      <c r="R1031" s="77">
        <f t="shared" ref="R1031:R1047" si="20">MIN(1,ROUND(Q1031/360,2))</f>
        <v>0.99</v>
      </c>
      <c r="S1031" s="77">
        <f>VLOOKUP(I1031,[1]Sheet1!$A:$I,9,0)</f>
        <v>69199.199999999997</v>
      </c>
    </row>
    <row r="1032" spans="1:19" ht="42.75">
      <c r="A1032" s="64" t="s">
        <v>4145</v>
      </c>
      <c r="B1032" s="111" t="s">
        <v>3111</v>
      </c>
      <c r="C1032" s="76"/>
      <c r="D1032" s="76"/>
      <c r="E1032" s="76"/>
      <c r="F1032" s="76"/>
      <c r="G1032" s="76" t="s">
        <v>4146</v>
      </c>
      <c r="H1032" s="78" t="s">
        <v>4147</v>
      </c>
      <c r="I1032" s="76" t="s">
        <v>4148</v>
      </c>
      <c r="J1032" s="76" t="s">
        <v>3115</v>
      </c>
      <c r="K1032" s="76" t="s">
        <v>93</v>
      </c>
      <c r="L1032" s="76" t="s">
        <v>96</v>
      </c>
      <c r="M1032" s="76" t="s">
        <v>94</v>
      </c>
      <c r="N1032" s="76"/>
      <c r="O1032" s="76" t="s">
        <v>95</v>
      </c>
      <c r="P1032" s="112"/>
      <c r="Q1032" s="76">
        <f>VLOOKUP(I1032,[1]Sheet1!$A:$F,6,0)</f>
        <v>353</v>
      </c>
      <c r="R1032" s="77">
        <f t="shared" si="20"/>
        <v>0.98</v>
      </c>
      <c r="S1032" s="77">
        <f>VLOOKUP(I1032,[1]Sheet1!$A:$I,9,0)</f>
        <v>63671.3</v>
      </c>
    </row>
    <row r="1033" spans="1:19" ht="42.75">
      <c r="A1033" s="64" t="s">
        <v>4149</v>
      </c>
      <c r="B1033" s="111" t="s">
        <v>3111</v>
      </c>
      <c r="C1033" s="76"/>
      <c r="D1033" s="76"/>
      <c r="E1033" s="76"/>
      <c r="F1033" s="76"/>
      <c r="G1033" s="76" t="s">
        <v>4150</v>
      </c>
      <c r="H1033" s="78" t="s">
        <v>4151</v>
      </c>
      <c r="I1033" s="76" t="s">
        <v>4152</v>
      </c>
      <c r="J1033" s="76" t="s">
        <v>3115</v>
      </c>
      <c r="K1033" s="76" t="s">
        <v>93</v>
      </c>
      <c r="L1033" s="76" t="s">
        <v>4153</v>
      </c>
      <c r="M1033" s="76" t="s">
        <v>94</v>
      </c>
      <c r="N1033" s="76"/>
      <c r="O1033" s="76" t="s">
        <v>95</v>
      </c>
      <c r="P1033" s="112"/>
      <c r="Q1033" s="76">
        <f>VLOOKUP(I1033,[1]Sheet1!$A:$F,6,0)</f>
        <v>357</v>
      </c>
      <c r="R1033" s="77">
        <f t="shared" si="20"/>
        <v>0.99</v>
      </c>
      <c r="S1033" s="77">
        <f>VLOOKUP(I1033,[1]Sheet1!$A:$I,9,0)</f>
        <v>117936.3</v>
      </c>
    </row>
    <row r="1034" spans="1:19" ht="42.75">
      <c r="A1034" s="64" t="s">
        <v>4154</v>
      </c>
      <c r="B1034" s="111" t="s">
        <v>3111</v>
      </c>
      <c r="C1034" s="76"/>
      <c r="D1034" s="76"/>
      <c r="E1034" s="76"/>
      <c r="F1034" s="76"/>
      <c r="G1034" s="76" t="s">
        <v>4155</v>
      </c>
      <c r="H1034" s="76" t="s">
        <v>4156</v>
      </c>
      <c r="I1034" s="76" t="s">
        <v>4157</v>
      </c>
      <c r="J1034" s="76" t="s">
        <v>3115</v>
      </c>
      <c r="K1034" s="76" t="s">
        <v>93</v>
      </c>
      <c r="L1034" s="76" t="s">
        <v>4153</v>
      </c>
      <c r="M1034" s="76" t="s">
        <v>94</v>
      </c>
      <c r="N1034" s="76"/>
      <c r="O1034" s="76" t="s">
        <v>95</v>
      </c>
      <c r="P1034" s="112"/>
      <c r="Q1034" s="76">
        <f>VLOOKUP(I1034,[1]Sheet1!$A:$F,6,0)</f>
        <v>354</v>
      </c>
      <c r="R1034" s="77">
        <f t="shared" si="20"/>
        <v>0.98</v>
      </c>
      <c r="S1034" s="77">
        <f>VLOOKUP(I1034,[1]Sheet1!$A:$I,9,0)</f>
        <v>66056.600000000006</v>
      </c>
    </row>
    <row r="1035" spans="1:19" ht="42.75">
      <c r="A1035" s="64" t="s">
        <v>4158</v>
      </c>
      <c r="B1035" s="111" t="s">
        <v>3111</v>
      </c>
      <c r="C1035" s="76"/>
      <c r="D1035" s="76"/>
      <c r="E1035" s="76"/>
      <c r="F1035" s="76"/>
      <c r="G1035" s="76" t="s">
        <v>4159</v>
      </c>
      <c r="H1035" s="78" t="s">
        <v>4160</v>
      </c>
      <c r="I1035" s="76" t="s">
        <v>4161</v>
      </c>
      <c r="J1035" s="76" t="s">
        <v>3115</v>
      </c>
      <c r="K1035" s="76" t="s">
        <v>93</v>
      </c>
      <c r="L1035" s="76" t="s">
        <v>4153</v>
      </c>
      <c r="M1035" s="76" t="s">
        <v>94</v>
      </c>
      <c r="N1035" s="76"/>
      <c r="O1035" s="76" t="s">
        <v>95</v>
      </c>
      <c r="P1035" s="112"/>
      <c r="Q1035" s="76">
        <f>VLOOKUP(I1035,[1]Sheet1!$A:$F,6,0)</f>
        <v>356</v>
      </c>
      <c r="R1035" s="77">
        <f t="shared" si="20"/>
        <v>0.99</v>
      </c>
      <c r="S1035" s="77">
        <f>VLOOKUP(I1035,[1]Sheet1!$A:$I,9,0)</f>
        <v>94292.4</v>
      </c>
    </row>
    <row r="1036" spans="1:19" ht="42.75">
      <c r="A1036" s="64" t="s">
        <v>4162</v>
      </c>
      <c r="B1036" s="111" t="s">
        <v>3111</v>
      </c>
      <c r="C1036" s="76"/>
      <c r="D1036" s="76"/>
      <c r="E1036" s="76"/>
      <c r="F1036" s="76"/>
      <c r="G1036" s="78" t="s">
        <v>4163</v>
      </c>
      <c r="H1036" s="78" t="s">
        <v>4164</v>
      </c>
      <c r="I1036" s="76" t="s">
        <v>4165</v>
      </c>
      <c r="J1036" s="76" t="s">
        <v>3115</v>
      </c>
      <c r="K1036" s="76" t="s">
        <v>93</v>
      </c>
      <c r="L1036" s="76" t="s">
        <v>4153</v>
      </c>
      <c r="M1036" s="76" t="s">
        <v>94</v>
      </c>
      <c r="N1036" s="76"/>
      <c r="O1036" s="76" t="s">
        <v>95</v>
      </c>
      <c r="P1036" s="112"/>
      <c r="Q1036" s="76">
        <f>VLOOKUP(I1036,[1]Sheet1!$A:$F,6,0)</f>
        <v>354</v>
      </c>
      <c r="R1036" s="77">
        <f t="shared" si="20"/>
        <v>0.98</v>
      </c>
      <c r="S1036" s="77">
        <f>VLOOKUP(I1036,[1]Sheet1!$A:$I,9,0)</f>
        <v>60243.9</v>
      </c>
    </row>
    <row r="1037" spans="1:19" ht="42.75">
      <c r="A1037" s="64" t="s">
        <v>4166</v>
      </c>
      <c r="B1037" s="111" t="s">
        <v>3111</v>
      </c>
      <c r="C1037" s="76"/>
      <c r="D1037" s="76"/>
      <c r="E1037" s="76"/>
      <c r="F1037" s="76"/>
      <c r="G1037" s="78" t="s">
        <v>4167</v>
      </c>
      <c r="H1037" s="78" t="s">
        <v>4168</v>
      </c>
      <c r="I1037" s="76" t="s">
        <v>4169</v>
      </c>
      <c r="J1037" s="76" t="s">
        <v>3115</v>
      </c>
      <c r="K1037" s="76" t="s">
        <v>93</v>
      </c>
      <c r="L1037" s="76" t="s">
        <v>4153</v>
      </c>
      <c r="M1037" s="76" t="s">
        <v>94</v>
      </c>
      <c r="N1037" s="76"/>
      <c r="O1037" s="76" t="s">
        <v>95</v>
      </c>
      <c r="P1037" s="112"/>
      <c r="Q1037" s="76">
        <f>VLOOKUP(I1037,[1]Sheet1!$A:$F,6,0)</f>
        <v>357</v>
      </c>
      <c r="R1037" s="77">
        <f t="shared" si="20"/>
        <v>0.99</v>
      </c>
      <c r="S1037" s="77">
        <f>VLOOKUP(I1037,[1]Sheet1!$A:$I,9,0)</f>
        <v>69728.100000000006</v>
      </c>
    </row>
    <row r="1038" spans="1:19" ht="42.75">
      <c r="A1038" s="64" t="s">
        <v>4170</v>
      </c>
      <c r="B1038" s="111" t="s">
        <v>3111</v>
      </c>
      <c r="C1038" s="76"/>
      <c r="D1038" s="76"/>
      <c r="E1038" s="76"/>
      <c r="F1038" s="76"/>
      <c r="G1038" s="78" t="s">
        <v>4171</v>
      </c>
      <c r="H1038" s="78" t="s">
        <v>4172</v>
      </c>
      <c r="I1038" s="76" t="s">
        <v>4173</v>
      </c>
      <c r="J1038" s="76" t="s">
        <v>3115</v>
      </c>
      <c r="K1038" s="76" t="s">
        <v>93</v>
      </c>
      <c r="L1038" s="76" t="s">
        <v>4153</v>
      </c>
      <c r="M1038" s="76" t="s">
        <v>94</v>
      </c>
      <c r="N1038" s="76"/>
      <c r="O1038" s="76" t="s">
        <v>95</v>
      </c>
      <c r="P1038" s="112"/>
      <c r="Q1038" s="76">
        <f>VLOOKUP(I1038,[1]Sheet1!$A:$F,6,0)</f>
        <v>360</v>
      </c>
      <c r="R1038" s="77">
        <f t="shared" si="20"/>
        <v>1</v>
      </c>
      <c r="S1038" s="77">
        <f>VLOOKUP(I1038,[1]Sheet1!$A:$I,9,0)</f>
        <v>96199.5</v>
      </c>
    </row>
    <row r="1039" spans="1:19" ht="42.75">
      <c r="A1039" s="64" t="s">
        <v>4174</v>
      </c>
      <c r="B1039" s="111" t="s">
        <v>3111</v>
      </c>
      <c r="C1039" s="76"/>
      <c r="D1039" s="76"/>
      <c r="E1039" s="76"/>
      <c r="F1039" s="76"/>
      <c r="G1039" s="78" t="s">
        <v>4175</v>
      </c>
      <c r="H1039" s="78" t="s">
        <v>4176</v>
      </c>
      <c r="I1039" s="76" t="s">
        <v>4177</v>
      </c>
      <c r="J1039" s="76" t="s">
        <v>3115</v>
      </c>
      <c r="K1039" s="76" t="s">
        <v>93</v>
      </c>
      <c r="L1039" s="76" t="s">
        <v>4153</v>
      </c>
      <c r="M1039" s="76" t="s">
        <v>94</v>
      </c>
      <c r="N1039" s="76"/>
      <c r="O1039" s="76" t="s">
        <v>95</v>
      </c>
      <c r="P1039" s="112"/>
      <c r="Q1039" s="76">
        <f>VLOOKUP(I1039,[1]Sheet1!$A:$F,6,0)</f>
        <v>358</v>
      </c>
      <c r="R1039" s="77">
        <f t="shared" si="20"/>
        <v>0.99</v>
      </c>
      <c r="S1039" s="77">
        <f>VLOOKUP(I1039,[1]Sheet1!$A:$I,9,0)</f>
        <v>60979.9</v>
      </c>
    </row>
    <row r="1040" spans="1:19" ht="42.75">
      <c r="A1040" s="64" t="s">
        <v>4178</v>
      </c>
      <c r="B1040" s="111" t="s">
        <v>3111</v>
      </c>
      <c r="C1040" s="76"/>
      <c r="D1040" s="76"/>
      <c r="E1040" s="76"/>
      <c r="F1040" s="76"/>
      <c r="G1040" s="78" t="s">
        <v>4179</v>
      </c>
      <c r="H1040" s="78" t="s">
        <v>4180</v>
      </c>
      <c r="I1040" s="76" t="s">
        <v>4181</v>
      </c>
      <c r="J1040" s="76" t="s">
        <v>3115</v>
      </c>
      <c r="K1040" s="76" t="s">
        <v>93</v>
      </c>
      <c r="L1040" s="76" t="s">
        <v>4153</v>
      </c>
      <c r="M1040" s="76" t="s">
        <v>94</v>
      </c>
      <c r="N1040" s="76"/>
      <c r="O1040" s="76" t="s">
        <v>95</v>
      </c>
      <c r="P1040" s="112"/>
      <c r="Q1040" s="76">
        <f>VLOOKUP(I1040,[1]Sheet1!$A:$F,6,0)</f>
        <v>357</v>
      </c>
      <c r="R1040" s="77">
        <f t="shared" si="20"/>
        <v>0.99</v>
      </c>
      <c r="S1040" s="77">
        <f>VLOOKUP(I1040,[1]Sheet1!$A:$I,9,0)</f>
        <v>69096.3</v>
      </c>
    </row>
    <row r="1041" spans="1:19" ht="42.75">
      <c r="A1041" s="64" t="s">
        <v>4182</v>
      </c>
      <c r="B1041" s="111" t="s">
        <v>3111</v>
      </c>
      <c r="C1041" s="76"/>
      <c r="D1041" s="76"/>
      <c r="E1041" s="76"/>
      <c r="F1041" s="76"/>
      <c r="G1041" s="78" t="s">
        <v>4183</v>
      </c>
      <c r="H1041" s="78" t="s">
        <v>4184</v>
      </c>
      <c r="I1041" s="76" t="s">
        <v>4185</v>
      </c>
      <c r="J1041" s="76" t="s">
        <v>3115</v>
      </c>
      <c r="K1041" s="76" t="s">
        <v>93</v>
      </c>
      <c r="L1041" s="76" t="s">
        <v>4153</v>
      </c>
      <c r="M1041" s="76" t="s">
        <v>94</v>
      </c>
      <c r="N1041" s="76"/>
      <c r="O1041" s="76" t="s">
        <v>95</v>
      </c>
      <c r="P1041" s="112"/>
      <c r="Q1041" s="76">
        <f>VLOOKUP(I1041,[1]Sheet1!$A:$F,6,0)</f>
        <v>358</v>
      </c>
      <c r="R1041" s="77">
        <f t="shared" si="20"/>
        <v>0.99</v>
      </c>
      <c r="S1041" s="77">
        <f>VLOOKUP(I1041,[1]Sheet1!$A:$I,9,0)</f>
        <v>86957.8</v>
      </c>
    </row>
    <row r="1042" spans="1:19" ht="42.75">
      <c r="A1042" s="64" t="s">
        <v>4186</v>
      </c>
      <c r="B1042" s="111" t="s">
        <v>3111</v>
      </c>
      <c r="C1042" s="76"/>
      <c r="D1042" s="76"/>
      <c r="E1042" s="76"/>
      <c r="F1042" s="76"/>
      <c r="G1042" s="78" t="s">
        <v>4187</v>
      </c>
      <c r="H1042" s="78" t="s">
        <v>4188</v>
      </c>
      <c r="I1042" s="76" t="s">
        <v>4189</v>
      </c>
      <c r="J1042" s="76" t="s">
        <v>3115</v>
      </c>
      <c r="K1042" s="76" t="s">
        <v>93</v>
      </c>
      <c r="L1042" s="76" t="s">
        <v>4153</v>
      </c>
      <c r="M1042" s="76" t="s">
        <v>94</v>
      </c>
      <c r="N1042" s="76"/>
      <c r="O1042" s="76" t="s">
        <v>95</v>
      </c>
      <c r="P1042" s="112"/>
      <c r="Q1042" s="76">
        <f>VLOOKUP(I1042,[1]Sheet1!$A:$F,6,0)</f>
        <v>359</v>
      </c>
      <c r="R1042" s="77">
        <f t="shared" si="20"/>
        <v>1</v>
      </c>
      <c r="S1042" s="77">
        <f>VLOOKUP(I1042,[1]Sheet1!$A:$I,9,0)</f>
        <v>82821</v>
      </c>
    </row>
    <row r="1043" spans="1:19" ht="42.75">
      <c r="A1043" s="64" t="s">
        <v>4190</v>
      </c>
      <c r="B1043" s="111" t="s">
        <v>3111</v>
      </c>
      <c r="C1043" s="76"/>
      <c r="D1043" s="76"/>
      <c r="E1043" s="76"/>
      <c r="F1043" s="76"/>
      <c r="G1043" s="78" t="s">
        <v>4191</v>
      </c>
      <c r="H1043" s="78" t="s">
        <v>4192</v>
      </c>
      <c r="I1043" s="76" t="s">
        <v>4193</v>
      </c>
      <c r="J1043" s="76" t="s">
        <v>3115</v>
      </c>
      <c r="K1043" s="76" t="s">
        <v>93</v>
      </c>
      <c r="L1043" s="76" t="s">
        <v>4153</v>
      </c>
      <c r="M1043" s="76" t="s">
        <v>94</v>
      </c>
      <c r="N1043" s="76"/>
      <c r="O1043" s="76" t="s">
        <v>95</v>
      </c>
      <c r="P1043" s="112"/>
      <c r="Q1043" s="76">
        <f>VLOOKUP(I1043,[1]Sheet1!$A:$F,6,0)</f>
        <v>354</v>
      </c>
      <c r="R1043" s="77">
        <f t="shared" si="20"/>
        <v>0.98</v>
      </c>
      <c r="S1043" s="77">
        <f>VLOOKUP(I1043,[1]Sheet1!$A:$I,9,0)</f>
        <v>70414.600000000006</v>
      </c>
    </row>
    <row r="1044" spans="1:19" ht="42.75">
      <c r="A1044" s="64" t="s">
        <v>4194</v>
      </c>
      <c r="B1044" s="111" t="s">
        <v>3111</v>
      </c>
      <c r="C1044" s="76"/>
      <c r="D1044" s="76"/>
      <c r="E1044" s="76"/>
      <c r="F1044" s="76"/>
      <c r="G1044" s="76" t="s">
        <v>4195</v>
      </c>
      <c r="H1044" s="78" t="s">
        <v>4196</v>
      </c>
      <c r="I1044" s="76" t="s">
        <v>4197</v>
      </c>
      <c r="J1044" s="76" t="s">
        <v>3115</v>
      </c>
      <c r="K1044" s="76" t="s">
        <v>93</v>
      </c>
      <c r="L1044" s="76" t="s">
        <v>4153</v>
      </c>
      <c r="M1044" s="76" t="s">
        <v>94</v>
      </c>
      <c r="N1044" s="76"/>
      <c r="O1044" s="76" t="s">
        <v>95</v>
      </c>
      <c r="P1044" s="112"/>
      <c r="Q1044" s="76">
        <f>VLOOKUP(I1044,[1]Sheet1!$A:$F,6,0)</f>
        <v>351</v>
      </c>
      <c r="R1044" s="77">
        <f t="shared" si="20"/>
        <v>0.98</v>
      </c>
      <c r="S1044" s="77">
        <f>VLOOKUP(I1044,[1]Sheet1!$A:$I,9,0)</f>
        <v>89927.7</v>
      </c>
    </row>
    <row r="1045" spans="1:19" ht="42.75">
      <c r="A1045" s="64" t="s">
        <v>4198</v>
      </c>
      <c r="B1045" s="111" t="s">
        <v>3111</v>
      </c>
      <c r="C1045" s="76"/>
      <c r="D1045" s="76"/>
      <c r="E1045" s="76"/>
      <c r="F1045" s="76"/>
      <c r="G1045" s="76" t="s">
        <v>4199</v>
      </c>
      <c r="H1045" s="78" t="s">
        <v>4200</v>
      </c>
      <c r="I1045" s="76" t="s">
        <v>4201</v>
      </c>
      <c r="J1045" s="76" t="s">
        <v>4202</v>
      </c>
      <c r="K1045" s="76" t="s">
        <v>675</v>
      </c>
      <c r="L1045" s="76" t="s">
        <v>4153</v>
      </c>
      <c r="M1045" s="76" t="s">
        <v>676</v>
      </c>
      <c r="N1045" s="76"/>
      <c r="O1045" s="76" t="s">
        <v>95</v>
      </c>
      <c r="P1045" s="112"/>
      <c r="Q1045" s="76">
        <f>VLOOKUP(I1045,[1]Sheet1!$A:$F,6,0)</f>
        <v>355</v>
      </c>
      <c r="R1045" s="77">
        <f t="shared" si="20"/>
        <v>0.99</v>
      </c>
      <c r="S1045" s="77">
        <f>VLOOKUP(I1045,[1]Sheet1!$A:$I,9,0)</f>
        <v>59045.8</v>
      </c>
    </row>
    <row r="1046" spans="1:19" ht="42.75">
      <c r="A1046" s="64" t="s">
        <v>4203</v>
      </c>
      <c r="B1046" s="111" t="s">
        <v>3111</v>
      </c>
      <c r="C1046" s="76"/>
      <c r="D1046" s="76"/>
      <c r="E1046" s="76"/>
      <c r="F1046" s="76"/>
      <c r="G1046" s="76" t="s">
        <v>4204</v>
      </c>
      <c r="H1046" s="78" t="s">
        <v>4205</v>
      </c>
      <c r="I1046" s="76" t="s">
        <v>4206</v>
      </c>
      <c r="J1046" s="76" t="s">
        <v>4202</v>
      </c>
      <c r="K1046" s="76" t="s">
        <v>675</v>
      </c>
      <c r="L1046" s="76" t="s">
        <v>4153</v>
      </c>
      <c r="M1046" s="76" t="s">
        <v>676</v>
      </c>
      <c r="N1046" s="76"/>
      <c r="O1046" s="76" t="s">
        <v>95</v>
      </c>
      <c r="P1046" s="112"/>
      <c r="Q1046" s="76">
        <f>VLOOKUP(I1046,[1]Sheet1!$A:$F,6,0)</f>
        <v>359</v>
      </c>
      <c r="R1046" s="77">
        <f t="shared" si="20"/>
        <v>1</v>
      </c>
      <c r="S1046" s="77">
        <f>VLOOKUP(I1046,[1]Sheet1!$A:$I,9,0)</f>
        <v>83117.2</v>
      </c>
    </row>
    <row r="1047" spans="1:19" ht="42.75">
      <c r="A1047" s="64" t="s">
        <v>4207</v>
      </c>
      <c r="B1047" s="111" t="s">
        <v>3111</v>
      </c>
      <c r="C1047" s="76"/>
      <c r="D1047" s="76"/>
      <c r="E1047" s="76"/>
      <c r="F1047" s="76"/>
      <c r="G1047" s="76" t="s">
        <v>4208</v>
      </c>
      <c r="H1047" s="78" t="s">
        <v>4209</v>
      </c>
      <c r="I1047" s="76" t="s">
        <v>4210</v>
      </c>
      <c r="J1047" s="76" t="s">
        <v>4202</v>
      </c>
      <c r="K1047" s="76" t="s">
        <v>675</v>
      </c>
      <c r="L1047" s="76" t="s">
        <v>4153</v>
      </c>
      <c r="M1047" s="76" t="s">
        <v>676</v>
      </c>
      <c r="N1047" s="76"/>
      <c r="O1047" s="76" t="s">
        <v>95</v>
      </c>
      <c r="P1047" s="112"/>
      <c r="Q1047" s="76">
        <f>VLOOKUP(I1047,[1]Sheet1!$A:$F,6,0)</f>
        <v>360</v>
      </c>
      <c r="R1047" s="77">
        <f t="shared" si="20"/>
        <v>1</v>
      </c>
      <c r="S1047" s="77">
        <f>VLOOKUP(I1047,[1]Sheet1!$A:$I,9,0)</f>
        <v>70072</v>
      </c>
    </row>
    <row r="1048" spans="1:19" ht="40.5">
      <c r="A1048" s="64" t="s">
        <v>4628</v>
      </c>
      <c r="B1048" s="119" t="s">
        <v>4211</v>
      </c>
      <c r="C1048" s="119" t="s">
        <v>4212</v>
      </c>
      <c r="D1048" s="122"/>
      <c r="E1048" s="119" t="s">
        <v>4213</v>
      </c>
      <c r="F1048" s="119" t="s">
        <v>4214</v>
      </c>
      <c r="G1048" s="121" t="s">
        <v>4215</v>
      </c>
      <c r="H1048" s="119" t="s">
        <v>4216</v>
      </c>
      <c r="I1048" s="120" t="s">
        <v>4217</v>
      </c>
      <c r="J1048" s="119" t="s">
        <v>4202</v>
      </c>
      <c r="K1048" s="123" t="s">
        <v>675</v>
      </c>
      <c r="L1048" s="119" t="s">
        <v>4218</v>
      </c>
      <c r="M1048" s="119" t="s">
        <v>676</v>
      </c>
      <c r="N1048" s="119"/>
      <c r="O1048" s="119" t="s">
        <v>95</v>
      </c>
      <c r="P1048" s="120"/>
      <c r="Q1048" s="328">
        <v>360</v>
      </c>
      <c r="R1048" s="124">
        <f>ROUND(Q1048/360,2)</f>
        <v>1</v>
      </c>
      <c r="S1048" s="125">
        <v>100316.42</v>
      </c>
    </row>
    <row r="1049" spans="1:19" ht="40.5">
      <c r="A1049" s="64" t="s">
        <v>4629</v>
      </c>
      <c r="B1049" s="119" t="s">
        <v>4211</v>
      </c>
      <c r="C1049" s="119" t="s">
        <v>4212</v>
      </c>
      <c r="D1049" s="119"/>
      <c r="E1049" s="119" t="s">
        <v>4213</v>
      </c>
      <c r="F1049" s="119" t="s">
        <v>4214</v>
      </c>
      <c r="G1049" s="121" t="s">
        <v>4219</v>
      </c>
      <c r="H1049" s="119" t="s">
        <v>4220</v>
      </c>
      <c r="I1049" s="120" t="s">
        <v>4221</v>
      </c>
      <c r="J1049" s="119" t="s">
        <v>4202</v>
      </c>
      <c r="K1049" s="123" t="s">
        <v>675</v>
      </c>
      <c r="L1049" s="119" t="s">
        <v>4218</v>
      </c>
      <c r="M1049" s="119" t="s">
        <v>676</v>
      </c>
      <c r="N1049" s="119"/>
      <c r="O1049" s="119" t="s">
        <v>95</v>
      </c>
      <c r="P1049" s="120"/>
      <c r="Q1049" s="328">
        <v>360</v>
      </c>
      <c r="R1049" s="124">
        <f>ROUND(Q1049/360,2)</f>
        <v>1</v>
      </c>
      <c r="S1049" s="125">
        <v>123532.83</v>
      </c>
    </row>
    <row r="1050" spans="1:19" ht="40.5">
      <c r="A1050" s="64" t="s">
        <v>4630</v>
      </c>
      <c r="B1050" s="119" t="s">
        <v>4211</v>
      </c>
      <c r="C1050" s="119"/>
      <c r="D1050" s="119"/>
      <c r="E1050" s="119"/>
      <c r="F1050" s="119"/>
      <c r="G1050" s="121" t="s">
        <v>4222</v>
      </c>
      <c r="H1050" s="119" t="s">
        <v>4223</v>
      </c>
      <c r="I1050" s="120" t="s">
        <v>4224</v>
      </c>
      <c r="J1050" s="119" t="s">
        <v>4202</v>
      </c>
      <c r="K1050" s="123" t="s">
        <v>675</v>
      </c>
      <c r="L1050" s="119" t="s">
        <v>4153</v>
      </c>
      <c r="M1050" s="119" t="s">
        <v>676</v>
      </c>
      <c r="N1050" s="119"/>
      <c r="O1050" s="119" t="s">
        <v>693</v>
      </c>
      <c r="P1050" s="120"/>
      <c r="Q1050" s="328">
        <v>349</v>
      </c>
      <c r="R1050" s="124">
        <f>ROUND(Q1050/360,2)</f>
        <v>0.97</v>
      </c>
      <c r="S1050" s="125">
        <v>75016.3</v>
      </c>
    </row>
    <row r="1051" spans="1:19" ht="40.5">
      <c r="A1051" s="64" t="s">
        <v>4631</v>
      </c>
      <c r="B1051" s="119" t="s">
        <v>4211</v>
      </c>
      <c r="C1051" s="119"/>
      <c r="D1051" s="119"/>
      <c r="E1051" s="119"/>
      <c r="F1051" s="119"/>
      <c r="G1051" s="121" t="s">
        <v>4225</v>
      </c>
      <c r="H1051" s="119" t="s">
        <v>4226</v>
      </c>
      <c r="I1051" s="120" t="s">
        <v>4227</v>
      </c>
      <c r="J1051" s="119" t="s">
        <v>4202</v>
      </c>
      <c r="K1051" s="123" t="s">
        <v>675</v>
      </c>
      <c r="L1051" s="119" t="s">
        <v>4153</v>
      </c>
      <c r="M1051" s="119" t="s">
        <v>676</v>
      </c>
      <c r="N1051" s="119"/>
      <c r="O1051" s="119" t="s">
        <v>693</v>
      </c>
      <c r="P1051" s="120"/>
      <c r="Q1051" s="328">
        <v>328</v>
      </c>
      <c r="R1051" s="124">
        <f>ROUND(Q1051/360,2)</f>
        <v>0.91</v>
      </c>
      <c r="S1051" s="125">
        <v>61471.82</v>
      </c>
    </row>
    <row r="1052" spans="1:19" ht="40.5">
      <c r="A1052" s="64" t="s">
        <v>4632</v>
      </c>
      <c r="B1052" s="119" t="s">
        <v>4211</v>
      </c>
      <c r="C1052" s="119"/>
      <c r="D1052" s="119"/>
      <c r="E1052" s="119"/>
      <c r="F1052" s="119"/>
      <c r="G1052" s="121" t="s">
        <v>4228</v>
      </c>
      <c r="H1052" s="119" t="s">
        <v>4229</v>
      </c>
      <c r="I1052" s="120" t="s">
        <v>4230</v>
      </c>
      <c r="J1052" s="119" t="s">
        <v>4202</v>
      </c>
      <c r="K1052" s="123" t="s">
        <v>675</v>
      </c>
      <c r="L1052" s="119" t="s">
        <v>4153</v>
      </c>
      <c r="M1052" s="119" t="s">
        <v>676</v>
      </c>
      <c r="N1052" s="119"/>
      <c r="O1052" s="119" t="s">
        <v>693</v>
      </c>
      <c r="P1052" s="120"/>
      <c r="Q1052" s="328">
        <v>331</v>
      </c>
      <c r="R1052" s="124">
        <f>ROUND(Q1052/360,2)</f>
        <v>0.92</v>
      </c>
      <c r="S1052" s="125">
        <v>59152.480000000003</v>
      </c>
    </row>
    <row r="1053" spans="1:19" ht="40.5">
      <c r="A1053" s="64" t="s">
        <v>4633</v>
      </c>
      <c r="B1053" s="119" t="s">
        <v>4211</v>
      </c>
      <c r="C1053" s="119" t="s">
        <v>4212</v>
      </c>
      <c r="D1053" s="119"/>
      <c r="E1053" s="119" t="s">
        <v>4213</v>
      </c>
      <c r="F1053" s="119" t="s">
        <v>4214</v>
      </c>
      <c r="G1053" s="121" t="s">
        <v>4231</v>
      </c>
      <c r="H1053" s="119" t="s">
        <v>4232</v>
      </c>
      <c r="I1053" s="120" t="s">
        <v>4233</v>
      </c>
      <c r="J1053" s="119" t="s">
        <v>4202</v>
      </c>
      <c r="K1053" s="123" t="s">
        <v>675</v>
      </c>
      <c r="L1053" s="119" t="s">
        <v>4234</v>
      </c>
      <c r="M1053" s="119" t="s">
        <v>676</v>
      </c>
      <c r="N1053" s="119"/>
      <c r="O1053" s="119" t="s">
        <v>95</v>
      </c>
      <c r="P1053" s="120"/>
      <c r="Q1053" s="328">
        <v>360</v>
      </c>
      <c r="R1053" s="124">
        <f t="shared" ref="R1053:R1116" si="21">ROUND(Q1053/360,2)</f>
        <v>1</v>
      </c>
      <c r="S1053" s="125">
        <v>94674.63</v>
      </c>
    </row>
    <row r="1054" spans="1:19" ht="40.5">
      <c r="A1054" s="64" t="s">
        <v>4634</v>
      </c>
      <c r="B1054" s="119" t="s">
        <v>4211</v>
      </c>
      <c r="C1054" s="119" t="s">
        <v>4212</v>
      </c>
      <c r="D1054" s="119"/>
      <c r="E1054" s="119" t="s">
        <v>4213</v>
      </c>
      <c r="F1054" s="119" t="s">
        <v>4214</v>
      </c>
      <c r="G1054" s="126" t="s">
        <v>4235</v>
      </c>
      <c r="H1054" s="119" t="s">
        <v>4236</v>
      </c>
      <c r="I1054" s="123" t="s">
        <v>4237</v>
      </c>
      <c r="J1054" s="119" t="s">
        <v>4202</v>
      </c>
      <c r="K1054" s="123" t="s">
        <v>675</v>
      </c>
      <c r="L1054" s="119" t="s">
        <v>96</v>
      </c>
      <c r="M1054" s="119" t="s">
        <v>676</v>
      </c>
      <c r="N1054" s="119"/>
      <c r="O1054" s="119" t="s">
        <v>95</v>
      </c>
      <c r="P1054" s="119"/>
      <c r="Q1054" s="328">
        <v>359</v>
      </c>
      <c r="R1054" s="124">
        <f t="shared" si="21"/>
        <v>1</v>
      </c>
      <c r="S1054" s="125">
        <v>70408.100000000006</v>
      </c>
    </row>
    <row r="1055" spans="1:19" ht="40.5">
      <c r="A1055" s="64" t="s">
        <v>4635</v>
      </c>
      <c r="B1055" s="119" t="s">
        <v>4211</v>
      </c>
      <c r="C1055" s="119" t="s">
        <v>4212</v>
      </c>
      <c r="D1055" s="119"/>
      <c r="E1055" s="119" t="s">
        <v>4213</v>
      </c>
      <c r="F1055" s="119" t="s">
        <v>4214</v>
      </c>
      <c r="G1055" s="121" t="s">
        <v>4238</v>
      </c>
      <c r="H1055" s="119" t="s">
        <v>4239</v>
      </c>
      <c r="I1055" s="120" t="s">
        <v>4240</v>
      </c>
      <c r="J1055" s="119" t="s">
        <v>4202</v>
      </c>
      <c r="K1055" s="123" t="s">
        <v>675</v>
      </c>
      <c r="L1055" s="119" t="s">
        <v>4241</v>
      </c>
      <c r="M1055" s="119" t="s">
        <v>676</v>
      </c>
      <c r="N1055" s="119"/>
      <c r="O1055" s="119" t="s">
        <v>95</v>
      </c>
      <c r="P1055" s="120"/>
      <c r="Q1055" s="328">
        <v>347</v>
      </c>
      <c r="R1055" s="124">
        <f t="shared" si="21"/>
        <v>0.96</v>
      </c>
      <c r="S1055" s="125">
        <v>67044.990000000005</v>
      </c>
    </row>
    <row r="1056" spans="1:19" ht="40.5">
      <c r="A1056" s="64" t="s">
        <v>4636</v>
      </c>
      <c r="B1056" s="119" t="s">
        <v>4211</v>
      </c>
      <c r="C1056" s="119"/>
      <c r="D1056" s="119"/>
      <c r="E1056" s="119"/>
      <c r="F1056" s="119"/>
      <c r="G1056" s="121" t="s">
        <v>4242</v>
      </c>
      <c r="H1056" s="119" t="s">
        <v>4243</v>
      </c>
      <c r="I1056" s="120" t="s">
        <v>4244</v>
      </c>
      <c r="J1056" s="119" t="s">
        <v>4202</v>
      </c>
      <c r="K1056" s="123" t="s">
        <v>675</v>
      </c>
      <c r="L1056" s="119" t="s">
        <v>4245</v>
      </c>
      <c r="M1056" s="119" t="s">
        <v>676</v>
      </c>
      <c r="N1056" s="119"/>
      <c r="O1056" s="119" t="s">
        <v>693</v>
      </c>
      <c r="P1056" s="120"/>
      <c r="Q1056" s="328">
        <v>202</v>
      </c>
      <c r="R1056" s="124">
        <f t="shared" si="21"/>
        <v>0.56000000000000005</v>
      </c>
      <c r="S1056" s="125">
        <v>85440.2</v>
      </c>
    </row>
    <row r="1057" spans="1:19" ht="40.5">
      <c r="A1057" s="64" t="s">
        <v>4637</v>
      </c>
      <c r="B1057" s="119" t="s">
        <v>4211</v>
      </c>
      <c r="C1057" s="119" t="s">
        <v>4212</v>
      </c>
      <c r="D1057" s="119"/>
      <c r="E1057" s="119" t="s">
        <v>4213</v>
      </c>
      <c r="F1057" s="119" t="s">
        <v>4214</v>
      </c>
      <c r="G1057" s="121" t="s">
        <v>4246</v>
      </c>
      <c r="H1057" s="119" t="s">
        <v>4247</v>
      </c>
      <c r="I1057" s="120" t="s">
        <v>4248</v>
      </c>
      <c r="J1057" s="119" t="s">
        <v>4202</v>
      </c>
      <c r="K1057" s="123" t="s">
        <v>675</v>
      </c>
      <c r="L1057" s="119" t="s">
        <v>4241</v>
      </c>
      <c r="M1057" s="119" t="s">
        <v>676</v>
      </c>
      <c r="N1057" s="119"/>
      <c r="O1057" s="119" t="s">
        <v>95</v>
      </c>
      <c r="P1057" s="120"/>
      <c r="Q1057" s="328">
        <v>360</v>
      </c>
      <c r="R1057" s="124">
        <f t="shared" si="21"/>
        <v>1</v>
      </c>
      <c r="S1057" s="125">
        <v>78454</v>
      </c>
    </row>
    <row r="1058" spans="1:19" ht="40.5">
      <c r="A1058" s="64" t="s">
        <v>4638</v>
      </c>
      <c r="B1058" s="119" t="s">
        <v>4211</v>
      </c>
      <c r="C1058" s="119" t="s">
        <v>4212</v>
      </c>
      <c r="D1058" s="119"/>
      <c r="E1058" s="119" t="s">
        <v>4213</v>
      </c>
      <c r="F1058" s="119" t="s">
        <v>4214</v>
      </c>
      <c r="G1058" s="126" t="s">
        <v>4249</v>
      </c>
      <c r="H1058" s="119" t="s">
        <v>4250</v>
      </c>
      <c r="I1058" s="123" t="s">
        <v>4251</v>
      </c>
      <c r="J1058" s="119" t="s">
        <v>4202</v>
      </c>
      <c r="K1058" s="123" t="s">
        <v>675</v>
      </c>
      <c r="L1058" s="119" t="s">
        <v>96</v>
      </c>
      <c r="M1058" s="119" t="s">
        <v>676</v>
      </c>
      <c r="N1058" s="119"/>
      <c r="O1058" s="119" t="s">
        <v>95</v>
      </c>
      <c r="P1058" s="119"/>
      <c r="Q1058" s="328">
        <v>331</v>
      </c>
      <c r="R1058" s="124">
        <f t="shared" si="21"/>
        <v>0.92</v>
      </c>
      <c r="S1058" s="125">
        <v>67979.199999999997</v>
      </c>
    </row>
    <row r="1059" spans="1:19" ht="40.5">
      <c r="A1059" s="64" t="s">
        <v>4639</v>
      </c>
      <c r="B1059" s="119" t="s">
        <v>4211</v>
      </c>
      <c r="C1059" s="119"/>
      <c r="D1059" s="119"/>
      <c r="E1059" s="119"/>
      <c r="F1059" s="119"/>
      <c r="G1059" s="126" t="s">
        <v>4252</v>
      </c>
      <c r="H1059" s="119" t="s">
        <v>4253</v>
      </c>
      <c r="I1059" s="123" t="s">
        <v>4254</v>
      </c>
      <c r="J1059" s="119" t="s">
        <v>4202</v>
      </c>
      <c r="K1059" s="123" t="s">
        <v>675</v>
      </c>
      <c r="L1059" s="119" t="s">
        <v>4153</v>
      </c>
      <c r="M1059" s="119" t="s">
        <v>676</v>
      </c>
      <c r="N1059" s="119"/>
      <c r="O1059" s="119" t="s">
        <v>693</v>
      </c>
      <c r="P1059" s="119"/>
      <c r="Q1059" s="328">
        <v>360</v>
      </c>
      <c r="R1059" s="124">
        <f t="shared" si="21"/>
        <v>1</v>
      </c>
      <c r="S1059" s="125">
        <v>72103.990000000005</v>
      </c>
    </row>
    <row r="1060" spans="1:19" ht="40.5">
      <c r="A1060" s="64" t="s">
        <v>4640</v>
      </c>
      <c r="B1060" s="119" t="s">
        <v>4211</v>
      </c>
      <c r="C1060" s="119" t="s">
        <v>4212</v>
      </c>
      <c r="D1060" s="119"/>
      <c r="E1060" s="119" t="s">
        <v>4213</v>
      </c>
      <c r="F1060" s="119" t="s">
        <v>4214</v>
      </c>
      <c r="G1060" s="126" t="s">
        <v>4255</v>
      </c>
      <c r="H1060" s="119" t="s">
        <v>4256</v>
      </c>
      <c r="I1060" s="123" t="s">
        <v>4257</v>
      </c>
      <c r="J1060" s="119" t="s">
        <v>4202</v>
      </c>
      <c r="K1060" s="123" t="s">
        <v>675</v>
      </c>
      <c r="L1060" s="119" t="s">
        <v>4258</v>
      </c>
      <c r="M1060" s="119" t="s">
        <v>676</v>
      </c>
      <c r="N1060" s="119"/>
      <c r="O1060" s="119" t="s">
        <v>95</v>
      </c>
      <c r="P1060" s="119"/>
      <c r="Q1060" s="328">
        <v>360</v>
      </c>
      <c r="R1060" s="124">
        <f t="shared" si="21"/>
        <v>1</v>
      </c>
      <c r="S1060" s="125">
        <v>50973.760000000002</v>
      </c>
    </row>
    <row r="1061" spans="1:19" ht="40.5">
      <c r="A1061" s="64" t="s">
        <v>4641</v>
      </c>
      <c r="B1061" s="119" t="s">
        <v>4211</v>
      </c>
      <c r="C1061" s="119" t="s">
        <v>4212</v>
      </c>
      <c r="D1061" s="119"/>
      <c r="E1061" s="119" t="s">
        <v>4213</v>
      </c>
      <c r="F1061" s="119" t="s">
        <v>4214</v>
      </c>
      <c r="G1061" s="121" t="s">
        <v>4259</v>
      </c>
      <c r="H1061" s="119" t="s">
        <v>4260</v>
      </c>
      <c r="I1061" s="120" t="s">
        <v>4261</v>
      </c>
      <c r="J1061" s="119" t="s">
        <v>4202</v>
      </c>
      <c r="K1061" s="123" t="s">
        <v>675</v>
      </c>
      <c r="L1061" s="119" t="s">
        <v>4262</v>
      </c>
      <c r="M1061" s="119" t="s">
        <v>676</v>
      </c>
      <c r="N1061" s="119"/>
      <c r="O1061" s="119" t="s">
        <v>95</v>
      </c>
      <c r="P1061" s="120"/>
      <c r="Q1061" s="328">
        <v>360</v>
      </c>
      <c r="R1061" s="124">
        <f t="shared" si="21"/>
        <v>1</v>
      </c>
      <c r="S1061" s="125">
        <v>86415.77</v>
      </c>
    </row>
    <row r="1062" spans="1:19" ht="40.5">
      <c r="A1062" s="64" t="s">
        <v>4642</v>
      </c>
      <c r="B1062" s="119" t="s">
        <v>4211</v>
      </c>
      <c r="C1062" s="119" t="s">
        <v>4212</v>
      </c>
      <c r="D1062" s="119"/>
      <c r="E1062" s="119" t="s">
        <v>4213</v>
      </c>
      <c r="F1062" s="119" t="s">
        <v>4214</v>
      </c>
      <c r="G1062" s="126" t="s">
        <v>4263</v>
      </c>
      <c r="H1062" s="119" t="s">
        <v>4264</v>
      </c>
      <c r="I1062" s="123" t="s">
        <v>4265</v>
      </c>
      <c r="J1062" s="119" t="s">
        <v>4202</v>
      </c>
      <c r="K1062" s="123" t="s">
        <v>675</v>
      </c>
      <c r="L1062" s="119" t="s">
        <v>96</v>
      </c>
      <c r="M1062" s="119" t="s">
        <v>676</v>
      </c>
      <c r="N1062" s="119"/>
      <c r="O1062" s="119" t="s">
        <v>95</v>
      </c>
      <c r="P1062" s="119"/>
      <c r="Q1062" s="328">
        <v>360</v>
      </c>
      <c r="R1062" s="124">
        <f t="shared" si="21"/>
        <v>1</v>
      </c>
      <c r="S1062" s="125">
        <v>83916.15</v>
      </c>
    </row>
    <row r="1063" spans="1:19" ht="40.5">
      <c r="A1063" s="64" t="s">
        <v>4643</v>
      </c>
      <c r="B1063" s="119" t="s">
        <v>4211</v>
      </c>
      <c r="C1063" s="119" t="s">
        <v>4212</v>
      </c>
      <c r="D1063" s="119"/>
      <c r="E1063" s="119" t="s">
        <v>4213</v>
      </c>
      <c r="F1063" s="119" t="s">
        <v>4214</v>
      </c>
      <c r="G1063" s="121" t="s">
        <v>4266</v>
      </c>
      <c r="H1063" s="119" t="s">
        <v>4267</v>
      </c>
      <c r="I1063" s="120" t="s">
        <v>4268</v>
      </c>
      <c r="J1063" s="119" t="s">
        <v>4202</v>
      </c>
      <c r="K1063" s="123" t="s">
        <v>675</v>
      </c>
      <c r="L1063" s="119" t="s">
        <v>4269</v>
      </c>
      <c r="M1063" s="119" t="s">
        <v>676</v>
      </c>
      <c r="N1063" s="119"/>
      <c r="O1063" s="119" t="s">
        <v>95</v>
      </c>
      <c r="P1063" s="120"/>
      <c r="Q1063" s="328">
        <v>360</v>
      </c>
      <c r="R1063" s="124">
        <f t="shared" si="21"/>
        <v>1</v>
      </c>
      <c r="S1063" s="125">
        <v>63489.72</v>
      </c>
    </row>
    <row r="1064" spans="1:19" ht="40.5">
      <c r="A1064" s="64" t="s">
        <v>4644</v>
      </c>
      <c r="B1064" s="119" t="s">
        <v>4211</v>
      </c>
      <c r="C1064" s="119" t="s">
        <v>4212</v>
      </c>
      <c r="D1064" s="119"/>
      <c r="E1064" s="119" t="s">
        <v>4213</v>
      </c>
      <c r="F1064" s="119" t="s">
        <v>4214</v>
      </c>
      <c r="G1064" s="121" t="s">
        <v>4270</v>
      </c>
      <c r="H1064" s="119" t="s">
        <v>4271</v>
      </c>
      <c r="I1064" s="120" t="s">
        <v>4272</v>
      </c>
      <c r="J1064" s="119" t="s">
        <v>4202</v>
      </c>
      <c r="K1064" s="123" t="s">
        <v>675</v>
      </c>
      <c r="L1064" s="119" t="s">
        <v>4273</v>
      </c>
      <c r="M1064" s="119" t="s">
        <v>676</v>
      </c>
      <c r="N1064" s="119"/>
      <c r="O1064" s="119" t="s">
        <v>95</v>
      </c>
      <c r="P1064" s="120"/>
      <c r="Q1064" s="328">
        <v>360</v>
      </c>
      <c r="R1064" s="124">
        <f t="shared" si="21"/>
        <v>1</v>
      </c>
      <c r="S1064" s="125">
        <v>73660.66</v>
      </c>
    </row>
    <row r="1065" spans="1:19" ht="40.5">
      <c r="A1065" s="64" t="s">
        <v>4645</v>
      </c>
      <c r="B1065" s="119" t="s">
        <v>4211</v>
      </c>
      <c r="C1065" s="119" t="s">
        <v>4212</v>
      </c>
      <c r="D1065" s="119"/>
      <c r="E1065" s="119" t="s">
        <v>4213</v>
      </c>
      <c r="F1065" s="119" t="s">
        <v>4214</v>
      </c>
      <c r="G1065" s="121" t="s">
        <v>4274</v>
      </c>
      <c r="H1065" s="119" t="s">
        <v>4275</v>
      </c>
      <c r="I1065" s="120" t="s">
        <v>4276</v>
      </c>
      <c r="J1065" s="119" t="s">
        <v>4202</v>
      </c>
      <c r="K1065" s="123" t="s">
        <v>675</v>
      </c>
      <c r="L1065" s="119" t="s">
        <v>4277</v>
      </c>
      <c r="M1065" s="119" t="s">
        <v>676</v>
      </c>
      <c r="N1065" s="119"/>
      <c r="O1065" s="119" t="s">
        <v>95</v>
      </c>
      <c r="P1065" s="120"/>
      <c r="Q1065" s="328">
        <v>360</v>
      </c>
      <c r="R1065" s="124">
        <f t="shared" si="21"/>
        <v>1</v>
      </c>
      <c r="S1065" s="125">
        <v>69859.16</v>
      </c>
    </row>
    <row r="1066" spans="1:19" ht="40.5">
      <c r="A1066" s="64" t="s">
        <v>4646</v>
      </c>
      <c r="B1066" s="119" t="s">
        <v>4211</v>
      </c>
      <c r="C1066" s="119" t="s">
        <v>4212</v>
      </c>
      <c r="D1066" s="119"/>
      <c r="E1066" s="119" t="s">
        <v>4213</v>
      </c>
      <c r="F1066" s="119" t="s">
        <v>4214</v>
      </c>
      <c r="G1066" s="126" t="s">
        <v>4278</v>
      </c>
      <c r="H1066" s="119" t="s">
        <v>4279</v>
      </c>
      <c r="I1066" s="123" t="s">
        <v>4280</v>
      </c>
      <c r="J1066" s="119" t="s">
        <v>4202</v>
      </c>
      <c r="K1066" s="123" t="s">
        <v>675</v>
      </c>
      <c r="L1066" s="119" t="s">
        <v>96</v>
      </c>
      <c r="M1066" s="119" t="s">
        <v>676</v>
      </c>
      <c r="N1066" s="119"/>
      <c r="O1066" s="119" t="s">
        <v>95</v>
      </c>
      <c r="P1066" s="119"/>
      <c r="Q1066" s="328">
        <v>360</v>
      </c>
      <c r="R1066" s="124">
        <f t="shared" si="21"/>
        <v>1</v>
      </c>
      <c r="S1066" s="125">
        <v>72026.070000000007</v>
      </c>
    </row>
    <row r="1067" spans="1:19" ht="40.5">
      <c r="A1067" s="64" t="s">
        <v>4647</v>
      </c>
      <c r="B1067" s="119" t="s">
        <v>4211</v>
      </c>
      <c r="C1067" s="119" t="s">
        <v>4212</v>
      </c>
      <c r="D1067" s="119"/>
      <c r="E1067" s="119" t="s">
        <v>4213</v>
      </c>
      <c r="F1067" s="119" t="s">
        <v>4214</v>
      </c>
      <c r="G1067" s="121" t="s">
        <v>4281</v>
      </c>
      <c r="H1067" s="119" t="s">
        <v>4282</v>
      </c>
      <c r="I1067" s="120" t="s">
        <v>4283</v>
      </c>
      <c r="J1067" s="119" t="s">
        <v>4202</v>
      </c>
      <c r="K1067" s="123" t="s">
        <v>675</v>
      </c>
      <c r="L1067" s="119" t="s">
        <v>4277</v>
      </c>
      <c r="M1067" s="119" t="s">
        <v>676</v>
      </c>
      <c r="N1067" s="119"/>
      <c r="O1067" s="119" t="s">
        <v>95</v>
      </c>
      <c r="P1067" s="120"/>
      <c r="Q1067" s="328">
        <v>360</v>
      </c>
      <c r="R1067" s="124">
        <f t="shared" si="21"/>
        <v>1</v>
      </c>
      <c r="S1067" s="125">
        <v>102269.72</v>
      </c>
    </row>
    <row r="1068" spans="1:19" ht="40.5">
      <c r="A1068" s="64" t="s">
        <v>4648</v>
      </c>
      <c r="B1068" s="119" t="s">
        <v>4211</v>
      </c>
      <c r="C1068" s="119" t="s">
        <v>4212</v>
      </c>
      <c r="D1068" s="119"/>
      <c r="E1068" s="119" t="s">
        <v>4213</v>
      </c>
      <c r="F1068" s="119" t="s">
        <v>4214</v>
      </c>
      <c r="G1068" s="121" t="s">
        <v>4284</v>
      </c>
      <c r="H1068" s="119" t="s">
        <v>4285</v>
      </c>
      <c r="I1068" s="120" t="s">
        <v>4286</v>
      </c>
      <c r="J1068" s="119" t="s">
        <v>4202</v>
      </c>
      <c r="K1068" s="123" t="s">
        <v>675</v>
      </c>
      <c r="L1068" s="119" t="s">
        <v>4269</v>
      </c>
      <c r="M1068" s="119" t="s">
        <v>676</v>
      </c>
      <c r="N1068" s="119"/>
      <c r="O1068" s="119" t="s">
        <v>95</v>
      </c>
      <c r="P1068" s="120"/>
      <c r="Q1068" s="328">
        <v>357</v>
      </c>
      <c r="R1068" s="124">
        <f t="shared" si="21"/>
        <v>0.99</v>
      </c>
      <c r="S1068" s="125">
        <v>59960.71</v>
      </c>
    </row>
    <row r="1069" spans="1:19" ht="40.5">
      <c r="A1069" s="64" t="s">
        <v>4649</v>
      </c>
      <c r="B1069" s="119" t="s">
        <v>4211</v>
      </c>
      <c r="C1069" s="119" t="s">
        <v>4212</v>
      </c>
      <c r="D1069" s="119"/>
      <c r="E1069" s="119" t="s">
        <v>4213</v>
      </c>
      <c r="F1069" s="119" t="s">
        <v>4214</v>
      </c>
      <c r="G1069" s="121" t="s">
        <v>4287</v>
      </c>
      <c r="H1069" s="119" t="s">
        <v>4288</v>
      </c>
      <c r="I1069" s="120" t="s">
        <v>4289</v>
      </c>
      <c r="J1069" s="119" t="s">
        <v>4202</v>
      </c>
      <c r="K1069" s="123" t="s">
        <v>675</v>
      </c>
      <c r="L1069" s="119" t="s">
        <v>4262</v>
      </c>
      <c r="M1069" s="119" t="s">
        <v>676</v>
      </c>
      <c r="N1069" s="119"/>
      <c r="O1069" s="119" t="s">
        <v>95</v>
      </c>
      <c r="P1069" s="120"/>
      <c r="Q1069" s="328">
        <v>360</v>
      </c>
      <c r="R1069" s="124">
        <f t="shared" si="21"/>
        <v>1</v>
      </c>
      <c r="S1069" s="125">
        <v>72629.75</v>
      </c>
    </row>
    <row r="1070" spans="1:19" ht="40.5">
      <c r="A1070" s="64" t="s">
        <v>4650</v>
      </c>
      <c r="B1070" s="119" t="s">
        <v>4211</v>
      </c>
      <c r="C1070" s="119" t="s">
        <v>4212</v>
      </c>
      <c r="D1070" s="119"/>
      <c r="E1070" s="119" t="s">
        <v>4213</v>
      </c>
      <c r="F1070" s="119" t="s">
        <v>4214</v>
      </c>
      <c r="G1070" s="127" t="s">
        <v>4290</v>
      </c>
      <c r="H1070" s="119" t="s">
        <v>4291</v>
      </c>
      <c r="I1070" s="120" t="s">
        <v>4292</v>
      </c>
      <c r="J1070" s="119" t="s">
        <v>4202</v>
      </c>
      <c r="K1070" s="123" t="s">
        <v>675</v>
      </c>
      <c r="L1070" s="119" t="s">
        <v>96</v>
      </c>
      <c r="M1070" s="119" t="s">
        <v>676</v>
      </c>
      <c r="N1070" s="119"/>
      <c r="O1070" s="119" t="s">
        <v>95</v>
      </c>
      <c r="P1070" s="119"/>
      <c r="Q1070" s="328">
        <v>360</v>
      </c>
      <c r="R1070" s="124">
        <f t="shared" si="21"/>
        <v>1</v>
      </c>
      <c r="S1070" s="125">
        <v>63796.17</v>
      </c>
    </row>
    <row r="1071" spans="1:19" ht="40.5">
      <c r="A1071" s="64" t="s">
        <v>4651</v>
      </c>
      <c r="B1071" s="119" t="s">
        <v>4211</v>
      </c>
      <c r="C1071" s="119" t="s">
        <v>4212</v>
      </c>
      <c r="D1071" s="119"/>
      <c r="E1071" s="119" t="s">
        <v>4213</v>
      </c>
      <c r="F1071" s="119" t="s">
        <v>4214</v>
      </c>
      <c r="G1071" s="127" t="s">
        <v>4293</v>
      </c>
      <c r="H1071" s="119" t="s">
        <v>4294</v>
      </c>
      <c r="I1071" s="120" t="s">
        <v>4295</v>
      </c>
      <c r="J1071" s="119" t="s">
        <v>4202</v>
      </c>
      <c r="K1071" s="123" t="s">
        <v>675</v>
      </c>
      <c r="L1071" s="119" t="s">
        <v>4296</v>
      </c>
      <c r="M1071" s="119" t="s">
        <v>676</v>
      </c>
      <c r="N1071" s="119"/>
      <c r="O1071" s="119" t="s">
        <v>95</v>
      </c>
      <c r="P1071" s="120"/>
      <c r="Q1071" s="328">
        <v>360</v>
      </c>
      <c r="R1071" s="124">
        <f t="shared" si="21"/>
        <v>1</v>
      </c>
      <c r="S1071" s="125">
        <v>82730.3</v>
      </c>
    </row>
    <row r="1072" spans="1:19" ht="40.5">
      <c r="A1072" s="64" t="s">
        <v>4652</v>
      </c>
      <c r="B1072" s="119" t="s">
        <v>4211</v>
      </c>
      <c r="C1072" s="119" t="s">
        <v>4212</v>
      </c>
      <c r="D1072" s="119"/>
      <c r="E1072" s="119" t="s">
        <v>4213</v>
      </c>
      <c r="F1072" s="119" t="s">
        <v>4214</v>
      </c>
      <c r="G1072" s="121" t="s">
        <v>4297</v>
      </c>
      <c r="H1072" s="119" t="s">
        <v>4298</v>
      </c>
      <c r="I1072" s="120" t="s">
        <v>4299</v>
      </c>
      <c r="J1072" s="119" t="s">
        <v>4202</v>
      </c>
      <c r="K1072" s="123" t="s">
        <v>675</v>
      </c>
      <c r="L1072" s="119" t="s">
        <v>4273</v>
      </c>
      <c r="M1072" s="119" t="s">
        <v>676</v>
      </c>
      <c r="N1072" s="119"/>
      <c r="O1072" s="119" t="s">
        <v>95</v>
      </c>
      <c r="P1072" s="120"/>
      <c r="Q1072" s="328">
        <v>360</v>
      </c>
      <c r="R1072" s="124">
        <f t="shared" si="21"/>
        <v>1</v>
      </c>
      <c r="S1072" s="125">
        <v>72192.759999999995</v>
      </c>
    </row>
    <row r="1073" spans="1:19" ht="40.5">
      <c r="A1073" s="64" t="s">
        <v>4653</v>
      </c>
      <c r="B1073" s="119" t="s">
        <v>4211</v>
      </c>
      <c r="C1073" s="119" t="s">
        <v>4212</v>
      </c>
      <c r="D1073" s="119"/>
      <c r="E1073" s="119" t="s">
        <v>4213</v>
      </c>
      <c r="F1073" s="119" t="s">
        <v>4214</v>
      </c>
      <c r="G1073" s="126" t="s">
        <v>4300</v>
      </c>
      <c r="H1073" s="119" t="s">
        <v>4301</v>
      </c>
      <c r="I1073" s="123" t="s">
        <v>4302</v>
      </c>
      <c r="J1073" s="119" t="s">
        <v>4202</v>
      </c>
      <c r="K1073" s="123" t="s">
        <v>675</v>
      </c>
      <c r="L1073" s="119" t="s">
        <v>96</v>
      </c>
      <c r="M1073" s="119" t="s">
        <v>676</v>
      </c>
      <c r="N1073" s="119"/>
      <c r="O1073" s="119" t="s">
        <v>95</v>
      </c>
      <c r="P1073" s="119"/>
      <c r="Q1073" s="328">
        <v>354</v>
      </c>
      <c r="R1073" s="124">
        <f t="shared" si="21"/>
        <v>0.98</v>
      </c>
      <c r="S1073" s="125">
        <v>92437.19</v>
      </c>
    </row>
    <row r="1074" spans="1:19" ht="40.5">
      <c r="A1074" s="64" t="s">
        <v>4654</v>
      </c>
      <c r="B1074" s="119" t="s">
        <v>4211</v>
      </c>
      <c r="C1074" s="119" t="s">
        <v>4212</v>
      </c>
      <c r="D1074" s="119"/>
      <c r="E1074" s="119" t="s">
        <v>4213</v>
      </c>
      <c r="F1074" s="119" t="s">
        <v>4214</v>
      </c>
      <c r="G1074" s="121" t="s">
        <v>4303</v>
      </c>
      <c r="H1074" s="119" t="s">
        <v>4304</v>
      </c>
      <c r="I1074" s="120" t="s">
        <v>4305</v>
      </c>
      <c r="J1074" s="119" t="s">
        <v>4202</v>
      </c>
      <c r="K1074" s="123" t="s">
        <v>675</v>
      </c>
      <c r="L1074" s="119" t="s">
        <v>4262</v>
      </c>
      <c r="M1074" s="119" t="s">
        <v>676</v>
      </c>
      <c r="N1074" s="119"/>
      <c r="O1074" s="119" t="s">
        <v>95</v>
      </c>
      <c r="P1074" s="120"/>
      <c r="Q1074" s="328">
        <v>360</v>
      </c>
      <c r="R1074" s="124">
        <f t="shared" si="21"/>
        <v>1</v>
      </c>
      <c r="S1074" s="125">
        <v>65380.31</v>
      </c>
    </row>
    <row r="1075" spans="1:19" ht="40.5">
      <c r="A1075" s="64" t="s">
        <v>4655</v>
      </c>
      <c r="B1075" s="119" t="s">
        <v>4211</v>
      </c>
      <c r="C1075" s="119"/>
      <c r="D1075" s="119"/>
      <c r="E1075" s="119"/>
      <c r="F1075" s="119"/>
      <c r="G1075" s="121" t="s">
        <v>4306</v>
      </c>
      <c r="H1075" s="119" t="s">
        <v>4307</v>
      </c>
      <c r="I1075" s="120" t="s">
        <v>4308</v>
      </c>
      <c r="J1075" s="119" t="s">
        <v>4202</v>
      </c>
      <c r="K1075" s="123" t="s">
        <v>4309</v>
      </c>
      <c r="L1075" s="119" t="s">
        <v>4310</v>
      </c>
      <c r="M1075" s="119" t="s">
        <v>676</v>
      </c>
      <c r="N1075" s="119"/>
      <c r="O1075" s="119" t="s">
        <v>693</v>
      </c>
      <c r="P1075" s="120"/>
      <c r="Q1075" s="328">
        <v>55</v>
      </c>
      <c r="R1075" s="124">
        <f t="shared" si="21"/>
        <v>0.15</v>
      </c>
      <c r="S1075" s="125">
        <v>15864.85</v>
      </c>
    </row>
    <row r="1076" spans="1:19" ht="40.5">
      <c r="A1076" s="64" t="s">
        <v>4656</v>
      </c>
      <c r="B1076" s="119" t="s">
        <v>4211</v>
      </c>
      <c r="C1076" s="119" t="s">
        <v>4212</v>
      </c>
      <c r="D1076" s="119"/>
      <c r="E1076" s="119" t="s">
        <v>4213</v>
      </c>
      <c r="F1076" s="119" t="s">
        <v>4214</v>
      </c>
      <c r="G1076" s="126" t="s">
        <v>4311</v>
      </c>
      <c r="H1076" s="119" t="s">
        <v>4312</v>
      </c>
      <c r="I1076" s="123" t="s">
        <v>4313</v>
      </c>
      <c r="J1076" s="119" t="s">
        <v>4202</v>
      </c>
      <c r="K1076" s="123" t="s">
        <v>675</v>
      </c>
      <c r="L1076" s="119" t="s">
        <v>4218</v>
      </c>
      <c r="M1076" s="119" t="s">
        <v>676</v>
      </c>
      <c r="N1076" s="119"/>
      <c r="O1076" s="119" t="s">
        <v>95</v>
      </c>
      <c r="P1076" s="119"/>
      <c r="Q1076" s="328">
        <v>354</v>
      </c>
      <c r="R1076" s="124">
        <f t="shared" si="21"/>
        <v>0.98</v>
      </c>
      <c r="S1076" s="125">
        <v>95510.49</v>
      </c>
    </row>
    <row r="1077" spans="1:19" ht="40.5">
      <c r="A1077" s="64" t="s">
        <v>4657</v>
      </c>
      <c r="B1077" s="119" t="s">
        <v>4211</v>
      </c>
      <c r="C1077" s="119" t="s">
        <v>4212</v>
      </c>
      <c r="D1077" s="119"/>
      <c r="E1077" s="119" t="s">
        <v>4213</v>
      </c>
      <c r="F1077" s="119" t="s">
        <v>4214</v>
      </c>
      <c r="G1077" s="121" t="s">
        <v>4314</v>
      </c>
      <c r="H1077" s="119" t="s">
        <v>4315</v>
      </c>
      <c r="I1077" s="120" t="s">
        <v>4316</v>
      </c>
      <c r="J1077" s="119" t="s">
        <v>4202</v>
      </c>
      <c r="K1077" s="123" t="s">
        <v>675</v>
      </c>
      <c r="L1077" s="119" t="s">
        <v>4218</v>
      </c>
      <c r="M1077" s="119" t="s">
        <v>676</v>
      </c>
      <c r="N1077" s="119"/>
      <c r="O1077" s="119" t="s">
        <v>95</v>
      </c>
      <c r="P1077" s="120"/>
      <c r="Q1077" s="328">
        <v>351</v>
      </c>
      <c r="R1077" s="124">
        <f t="shared" si="21"/>
        <v>0.98</v>
      </c>
      <c r="S1077" s="125">
        <v>52989.45</v>
      </c>
    </row>
    <row r="1078" spans="1:19" ht="40.5">
      <c r="A1078" s="64" t="s">
        <v>4658</v>
      </c>
      <c r="B1078" s="119" t="s">
        <v>4211</v>
      </c>
      <c r="C1078" s="119" t="s">
        <v>4212</v>
      </c>
      <c r="D1078" s="119"/>
      <c r="E1078" s="119" t="s">
        <v>4213</v>
      </c>
      <c r="F1078" s="119" t="s">
        <v>4214</v>
      </c>
      <c r="G1078" s="121" t="s">
        <v>4317</v>
      </c>
      <c r="H1078" s="119" t="s">
        <v>4318</v>
      </c>
      <c r="I1078" s="120" t="s">
        <v>4319</v>
      </c>
      <c r="J1078" s="119" t="s">
        <v>4202</v>
      </c>
      <c r="K1078" s="123" t="s">
        <v>675</v>
      </c>
      <c r="L1078" s="119" t="s">
        <v>4218</v>
      </c>
      <c r="M1078" s="119" t="s">
        <v>676</v>
      </c>
      <c r="N1078" s="119"/>
      <c r="O1078" s="119" t="s">
        <v>95</v>
      </c>
      <c r="P1078" s="120"/>
      <c r="Q1078" s="328">
        <v>360</v>
      </c>
      <c r="R1078" s="124">
        <f t="shared" si="21"/>
        <v>1</v>
      </c>
      <c r="S1078" s="125">
        <v>96060.46</v>
      </c>
    </row>
    <row r="1079" spans="1:19" ht="40.5">
      <c r="A1079" s="64" t="s">
        <v>4659</v>
      </c>
      <c r="B1079" s="119" t="s">
        <v>4211</v>
      </c>
      <c r="C1079" s="119" t="s">
        <v>4212</v>
      </c>
      <c r="D1079" s="119"/>
      <c r="E1079" s="119" t="s">
        <v>4213</v>
      </c>
      <c r="F1079" s="119" t="s">
        <v>4214</v>
      </c>
      <c r="G1079" s="121" t="s">
        <v>4320</v>
      </c>
      <c r="H1079" s="119" t="s">
        <v>4321</v>
      </c>
      <c r="I1079" s="120" t="s">
        <v>4322</v>
      </c>
      <c r="J1079" s="119" t="s">
        <v>4202</v>
      </c>
      <c r="K1079" s="123" t="s">
        <v>675</v>
      </c>
      <c r="L1079" s="119" t="s">
        <v>4258</v>
      </c>
      <c r="M1079" s="119" t="s">
        <v>676</v>
      </c>
      <c r="N1079" s="119"/>
      <c r="O1079" s="119" t="s">
        <v>95</v>
      </c>
      <c r="P1079" s="120"/>
      <c r="Q1079" s="328">
        <v>360</v>
      </c>
      <c r="R1079" s="124">
        <f t="shared" si="21"/>
        <v>1</v>
      </c>
      <c r="S1079" s="125">
        <v>93458.89</v>
      </c>
    </row>
    <row r="1080" spans="1:19" ht="40.5">
      <c r="A1080" s="64" t="s">
        <v>4660</v>
      </c>
      <c r="B1080" s="119" t="s">
        <v>4211</v>
      </c>
      <c r="C1080" s="119" t="s">
        <v>4212</v>
      </c>
      <c r="D1080" s="119"/>
      <c r="E1080" s="119" t="s">
        <v>4213</v>
      </c>
      <c r="F1080" s="119" t="s">
        <v>4214</v>
      </c>
      <c r="G1080" s="121" t="s">
        <v>4323</v>
      </c>
      <c r="H1080" s="119" t="s">
        <v>4324</v>
      </c>
      <c r="I1080" s="120" t="s">
        <v>4325</v>
      </c>
      <c r="J1080" s="119" t="s">
        <v>4202</v>
      </c>
      <c r="K1080" s="123" t="s">
        <v>675</v>
      </c>
      <c r="L1080" s="119" t="s">
        <v>4218</v>
      </c>
      <c r="M1080" s="119" t="s">
        <v>676</v>
      </c>
      <c r="N1080" s="119"/>
      <c r="O1080" s="119" t="s">
        <v>95</v>
      </c>
      <c r="P1080" s="120"/>
      <c r="Q1080" s="328">
        <v>360</v>
      </c>
      <c r="R1080" s="124">
        <f t="shared" si="21"/>
        <v>1</v>
      </c>
      <c r="S1080" s="125">
        <v>102032.43</v>
      </c>
    </row>
    <row r="1081" spans="1:19" ht="40.5">
      <c r="A1081" s="64" t="s">
        <v>4661</v>
      </c>
      <c r="B1081" s="119" t="s">
        <v>4211</v>
      </c>
      <c r="C1081" s="119" t="s">
        <v>4212</v>
      </c>
      <c r="D1081" s="119"/>
      <c r="E1081" s="119" t="s">
        <v>4213</v>
      </c>
      <c r="F1081" s="119" t="s">
        <v>4214</v>
      </c>
      <c r="G1081" s="121" t="s">
        <v>4326</v>
      </c>
      <c r="H1081" s="119" t="s">
        <v>4327</v>
      </c>
      <c r="I1081" s="120" t="s">
        <v>4328</v>
      </c>
      <c r="J1081" s="119" t="s">
        <v>4202</v>
      </c>
      <c r="K1081" s="123" t="s">
        <v>675</v>
      </c>
      <c r="L1081" s="119" t="s">
        <v>4234</v>
      </c>
      <c r="M1081" s="119" t="s">
        <v>676</v>
      </c>
      <c r="N1081" s="119"/>
      <c r="O1081" s="119" t="s">
        <v>95</v>
      </c>
      <c r="P1081" s="120"/>
      <c r="Q1081" s="328">
        <v>360</v>
      </c>
      <c r="R1081" s="124">
        <f t="shared" si="21"/>
        <v>1</v>
      </c>
      <c r="S1081" s="125">
        <v>81181.62</v>
      </c>
    </row>
    <row r="1082" spans="1:19" ht="40.5">
      <c r="A1082" s="64" t="s">
        <v>4662</v>
      </c>
      <c r="B1082" s="119" t="s">
        <v>4211</v>
      </c>
      <c r="C1082" s="119" t="s">
        <v>4212</v>
      </c>
      <c r="D1082" s="119"/>
      <c r="E1082" s="119" t="s">
        <v>4213</v>
      </c>
      <c r="F1082" s="119" t="s">
        <v>4214</v>
      </c>
      <c r="G1082" s="127" t="s">
        <v>4329</v>
      </c>
      <c r="H1082" s="119" t="s">
        <v>4330</v>
      </c>
      <c r="I1082" s="120" t="s">
        <v>4331</v>
      </c>
      <c r="J1082" s="119" t="s">
        <v>4202</v>
      </c>
      <c r="K1082" s="123" t="s">
        <v>675</v>
      </c>
      <c r="L1082" s="119" t="s">
        <v>4332</v>
      </c>
      <c r="M1082" s="119" t="s">
        <v>676</v>
      </c>
      <c r="N1082" s="119"/>
      <c r="O1082" s="119" t="s">
        <v>95</v>
      </c>
      <c r="P1082" s="120"/>
      <c r="Q1082" s="328">
        <v>360</v>
      </c>
      <c r="R1082" s="124">
        <f t="shared" si="21"/>
        <v>1</v>
      </c>
      <c r="S1082" s="125">
        <v>91189.95</v>
      </c>
    </row>
    <row r="1083" spans="1:19" ht="40.5">
      <c r="A1083" s="64" t="s">
        <v>4663</v>
      </c>
      <c r="B1083" s="119" t="s">
        <v>4211</v>
      </c>
      <c r="C1083" s="119" t="s">
        <v>4212</v>
      </c>
      <c r="D1083" s="119"/>
      <c r="E1083" s="119" t="s">
        <v>4213</v>
      </c>
      <c r="F1083" s="119" t="s">
        <v>4214</v>
      </c>
      <c r="G1083" s="126" t="s">
        <v>4333</v>
      </c>
      <c r="H1083" s="122" t="s">
        <v>4334</v>
      </c>
      <c r="I1083" s="123" t="s">
        <v>4335</v>
      </c>
      <c r="J1083" s="119" t="s">
        <v>4202</v>
      </c>
      <c r="K1083" s="123" t="s">
        <v>675</v>
      </c>
      <c r="L1083" s="119" t="s">
        <v>4258</v>
      </c>
      <c r="M1083" s="119" t="s">
        <v>676</v>
      </c>
      <c r="N1083" s="119"/>
      <c r="O1083" s="119" t="s">
        <v>95</v>
      </c>
      <c r="P1083" s="119"/>
      <c r="Q1083" s="328">
        <v>360</v>
      </c>
      <c r="R1083" s="124">
        <f t="shared" si="21"/>
        <v>1</v>
      </c>
      <c r="S1083" s="125">
        <v>108475.4</v>
      </c>
    </row>
    <row r="1084" spans="1:19" ht="40.5">
      <c r="A1084" s="64" t="s">
        <v>4664</v>
      </c>
      <c r="B1084" s="119" t="s">
        <v>4211</v>
      </c>
      <c r="C1084" s="119" t="s">
        <v>4212</v>
      </c>
      <c r="D1084" s="119"/>
      <c r="E1084" s="119" t="s">
        <v>4213</v>
      </c>
      <c r="F1084" s="119" t="s">
        <v>4214</v>
      </c>
      <c r="G1084" s="126" t="s">
        <v>4336</v>
      </c>
      <c r="H1084" s="119" t="s">
        <v>4337</v>
      </c>
      <c r="I1084" s="123" t="s">
        <v>4338</v>
      </c>
      <c r="J1084" s="119" t="s">
        <v>4202</v>
      </c>
      <c r="K1084" s="123" t="s">
        <v>675</v>
      </c>
      <c r="L1084" s="119" t="s">
        <v>4258</v>
      </c>
      <c r="M1084" s="119" t="s">
        <v>676</v>
      </c>
      <c r="N1084" s="119"/>
      <c r="O1084" s="119" t="s">
        <v>95</v>
      </c>
      <c r="P1084" s="119"/>
      <c r="Q1084" s="328">
        <v>360</v>
      </c>
      <c r="R1084" s="124">
        <f t="shared" si="21"/>
        <v>1</v>
      </c>
      <c r="S1084" s="125">
        <v>65937.08</v>
      </c>
    </row>
    <row r="1085" spans="1:19" ht="40.5">
      <c r="A1085" s="64" t="s">
        <v>4665</v>
      </c>
      <c r="B1085" s="119" t="s">
        <v>4211</v>
      </c>
      <c r="C1085" s="119" t="s">
        <v>4212</v>
      </c>
      <c r="D1085" s="119"/>
      <c r="E1085" s="119" t="s">
        <v>4213</v>
      </c>
      <c r="F1085" s="119" t="s">
        <v>4214</v>
      </c>
      <c r="G1085" s="126" t="s">
        <v>4339</v>
      </c>
      <c r="H1085" s="119" t="s">
        <v>4340</v>
      </c>
      <c r="I1085" s="123" t="s">
        <v>4341</v>
      </c>
      <c r="J1085" s="119" t="s">
        <v>4202</v>
      </c>
      <c r="K1085" s="123" t="s">
        <v>675</v>
      </c>
      <c r="L1085" s="119" t="s">
        <v>4258</v>
      </c>
      <c r="M1085" s="119" t="s">
        <v>676</v>
      </c>
      <c r="N1085" s="119"/>
      <c r="O1085" s="119" t="s">
        <v>95</v>
      </c>
      <c r="P1085" s="119"/>
      <c r="Q1085" s="328">
        <v>360</v>
      </c>
      <c r="R1085" s="124">
        <f t="shared" si="21"/>
        <v>1</v>
      </c>
      <c r="S1085" s="125">
        <v>57124.01</v>
      </c>
    </row>
    <row r="1086" spans="1:19" ht="40.5">
      <c r="A1086" s="64" t="s">
        <v>4666</v>
      </c>
      <c r="B1086" s="119" t="s">
        <v>4211</v>
      </c>
      <c r="C1086" s="119"/>
      <c r="D1086" s="119"/>
      <c r="E1086" s="119"/>
      <c r="F1086" s="119"/>
      <c r="G1086" s="128" t="s">
        <v>4342</v>
      </c>
      <c r="H1086" s="119" t="s">
        <v>4343</v>
      </c>
      <c r="I1086" s="123" t="s">
        <v>4344</v>
      </c>
      <c r="J1086" s="119" t="s">
        <v>4202</v>
      </c>
      <c r="K1086" s="123" t="s">
        <v>675</v>
      </c>
      <c r="L1086" s="119" t="s">
        <v>4153</v>
      </c>
      <c r="M1086" s="119" t="s">
        <v>676</v>
      </c>
      <c r="N1086" s="119"/>
      <c r="O1086" s="119" t="s">
        <v>693</v>
      </c>
      <c r="P1086" s="119"/>
      <c r="Q1086" s="328">
        <v>360</v>
      </c>
      <c r="R1086" s="124">
        <f t="shared" si="21"/>
        <v>1</v>
      </c>
      <c r="S1086" s="125">
        <v>64924.06</v>
      </c>
    </row>
    <row r="1087" spans="1:19" ht="40.5">
      <c r="A1087" s="64" t="s">
        <v>4667</v>
      </c>
      <c r="B1087" s="119" t="s">
        <v>4211</v>
      </c>
      <c r="C1087" s="119" t="s">
        <v>4212</v>
      </c>
      <c r="D1087" s="119"/>
      <c r="E1087" s="119" t="s">
        <v>4213</v>
      </c>
      <c r="F1087" s="119" t="s">
        <v>4214</v>
      </c>
      <c r="G1087" s="121" t="s">
        <v>4345</v>
      </c>
      <c r="H1087" s="119" t="s">
        <v>4346</v>
      </c>
      <c r="I1087" s="120" t="s">
        <v>4347</v>
      </c>
      <c r="J1087" s="119" t="s">
        <v>4202</v>
      </c>
      <c r="K1087" s="123" t="s">
        <v>675</v>
      </c>
      <c r="L1087" s="119" t="s">
        <v>4234</v>
      </c>
      <c r="M1087" s="119" t="s">
        <v>676</v>
      </c>
      <c r="N1087" s="119"/>
      <c r="O1087" s="119" t="s">
        <v>95</v>
      </c>
      <c r="P1087" s="120"/>
      <c r="Q1087" s="328">
        <v>360</v>
      </c>
      <c r="R1087" s="124">
        <f t="shared" si="21"/>
        <v>1</v>
      </c>
      <c r="S1087" s="125">
        <v>68788.78</v>
      </c>
    </row>
    <row r="1088" spans="1:19" ht="40.5">
      <c r="A1088" s="64" t="s">
        <v>4668</v>
      </c>
      <c r="B1088" s="119" t="s">
        <v>4211</v>
      </c>
      <c r="C1088" s="119" t="s">
        <v>4212</v>
      </c>
      <c r="D1088" s="119"/>
      <c r="E1088" s="119" t="s">
        <v>4213</v>
      </c>
      <c r="F1088" s="119" t="s">
        <v>4214</v>
      </c>
      <c r="G1088" s="121" t="s">
        <v>4348</v>
      </c>
      <c r="H1088" s="119" t="s">
        <v>4349</v>
      </c>
      <c r="I1088" s="120" t="s">
        <v>4350</v>
      </c>
      <c r="J1088" s="119" t="s">
        <v>4202</v>
      </c>
      <c r="K1088" s="123" t="s">
        <v>675</v>
      </c>
      <c r="L1088" s="119" t="s">
        <v>4218</v>
      </c>
      <c r="M1088" s="119" t="s">
        <v>676</v>
      </c>
      <c r="N1088" s="119"/>
      <c r="O1088" s="119" t="s">
        <v>95</v>
      </c>
      <c r="P1088" s="120"/>
      <c r="Q1088" s="328">
        <v>360</v>
      </c>
      <c r="R1088" s="124">
        <f t="shared" si="21"/>
        <v>1</v>
      </c>
      <c r="S1088" s="125">
        <v>121969.38</v>
      </c>
    </row>
    <row r="1089" spans="1:19" ht="40.5">
      <c r="A1089" s="64" t="s">
        <v>4669</v>
      </c>
      <c r="B1089" s="119" t="s">
        <v>4211</v>
      </c>
      <c r="C1089" s="119" t="s">
        <v>4212</v>
      </c>
      <c r="D1089" s="119"/>
      <c r="E1089" s="119" t="s">
        <v>4213</v>
      </c>
      <c r="F1089" s="119" t="s">
        <v>4214</v>
      </c>
      <c r="G1089" s="121" t="s">
        <v>4351</v>
      </c>
      <c r="H1089" s="119" t="s">
        <v>4352</v>
      </c>
      <c r="I1089" s="120" t="s">
        <v>4353</v>
      </c>
      <c r="J1089" s="119" t="s">
        <v>4202</v>
      </c>
      <c r="K1089" s="123" t="s">
        <v>675</v>
      </c>
      <c r="L1089" s="119" t="s">
        <v>4332</v>
      </c>
      <c r="M1089" s="119" t="s">
        <v>676</v>
      </c>
      <c r="N1089" s="119"/>
      <c r="O1089" s="119" t="s">
        <v>95</v>
      </c>
      <c r="P1089" s="120"/>
      <c r="Q1089" s="328">
        <v>357</v>
      </c>
      <c r="R1089" s="124">
        <f t="shared" si="21"/>
        <v>0.99</v>
      </c>
      <c r="S1089" s="125">
        <v>71883.66</v>
      </c>
    </row>
    <row r="1090" spans="1:19" ht="40.5">
      <c r="A1090" s="64" t="s">
        <v>4670</v>
      </c>
      <c r="B1090" s="119" t="s">
        <v>4211</v>
      </c>
      <c r="C1090" s="119" t="s">
        <v>4212</v>
      </c>
      <c r="D1090" s="119"/>
      <c r="E1090" s="119" t="s">
        <v>4213</v>
      </c>
      <c r="F1090" s="119" t="s">
        <v>4214</v>
      </c>
      <c r="G1090" s="121" t="s">
        <v>4354</v>
      </c>
      <c r="H1090" s="119" t="s">
        <v>4355</v>
      </c>
      <c r="I1090" s="120" t="s">
        <v>4356</v>
      </c>
      <c r="J1090" s="119" t="s">
        <v>4202</v>
      </c>
      <c r="K1090" s="123" t="s">
        <v>675</v>
      </c>
      <c r="L1090" s="119" t="s">
        <v>4277</v>
      </c>
      <c r="M1090" s="119" t="s">
        <v>676</v>
      </c>
      <c r="N1090" s="119"/>
      <c r="O1090" s="119" t="s">
        <v>95</v>
      </c>
      <c r="P1090" s="120"/>
      <c r="Q1090" s="328">
        <v>360</v>
      </c>
      <c r="R1090" s="124">
        <f t="shared" si="21"/>
        <v>1</v>
      </c>
      <c r="S1090" s="125">
        <v>79781.23</v>
      </c>
    </row>
    <row r="1091" spans="1:19" ht="40.5">
      <c r="A1091" s="64" t="s">
        <v>4671</v>
      </c>
      <c r="B1091" s="119" t="s">
        <v>4211</v>
      </c>
      <c r="C1091" s="119" t="s">
        <v>4212</v>
      </c>
      <c r="D1091" s="119"/>
      <c r="E1091" s="119" t="s">
        <v>4213</v>
      </c>
      <c r="F1091" s="119" t="s">
        <v>4214</v>
      </c>
      <c r="G1091" s="121" t="s">
        <v>4357</v>
      </c>
      <c r="H1091" s="119" t="s">
        <v>4358</v>
      </c>
      <c r="I1091" s="120" t="s">
        <v>4359</v>
      </c>
      <c r="J1091" s="119" t="s">
        <v>4202</v>
      </c>
      <c r="K1091" s="123" t="s">
        <v>675</v>
      </c>
      <c r="L1091" s="119" t="s">
        <v>4273</v>
      </c>
      <c r="M1091" s="119" t="s">
        <v>676</v>
      </c>
      <c r="N1091" s="119"/>
      <c r="O1091" s="119" t="s">
        <v>95</v>
      </c>
      <c r="P1091" s="120"/>
      <c r="Q1091" s="328">
        <v>360</v>
      </c>
      <c r="R1091" s="124">
        <f t="shared" si="21"/>
        <v>1</v>
      </c>
      <c r="S1091" s="125">
        <v>125686.28</v>
      </c>
    </row>
    <row r="1092" spans="1:19" ht="40.5">
      <c r="A1092" s="64" t="s">
        <v>4672</v>
      </c>
      <c r="B1092" s="119" t="s">
        <v>4211</v>
      </c>
      <c r="C1092" s="119" t="s">
        <v>4212</v>
      </c>
      <c r="D1092" s="119"/>
      <c r="E1092" s="119" t="s">
        <v>4213</v>
      </c>
      <c r="F1092" s="119" t="s">
        <v>4214</v>
      </c>
      <c r="G1092" s="121" t="s">
        <v>4360</v>
      </c>
      <c r="H1092" s="119" t="s">
        <v>4361</v>
      </c>
      <c r="I1092" s="120" t="s">
        <v>4362</v>
      </c>
      <c r="J1092" s="119" t="s">
        <v>3115</v>
      </c>
      <c r="K1092" s="120" t="s">
        <v>93</v>
      </c>
      <c r="L1092" s="119" t="s">
        <v>4363</v>
      </c>
      <c r="M1092" s="119" t="s">
        <v>94</v>
      </c>
      <c r="N1092" s="119"/>
      <c r="O1092" s="119" t="s">
        <v>95</v>
      </c>
      <c r="P1092" s="119"/>
      <c r="Q1092" s="328">
        <v>360</v>
      </c>
      <c r="R1092" s="124">
        <f t="shared" si="21"/>
        <v>1</v>
      </c>
      <c r="S1092" s="125">
        <v>42401.78</v>
      </c>
    </row>
    <row r="1093" spans="1:19" ht="40.5">
      <c r="A1093" s="64" t="s">
        <v>4673</v>
      </c>
      <c r="B1093" s="119" t="s">
        <v>4211</v>
      </c>
      <c r="C1093" s="119" t="s">
        <v>4212</v>
      </c>
      <c r="D1093" s="119"/>
      <c r="E1093" s="119" t="s">
        <v>4213</v>
      </c>
      <c r="F1093" s="119" t="s">
        <v>4214</v>
      </c>
      <c r="G1093" s="121" t="s">
        <v>4364</v>
      </c>
      <c r="H1093" s="119" t="s">
        <v>4365</v>
      </c>
      <c r="I1093" s="120" t="s">
        <v>4366</v>
      </c>
      <c r="J1093" s="119" t="s">
        <v>3115</v>
      </c>
      <c r="K1093" s="120" t="s">
        <v>4367</v>
      </c>
      <c r="L1093" s="119" t="s">
        <v>4368</v>
      </c>
      <c r="M1093" s="119" t="s">
        <v>94</v>
      </c>
      <c r="N1093" s="119"/>
      <c r="O1093" s="119" t="s">
        <v>95</v>
      </c>
      <c r="P1093" s="119"/>
      <c r="Q1093" s="328">
        <v>360</v>
      </c>
      <c r="R1093" s="124">
        <f t="shared" si="21"/>
        <v>1</v>
      </c>
      <c r="S1093" s="125">
        <v>67870.2</v>
      </c>
    </row>
    <row r="1094" spans="1:19" ht="40.5">
      <c r="A1094" s="64" t="s">
        <v>4674</v>
      </c>
      <c r="B1094" s="119" t="s">
        <v>4211</v>
      </c>
      <c r="C1094" s="119" t="s">
        <v>4212</v>
      </c>
      <c r="D1094" s="119"/>
      <c r="E1094" s="119" t="s">
        <v>4213</v>
      </c>
      <c r="F1094" s="119" t="s">
        <v>4214</v>
      </c>
      <c r="G1094" s="121" t="s">
        <v>4369</v>
      </c>
      <c r="H1094" s="119" t="s">
        <v>4370</v>
      </c>
      <c r="I1094" s="120" t="s">
        <v>4371</v>
      </c>
      <c r="J1094" s="119" t="s">
        <v>3115</v>
      </c>
      <c r="K1094" s="120" t="s">
        <v>93</v>
      </c>
      <c r="L1094" s="119" t="s">
        <v>103</v>
      </c>
      <c r="M1094" s="119" t="s">
        <v>94</v>
      </c>
      <c r="N1094" s="119"/>
      <c r="O1094" s="119" t="s">
        <v>95</v>
      </c>
      <c r="P1094" s="119"/>
      <c r="Q1094" s="328">
        <v>360</v>
      </c>
      <c r="R1094" s="124">
        <f t="shared" si="21"/>
        <v>1</v>
      </c>
      <c r="S1094" s="125">
        <v>63632.480000000003</v>
      </c>
    </row>
    <row r="1095" spans="1:19" ht="40.5">
      <c r="A1095" s="64" t="s">
        <v>4675</v>
      </c>
      <c r="B1095" s="119" t="s">
        <v>4211</v>
      </c>
      <c r="C1095" s="119" t="s">
        <v>4212</v>
      </c>
      <c r="D1095" s="119"/>
      <c r="E1095" s="119" t="s">
        <v>4213</v>
      </c>
      <c r="F1095" s="119" t="s">
        <v>4214</v>
      </c>
      <c r="G1095" s="121" t="s">
        <v>4372</v>
      </c>
      <c r="H1095" s="119" t="s">
        <v>4373</v>
      </c>
      <c r="I1095" s="120" t="s">
        <v>4374</v>
      </c>
      <c r="J1095" s="119" t="s">
        <v>3115</v>
      </c>
      <c r="K1095" s="120" t="s">
        <v>93</v>
      </c>
      <c r="L1095" s="119" t="s">
        <v>103</v>
      </c>
      <c r="M1095" s="119" t="s">
        <v>94</v>
      </c>
      <c r="N1095" s="119"/>
      <c r="O1095" s="119" t="s">
        <v>95</v>
      </c>
      <c r="P1095" s="119"/>
      <c r="Q1095" s="328">
        <v>356</v>
      </c>
      <c r="R1095" s="124">
        <f t="shared" si="21"/>
        <v>0.99</v>
      </c>
      <c r="S1095" s="125">
        <v>85763.49</v>
      </c>
    </row>
    <row r="1096" spans="1:19" ht="40.5">
      <c r="A1096" s="64" t="s">
        <v>4676</v>
      </c>
      <c r="B1096" s="119" t="s">
        <v>4211</v>
      </c>
      <c r="C1096" s="119" t="s">
        <v>4212</v>
      </c>
      <c r="D1096" s="119"/>
      <c r="E1096" s="119" t="s">
        <v>4213</v>
      </c>
      <c r="F1096" s="119" t="s">
        <v>4214</v>
      </c>
      <c r="G1096" s="121" t="s">
        <v>4375</v>
      </c>
      <c r="H1096" s="119" t="s">
        <v>4376</v>
      </c>
      <c r="I1096" s="120" t="s">
        <v>4377</v>
      </c>
      <c r="J1096" s="119" t="s">
        <v>3115</v>
      </c>
      <c r="K1096" s="120" t="s">
        <v>93</v>
      </c>
      <c r="L1096" s="119" t="s">
        <v>4378</v>
      </c>
      <c r="M1096" s="119" t="s">
        <v>94</v>
      </c>
      <c r="N1096" s="119"/>
      <c r="O1096" s="119" t="s">
        <v>95</v>
      </c>
      <c r="P1096" s="119"/>
      <c r="Q1096" s="328">
        <v>88</v>
      </c>
      <c r="R1096" s="124">
        <f t="shared" si="21"/>
        <v>0.24</v>
      </c>
      <c r="S1096" s="125">
        <v>5669.12</v>
      </c>
    </row>
    <row r="1097" spans="1:19" ht="40.5">
      <c r="A1097" s="64" t="s">
        <v>4677</v>
      </c>
      <c r="B1097" s="119" t="s">
        <v>4211</v>
      </c>
      <c r="C1097" s="119" t="s">
        <v>4212</v>
      </c>
      <c r="D1097" s="119"/>
      <c r="E1097" s="119" t="s">
        <v>4213</v>
      </c>
      <c r="F1097" s="119" t="s">
        <v>4214</v>
      </c>
      <c r="G1097" s="121" t="s">
        <v>4379</v>
      </c>
      <c r="H1097" s="119" t="s">
        <v>4380</v>
      </c>
      <c r="I1097" s="120" t="s">
        <v>4381</v>
      </c>
      <c r="J1097" s="119" t="s">
        <v>3115</v>
      </c>
      <c r="K1097" s="120" t="s">
        <v>4382</v>
      </c>
      <c r="L1097" s="119" t="s">
        <v>4383</v>
      </c>
      <c r="M1097" s="119" t="s">
        <v>94</v>
      </c>
      <c r="N1097" s="119"/>
      <c r="O1097" s="119" t="s">
        <v>95</v>
      </c>
      <c r="P1097" s="119"/>
      <c r="Q1097" s="328">
        <v>360</v>
      </c>
      <c r="R1097" s="124">
        <f t="shared" si="21"/>
        <v>1</v>
      </c>
      <c r="S1097" s="125">
        <v>67046.92</v>
      </c>
    </row>
    <row r="1098" spans="1:19" ht="40.5">
      <c r="A1098" s="64" t="s">
        <v>4678</v>
      </c>
      <c r="B1098" s="119" t="s">
        <v>4211</v>
      </c>
      <c r="C1098" s="119" t="s">
        <v>4212</v>
      </c>
      <c r="D1098" s="119"/>
      <c r="E1098" s="119" t="s">
        <v>4213</v>
      </c>
      <c r="F1098" s="119" t="s">
        <v>4214</v>
      </c>
      <c r="G1098" s="121" t="s">
        <v>4384</v>
      </c>
      <c r="H1098" s="119" t="s">
        <v>4385</v>
      </c>
      <c r="I1098" s="120" t="s">
        <v>4386</v>
      </c>
      <c r="J1098" s="119" t="s">
        <v>3115</v>
      </c>
      <c r="K1098" s="120" t="s">
        <v>93</v>
      </c>
      <c r="L1098" s="119" t="s">
        <v>4387</v>
      </c>
      <c r="M1098" s="119" t="s">
        <v>94</v>
      </c>
      <c r="N1098" s="119"/>
      <c r="O1098" s="119" t="s">
        <v>95</v>
      </c>
      <c r="P1098" s="119"/>
      <c r="Q1098" s="328">
        <v>342</v>
      </c>
      <c r="R1098" s="124">
        <f t="shared" si="21"/>
        <v>0.95</v>
      </c>
      <c r="S1098" s="125">
        <v>41629.550000000003</v>
      </c>
    </row>
    <row r="1099" spans="1:19" ht="40.5">
      <c r="A1099" s="64" t="s">
        <v>4679</v>
      </c>
      <c r="B1099" s="119" t="s">
        <v>4211</v>
      </c>
      <c r="C1099" s="119" t="s">
        <v>4212</v>
      </c>
      <c r="D1099" s="119"/>
      <c r="E1099" s="119" t="s">
        <v>4213</v>
      </c>
      <c r="F1099" s="119" t="s">
        <v>4214</v>
      </c>
      <c r="G1099" s="121" t="s">
        <v>4388</v>
      </c>
      <c r="H1099" s="119" t="s">
        <v>4389</v>
      </c>
      <c r="I1099" s="120" t="s">
        <v>4390</v>
      </c>
      <c r="J1099" s="119" t="s">
        <v>3115</v>
      </c>
      <c r="K1099" s="120" t="s">
        <v>4367</v>
      </c>
      <c r="L1099" s="119" t="s">
        <v>120</v>
      </c>
      <c r="M1099" s="119" t="s">
        <v>94</v>
      </c>
      <c r="N1099" s="119"/>
      <c r="O1099" s="119" t="s">
        <v>95</v>
      </c>
      <c r="P1099" s="119"/>
      <c r="Q1099" s="328">
        <v>360</v>
      </c>
      <c r="R1099" s="124">
        <f t="shared" si="21"/>
        <v>1</v>
      </c>
      <c r="S1099" s="125">
        <v>68590.600000000006</v>
      </c>
    </row>
    <row r="1100" spans="1:19" ht="40.5">
      <c r="A1100" s="64" t="s">
        <v>4680</v>
      </c>
      <c r="B1100" s="119" t="s">
        <v>4211</v>
      </c>
      <c r="C1100" s="119" t="s">
        <v>4212</v>
      </c>
      <c r="D1100" s="119"/>
      <c r="E1100" s="119" t="s">
        <v>4213</v>
      </c>
      <c r="F1100" s="119" t="s">
        <v>4214</v>
      </c>
      <c r="G1100" s="121" t="s">
        <v>4391</v>
      </c>
      <c r="H1100" s="119" t="s">
        <v>4392</v>
      </c>
      <c r="I1100" s="120" t="s">
        <v>4393</v>
      </c>
      <c r="J1100" s="119" t="s">
        <v>3115</v>
      </c>
      <c r="K1100" s="120" t="s">
        <v>4367</v>
      </c>
      <c r="L1100" s="119" t="s">
        <v>4394</v>
      </c>
      <c r="M1100" s="119" t="s">
        <v>94</v>
      </c>
      <c r="N1100" s="119"/>
      <c r="O1100" s="119" t="s">
        <v>95</v>
      </c>
      <c r="P1100" s="119"/>
      <c r="Q1100" s="328">
        <v>360</v>
      </c>
      <c r="R1100" s="124">
        <f t="shared" si="21"/>
        <v>1</v>
      </c>
      <c r="S1100" s="125">
        <v>58776</v>
      </c>
    </row>
    <row r="1101" spans="1:19" ht="40.5">
      <c r="A1101" s="64" t="s">
        <v>4681</v>
      </c>
      <c r="B1101" s="119" t="s">
        <v>4211</v>
      </c>
      <c r="C1101" s="119" t="s">
        <v>4212</v>
      </c>
      <c r="D1101" s="119"/>
      <c r="E1101" s="119" t="s">
        <v>4213</v>
      </c>
      <c r="F1101" s="119" t="s">
        <v>4214</v>
      </c>
      <c r="G1101" s="121" t="s">
        <v>4395</v>
      </c>
      <c r="H1101" s="119" t="s">
        <v>4396</v>
      </c>
      <c r="I1101" s="120" t="s">
        <v>4397</v>
      </c>
      <c r="J1101" s="119" t="s">
        <v>3115</v>
      </c>
      <c r="K1101" s="120" t="s">
        <v>93</v>
      </c>
      <c r="L1101" s="119" t="s">
        <v>4398</v>
      </c>
      <c r="M1101" s="119" t="s">
        <v>94</v>
      </c>
      <c r="N1101" s="119"/>
      <c r="O1101" s="119" t="s">
        <v>95</v>
      </c>
      <c r="P1101" s="119"/>
      <c r="Q1101" s="328">
        <v>359</v>
      </c>
      <c r="R1101" s="124">
        <f t="shared" si="21"/>
        <v>1</v>
      </c>
      <c r="S1101" s="125">
        <v>45255.77</v>
      </c>
    </row>
    <row r="1102" spans="1:19" ht="40.5">
      <c r="A1102" s="64" t="s">
        <v>4682</v>
      </c>
      <c r="B1102" s="119" t="s">
        <v>4211</v>
      </c>
      <c r="C1102" s="119" t="s">
        <v>4212</v>
      </c>
      <c r="D1102" s="119"/>
      <c r="E1102" s="119" t="s">
        <v>4213</v>
      </c>
      <c r="F1102" s="119" t="s">
        <v>4214</v>
      </c>
      <c r="G1102" s="121" t="s">
        <v>4399</v>
      </c>
      <c r="H1102" s="119" t="s">
        <v>4400</v>
      </c>
      <c r="I1102" s="120" t="s">
        <v>4401</v>
      </c>
      <c r="J1102" s="119" t="s">
        <v>3115</v>
      </c>
      <c r="K1102" s="120" t="s">
        <v>4367</v>
      </c>
      <c r="L1102" s="119" t="s">
        <v>4402</v>
      </c>
      <c r="M1102" s="119" t="s">
        <v>94</v>
      </c>
      <c r="N1102" s="119"/>
      <c r="O1102" s="119" t="s">
        <v>95</v>
      </c>
      <c r="P1102" s="119"/>
      <c r="Q1102" s="328">
        <v>360</v>
      </c>
      <c r="R1102" s="124">
        <f t="shared" si="21"/>
        <v>1</v>
      </c>
      <c r="S1102" s="125">
        <v>59203.32</v>
      </c>
    </row>
    <row r="1103" spans="1:19" ht="40.5">
      <c r="A1103" s="64" t="s">
        <v>4683</v>
      </c>
      <c r="B1103" s="119" t="s">
        <v>4211</v>
      </c>
      <c r="C1103" s="119" t="s">
        <v>4212</v>
      </c>
      <c r="D1103" s="119"/>
      <c r="E1103" s="119" t="s">
        <v>4213</v>
      </c>
      <c r="F1103" s="119" t="s">
        <v>4214</v>
      </c>
      <c r="G1103" s="121" t="s">
        <v>4403</v>
      </c>
      <c r="H1103" s="119" t="s">
        <v>4404</v>
      </c>
      <c r="I1103" s="120" t="s">
        <v>4405</v>
      </c>
      <c r="J1103" s="119" t="s">
        <v>3115</v>
      </c>
      <c r="K1103" s="120" t="s">
        <v>4367</v>
      </c>
      <c r="L1103" s="119" t="s">
        <v>4406</v>
      </c>
      <c r="M1103" s="119" t="s">
        <v>94</v>
      </c>
      <c r="N1103" s="119"/>
      <c r="O1103" s="119" t="s">
        <v>95</v>
      </c>
      <c r="P1103" s="119"/>
      <c r="Q1103" s="328">
        <v>360</v>
      </c>
      <c r="R1103" s="124">
        <f t="shared" si="21"/>
        <v>1</v>
      </c>
      <c r="S1103" s="125">
        <v>50263.75</v>
      </c>
    </row>
    <row r="1104" spans="1:19" ht="40.5">
      <c r="A1104" s="64" t="s">
        <v>4684</v>
      </c>
      <c r="B1104" s="119" t="s">
        <v>4211</v>
      </c>
      <c r="C1104" s="119" t="s">
        <v>4212</v>
      </c>
      <c r="D1104" s="119"/>
      <c r="E1104" s="119" t="s">
        <v>4213</v>
      </c>
      <c r="F1104" s="119" t="s">
        <v>4214</v>
      </c>
      <c r="G1104" s="121" t="s">
        <v>4407</v>
      </c>
      <c r="H1104" s="119" t="s">
        <v>4408</v>
      </c>
      <c r="I1104" s="120" t="s">
        <v>4409</v>
      </c>
      <c r="J1104" s="119" t="s">
        <v>3115</v>
      </c>
      <c r="K1104" s="120" t="s">
        <v>4367</v>
      </c>
      <c r="L1104" s="119" t="s">
        <v>120</v>
      </c>
      <c r="M1104" s="119" t="s">
        <v>94</v>
      </c>
      <c r="N1104" s="119"/>
      <c r="O1104" s="119" t="s">
        <v>95</v>
      </c>
      <c r="P1104" s="119"/>
      <c r="Q1104" s="328">
        <v>357</v>
      </c>
      <c r="R1104" s="124">
        <f t="shared" si="21"/>
        <v>0.99</v>
      </c>
      <c r="S1104" s="125">
        <v>72532.53</v>
      </c>
    </row>
    <row r="1105" spans="1:19" ht="40.5">
      <c r="A1105" s="64" t="s">
        <v>4685</v>
      </c>
      <c r="B1105" s="119" t="s">
        <v>4211</v>
      </c>
      <c r="C1105" s="119" t="s">
        <v>4212</v>
      </c>
      <c r="D1105" s="119"/>
      <c r="E1105" s="119" t="s">
        <v>4213</v>
      </c>
      <c r="F1105" s="119" t="s">
        <v>4214</v>
      </c>
      <c r="G1105" s="121" t="s">
        <v>4410</v>
      </c>
      <c r="H1105" s="119" t="s">
        <v>4411</v>
      </c>
      <c r="I1105" s="120" t="s">
        <v>4412</v>
      </c>
      <c r="J1105" s="119" t="s">
        <v>3115</v>
      </c>
      <c r="K1105" s="120" t="s">
        <v>93</v>
      </c>
      <c r="L1105" s="119" t="s">
        <v>103</v>
      </c>
      <c r="M1105" s="119" t="s">
        <v>94</v>
      </c>
      <c r="N1105" s="119"/>
      <c r="O1105" s="119" t="s">
        <v>95</v>
      </c>
      <c r="P1105" s="119"/>
      <c r="Q1105" s="328">
        <v>360</v>
      </c>
      <c r="R1105" s="124">
        <f t="shared" si="21"/>
        <v>1</v>
      </c>
      <c r="S1105" s="125">
        <v>102393.42</v>
      </c>
    </row>
    <row r="1106" spans="1:19" ht="40.5">
      <c r="A1106" s="64" t="s">
        <v>4686</v>
      </c>
      <c r="B1106" s="119" t="s">
        <v>4211</v>
      </c>
      <c r="C1106" s="119" t="s">
        <v>4212</v>
      </c>
      <c r="D1106" s="119"/>
      <c r="E1106" s="119" t="s">
        <v>4213</v>
      </c>
      <c r="F1106" s="119" t="s">
        <v>4214</v>
      </c>
      <c r="G1106" s="121" t="s">
        <v>4413</v>
      </c>
      <c r="H1106" s="119" t="s">
        <v>4414</v>
      </c>
      <c r="I1106" s="120" t="s">
        <v>4415</v>
      </c>
      <c r="J1106" s="119" t="s">
        <v>3115</v>
      </c>
      <c r="K1106" s="120" t="s">
        <v>4416</v>
      </c>
      <c r="L1106" s="119" t="s">
        <v>124</v>
      </c>
      <c r="M1106" s="119" t="s">
        <v>94</v>
      </c>
      <c r="N1106" s="119"/>
      <c r="O1106" s="119" t="s">
        <v>4417</v>
      </c>
      <c r="P1106" s="119" t="s">
        <v>4418</v>
      </c>
      <c r="Q1106" s="328">
        <v>3</v>
      </c>
      <c r="R1106" s="124">
        <f t="shared" si="21"/>
        <v>0.01</v>
      </c>
      <c r="S1106" s="125">
        <v>748.92</v>
      </c>
    </row>
    <row r="1107" spans="1:19" ht="40.5">
      <c r="A1107" s="64" t="s">
        <v>4687</v>
      </c>
      <c r="B1107" s="119" t="s">
        <v>4211</v>
      </c>
      <c r="C1107" s="119" t="s">
        <v>4212</v>
      </c>
      <c r="D1107" s="119"/>
      <c r="E1107" s="119" t="s">
        <v>4213</v>
      </c>
      <c r="F1107" s="119" t="s">
        <v>4214</v>
      </c>
      <c r="G1107" s="121" t="s">
        <v>4419</v>
      </c>
      <c r="H1107" s="119" t="s">
        <v>4420</v>
      </c>
      <c r="I1107" s="120" t="s">
        <v>4421</v>
      </c>
      <c r="J1107" s="119" t="s">
        <v>3115</v>
      </c>
      <c r="K1107" s="120" t="s">
        <v>4422</v>
      </c>
      <c r="L1107" s="119" t="s">
        <v>124</v>
      </c>
      <c r="M1107" s="119" t="s">
        <v>94</v>
      </c>
      <c r="N1107" s="119"/>
      <c r="O1107" s="119" t="s">
        <v>4417</v>
      </c>
      <c r="P1107" s="119" t="s">
        <v>4418</v>
      </c>
      <c r="Q1107" s="328">
        <v>3</v>
      </c>
      <c r="R1107" s="124">
        <f t="shared" si="21"/>
        <v>0.01</v>
      </c>
      <c r="S1107" s="125">
        <v>296.74</v>
      </c>
    </row>
    <row r="1108" spans="1:19" ht="40.5">
      <c r="A1108" s="64" t="s">
        <v>4688</v>
      </c>
      <c r="B1108" s="119" t="s">
        <v>4211</v>
      </c>
      <c r="C1108" s="119" t="s">
        <v>4212</v>
      </c>
      <c r="D1108" s="119"/>
      <c r="E1108" s="119" t="s">
        <v>4213</v>
      </c>
      <c r="F1108" s="119" t="s">
        <v>4214</v>
      </c>
      <c r="G1108" s="121" t="s">
        <v>4423</v>
      </c>
      <c r="H1108" s="119" t="s">
        <v>4424</v>
      </c>
      <c r="I1108" s="120" t="s">
        <v>4425</v>
      </c>
      <c r="J1108" s="119" t="s">
        <v>3115</v>
      </c>
      <c r="K1108" s="120" t="s">
        <v>4422</v>
      </c>
      <c r="L1108" s="119" t="s">
        <v>124</v>
      </c>
      <c r="M1108" s="119" t="s">
        <v>94</v>
      </c>
      <c r="N1108" s="119"/>
      <c r="O1108" s="119" t="s">
        <v>4417</v>
      </c>
      <c r="P1108" s="119" t="s">
        <v>4418</v>
      </c>
      <c r="Q1108" s="328">
        <v>3</v>
      </c>
      <c r="R1108" s="124">
        <f t="shared" si="21"/>
        <v>0.01</v>
      </c>
      <c r="S1108" s="125">
        <v>495.16</v>
      </c>
    </row>
    <row r="1109" spans="1:19" ht="40.5">
      <c r="A1109" s="64" t="s">
        <v>4689</v>
      </c>
      <c r="B1109" s="119" t="s">
        <v>4211</v>
      </c>
      <c r="C1109" s="119" t="s">
        <v>4212</v>
      </c>
      <c r="D1109" s="119"/>
      <c r="E1109" s="119" t="s">
        <v>4213</v>
      </c>
      <c r="F1109" s="119" t="s">
        <v>4214</v>
      </c>
      <c r="G1109" s="121" t="s">
        <v>4426</v>
      </c>
      <c r="H1109" s="119" t="s">
        <v>4427</v>
      </c>
      <c r="I1109" s="120" t="s">
        <v>4428</v>
      </c>
      <c r="J1109" s="119" t="s">
        <v>3115</v>
      </c>
      <c r="K1109" s="120" t="s">
        <v>4416</v>
      </c>
      <c r="L1109" s="119" t="s">
        <v>124</v>
      </c>
      <c r="M1109" s="119" t="s">
        <v>94</v>
      </c>
      <c r="N1109" s="119"/>
      <c r="O1109" s="119" t="s">
        <v>4417</v>
      </c>
      <c r="P1109" s="119" t="s">
        <v>4429</v>
      </c>
      <c r="Q1109" s="328">
        <v>33</v>
      </c>
      <c r="R1109" s="124">
        <f t="shared" si="21"/>
        <v>0.09</v>
      </c>
      <c r="S1109" s="125">
        <v>8266.6299999999992</v>
      </c>
    </row>
    <row r="1110" spans="1:19" ht="40.5">
      <c r="A1110" s="64" t="s">
        <v>4690</v>
      </c>
      <c r="B1110" s="119" t="s">
        <v>4211</v>
      </c>
      <c r="C1110" s="119" t="s">
        <v>4212</v>
      </c>
      <c r="D1110" s="119"/>
      <c r="E1110" s="119" t="s">
        <v>4213</v>
      </c>
      <c r="F1110" s="119" t="s">
        <v>4214</v>
      </c>
      <c r="G1110" s="121" t="s">
        <v>4430</v>
      </c>
      <c r="H1110" s="119" t="s">
        <v>4431</v>
      </c>
      <c r="I1110" s="120" t="s">
        <v>4432</v>
      </c>
      <c r="J1110" s="119" t="s">
        <v>3115</v>
      </c>
      <c r="K1110" s="120" t="s">
        <v>4422</v>
      </c>
      <c r="L1110" s="119" t="s">
        <v>124</v>
      </c>
      <c r="M1110" s="119" t="s">
        <v>94</v>
      </c>
      <c r="N1110" s="119"/>
      <c r="O1110" s="119" t="s">
        <v>4417</v>
      </c>
      <c r="P1110" s="119" t="s">
        <v>4433</v>
      </c>
      <c r="Q1110" s="328">
        <v>92</v>
      </c>
      <c r="R1110" s="124">
        <f t="shared" si="21"/>
        <v>0.26</v>
      </c>
      <c r="S1110" s="125">
        <v>16051.04</v>
      </c>
    </row>
    <row r="1111" spans="1:19" ht="40.5">
      <c r="A1111" s="64" t="s">
        <v>4691</v>
      </c>
      <c r="B1111" s="119" t="s">
        <v>4211</v>
      </c>
      <c r="C1111" s="119" t="s">
        <v>4212</v>
      </c>
      <c r="D1111" s="119"/>
      <c r="E1111" s="119" t="s">
        <v>4213</v>
      </c>
      <c r="F1111" s="119" t="s">
        <v>4214</v>
      </c>
      <c r="G1111" s="121" t="s">
        <v>4434</v>
      </c>
      <c r="H1111" s="119" t="s">
        <v>4435</v>
      </c>
      <c r="I1111" s="120" t="s">
        <v>4436</v>
      </c>
      <c r="J1111" s="119" t="s">
        <v>3115</v>
      </c>
      <c r="K1111" s="120" t="s">
        <v>4416</v>
      </c>
      <c r="L1111" s="119" t="s">
        <v>124</v>
      </c>
      <c r="M1111" s="119" t="s">
        <v>94</v>
      </c>
      <c r="N1111" s="119"/>
      <c r="O1111" s="119" t="s">
        <v>4417</v>
      </c>
      <c r="P1111" s="119" t="s">
        <v>4429</v>
      </c>
      <c r="Q1111" s="328">
        <v>33</v>
      </c>
      <c r="R1111" s="124">
        <f t="shared" si="21"/>
        <v>0.09</v>
      </c>
      <c r="S1111" s="125">
        <v>4744.76</v>
      </c>
    </row>
    <row r="1112" spans="1:19" ht="40.5">
      <c r="A1112" s="64" t="s">
        <v>4692</v>
      </c>
      <c r="B1112" s="119" t="s">
        <v>4211</v>
      </c>
      <c r="C1112" s="119" t="s">
        <v>4212</v>
      </c>
      <c r="D1112" s="119"/>
      <c r="E1112" s="119" t="s">
        <v>4213</v>
      </c>
      <c r="F1112" s="119" t="s">
        <v>4214</v>
      </c>
      <c r="G1112" s="121" t="s">
        <v>4437</v>
      </c>
      <c r="H1112" s="119" t="s">
        <v>4438</v>
      </c>
      <c r="I1112" s="120" t="s">
        <v>4439</v>
      </c>
      <c r="J1112" s="119" t="s">
        <v>3115</v>
      </c>
      <c r="K1112" s="120" t="s">
        <v>4416</v>
      </c>
      <c r="L1112" s="119" t="s">
        <v>124</v>
      </c>
      <c r="M1112" s="119" t="s">
        <v>94</v>
      </c>
      <c r="N1112" s="119"/>
      <c r="O1112" s="119" t="s">
        <v>4417</v>
      </c>
      <c r="P1112" s="119" t="s">
        <v>4433</v>
      </c>
      <c r="Q1112" s="328">
        <v>61</v>
      </c>
      <c r="R1112" s="124">
        <f t="shared" si="21"/>
        <v>0.17</v>
      </c>
      <c r="S1112" s="125">
        <v>9340.74</v>
      </c>
    </row>
    <row r="1113" spans="1:19" ht="40.5">
      <c r="A1113" s="64" t="s">
        <v>4693</v>
      </c>
      <c r="B1113" s="119" t="s">
        <v>4211</v>
      </c>
      <c r="C1113" s="119" t="s">
        <v>4212</v>
      </c>
      <c r="D1113" s="119"/>
      <c r="E1113" s="119" t="s">
        <v>4213</v>
      </c>
      <c r="F1113" s="119" t="s">
        <v>4214</v>
      </c>
      <c r="G1113" s="121" t="s">
        <v>4440</v>
      </c>
      <c r="H1113" s="119" t="s">
        <v>4441</v>
      </c>
      <c r="I1113" s="120" t="s">
        <v>4442</v>
      </c>
      <c r="J1113" s="119" t="s">
        <v>3115</v>
      </c>
      <c r="K1113" s="120" t="s">
        <v>4416</v>
      </c>
      <c r="L1113" s="119" t="s">
        <v>124</v>
      </c>
      <c r="M1113" s="119" t="s">
        <v>94</v>
      </c>
      <c r="N1113" s="119"/>
      <c r="O1113" s="119" t="s">
        <v>4417</v>
      </c>
      <c r="P1113" s="119" t="s">
        <v>4433</v>
      </c>
      <c r="Q1113" s="328">
        <v>92</v>
      </c>
      <c r="R1113" s="124">
        <f t="shared" si="21"/>
        <v>0.26</v>
      </c>
      <c r="S1113" s="125">
        <v>20941.79</v>
      </c>
    </row>
    <row r="1114" spans="1:19" ht="40.5">
      <c r="A1114" s="64" t="s">
        <v>4694</v>
      </c>
      <c r="B1114" s="119" t="s">
        <v>4211</v>
      </c>
      <c r="C1114" s="119" t="s">
        <v>4212</v>
      </c>
      <c r="D1114" s="119"/>
      <c r="E1114" s="119" t="s">
        <v>4213</v>
      </c>
      <c r="F1114" s="119" t="s">
        <v>4214</v>
      </c>
      <c r="G1114" s="121" t="s">
        <v>4443</v>
      </c>
      <c r="H1114" s="119" t="s">
        <v>4444</v>
      </c>
      <c r="I1114" s="120" t="s">
        <v>4445</v>
      </c>
      <c r="J1114" s="119" t="s">
        <v>3115</v>
      </c>
      <c r="K1114" s="120" t="s">
        <v>4422</v>
      </c>
      <c r="L1114" s="119" t="s">
        <v>124</v>
      </c>
      <c r="M1114" s="119" t="s">
        <v>94</v>
      </c>
      <c r="N1114" s="119"/>
      <c r="O1114" s="119" t="s">
        <v>4417</v>
      </c>
      <c r="P1114" s="119" t="s">
        <v>4446</v>
      </c>
      <c r="Q1114" s="328">
        <v>86</v>
      </c>
      <c r="R1114" s="124">
        <f t="shared" si="21"/>
        <v>0.24</v>
      </c>
      <c r="S1114" s="125">
        <v>12607.09</v>
      </c>
    </row>
    <row r="1115" spans="1:19" ht="40.5">
      <c r="A1115" s="64" t="s">
        <v>4695</v>
      </c>
      <c r="B1115" s="119" t="s">
        <v>4211</v>
      </c>
      <c r="C1115" s="119" t="s">
        <v>4212</v>
      </c>
      <c r="D1115" s="119"/>
      <c r="E1115" s="119" t="s">
        <v>4213</v>
      </c>
      <c r="F1115" s="119" t="s">
        <v>4214</v>
      </c>
      <c r="G1115" s="121" t="s">
        <v>4447</v>
      </c>
      <c r="H1115" s="119" t="s">
        <v>4448</v>
      </c>
      <c r="I1115" s="120" t="s">
        <v>4449</v>
      </c>
      <c r="J1115" s="119" t="s">
        <v>3115</v>
      </c>
      <c r="K1115" s="120" t="s">
        <v>4422</v>
      </c>
      <c r="L1115" s="119" t="s">
        <v>124</v>
      </c>
      <c r="M1115" s="119" t="s">
        <v>94</v>
      </c>
      <c r="N1115" s="119"/>
      <c r="O1115" s="119" t="s">
        <v>4417</v>
      </c>
      <c r="P1115" s="119" t="s">
        <v>4450</v>
      </c>
      <c r="Q1115" s="328">
        <v>198</v>
      </c>
      <c r="R1115" s="124">
        <f t="shared" si="21"/>
        <v>0.55000000000000004</v>
      </c>
      <c r="S1115" s="125">
        <v>28908.46</v>
      </c>
    </row>
    <row r="1116" spans="1:19" ht="40.5">
      <c r="A1116" s="64" t="s">
        <v>4696</v>
      </c>
      <c r="B1116" s="119" t="s">
        <v>4211</v>
      </c>
      <c r="C1116" s="119" t="s">
        <v>4212</v>
      </c>
      <c r="D1116" s="119"/>
      <c r="E1116" s="119" t="s">
        <v>4213</v>
      </c>
      <c r="F1116" s="119" t="s">
        <v>4214</v>
      </c>
      <c r="G1116" s="121" t="s">
        <v>4451</v>
      </c>
      <c r="H1116" s="119" t="s">
        <v>4452</v>
      </c>
      <c r="I1116" s="120" t="s">
        <v>4453</v>
      </c>
      <c r="J1116" s="119" t="s">
        <v>3115</v>
      </c>
      <c r="K1116" s="120" t="s">
        <v>4367</v>
      </c>
      <c r="L1116" s="119" t="s">
        <v>4454</v>
      </c>
      <c r="M1116" s="119" t="s">
        <v>94</v>
      </c>
      <c r="N1116" s="119"/>
      <c r="O1116" s="119" t="s">
        <v>95</v>
      </c>
      <c r="P1116" s="119"/>
      <c r="Q1116" s="328">
        <v>319</v>
      </c>
      <c r="R1116" s="124">
        <f t="shared" si="21"/>
        <v>0.89</v>
      </c>
      <c r="S1116" s="125">
        <v>53447.6</v>
      </c>
    </row>
    <row r="1117" spans="1:19" ht="40.5">
      <c r="A1117" s="64" t="s">
        <v>4697</v>
      </c>
      <c r="B1117" s="119" t="s">
        <v>4211</v>
      </c>
      <c r="C1117" s="119" t="s">
        <v>4212</v>
      </c>
      <c r="D1117" s="119"/>
      <c r="E1117" s="119" t="s">
        <v>4213</v>
      </c>
      <c r="F1117" s="119" t="s">
        <v>4214</v>
      </c>
      <c r="G1117" s="121" t="s">
        <v>4455</v>
      </c>
      <c r="H1117" s="119" t="s">
        <v>4456</v>
      </c>
      <c r="I1117" s="120" t="s">
        <v>4457</v>
      </c>
      <c r="J1117" s="119" t="s">
        <v>3115</v>
      </c>
      <c r="K1117" s="120" t="s">
        <v>4367</v>
      </c>
      <c r="L1117" s="119" t="s">
        <v>4458</v>
      </c>
      <c r="M1117" s="119" t="s">
        <v>94</v>
      </c>
      <c r="N1117" s="119"/>
      <c r="O1117" s="119" t="s">
        <v>95</v>
      </c>
      <c r="P1117" s="119"/>
      <c r="Q1117" s="328">
        <v>356</v>
      </c>
      <c r="R1117" s="124">
        <f t="shared" ref="R1117:R1168" si="22">ROUND(Q1117/360,2)</f>
        <v>0.99</v>
      </c>
      <c r="S1117" s="125">
        <v>44656.6</v>
      </c>
    </row>
    <row r="1118" spans="1:19" ht="40.5">
      <c r="A1118" s="64" t="s">
        <v>4698</v>
      </c>
      <c r="B1118" s="119" t="s">
        <v>4211</v>
      </c>
      <c r="C1118" s="119" t="s">
        <v>4212</v>
      </c>
      <c r="D1118" s="119"/>
      <c r="E1118" s="119" t="s">
        <v>4213</v>
      </c>
      <c r="F1118" s="119" t="s">
        <v>4214</v>
      </c>
      <c r="G1118" s="121" t="s">
        <v>4459</v>
      </c>
      <c r="H1118" s="119" t="s">
        <v>4460</v>
      </c>
      <c r="I1118" s="120" t="s">
        <v>4461</v>
      </c>
      <c r="J1118" s="119" t="s">
        <v>3115</v>
      </c>
      <c r="K1118" s="120" t="s">
        <v>4367</v>
      </c>
      <c r="L1118" s="119" t="s">
        <v>4458</v>
      </c>
      <c r="M1118" s="119" t="s">
        <v>94</v>
      </c>
      <c r="N1118" s="119"/>
      <c r="O1118" s="119" t="s">
        <v>95</v>
      </c>
      <c r="P1118" s="119"/>
      <c r="Q1118" s="328">
        <v>360</v>
      </c>
      <c r="R1118" s="124">
        <f t="shared" si="22"/>
        <v>1</v>
      </c>
      <c r="S1118" s="125">
        <v>69060.39</v>
      </c>
    </row>
    <row r="1119" spans="1:19" ht="40.5">
      <c r="A1119" s="64" t="s">
        <v>4699</v>
      </c>
      <c r="B1119" s="119" t="s">
        <v>4211</v>
      </c>
      <c r="C1119" s="119" t="s">
        <v>4212</v>
      </c>
      <c r="D1119" s="119"/>
      <c r="E1119" s="119" t="s">
        <v>4213</v>
      </c>
      <c r="F1119" s="119" t="s">
        <v>4214</v>
      </c>
      <c r="G1119" s="121" t="s">
        <v>4462</v>
      </c>
      <c r="H1119" s="119" t="s">
        <v>4463</v>
      </c>
      <c r="I1119" s="120" t="s">
        <v>4464</v>
      </c>
      <c r="J1119" s="119" t="s">
        <v>3115</v>
      </c>
      <c r="K1119" s="120" t="s">
        <v>4367</v>
      </c>
      <c r="L1119" s="119" t="s">
        <v>4454</v>
      </c>
      <c r="M1119" s="119" t="s">
        <v>94</v>
      </c>
      <c r="N1119" s="119"/>
      <c r="O1119" s="119" t="s">
        <v>95</v>
      </c>
      <c r="P1119" s="119"/>
      <c r="Q1119" s="328">
        <v>326</v>
      </c>
      <c r="R1119" s="124">
        <f t="shared" si="22"/>
        <v>0.91</v>
      </c>
      <c r="S1119" s="125">
        <v>34512.36</v>
      </c>
    </row>
    <row r="1120" spans="1:19" ht="40.5">
      <c r="A1120" s="64" t="s">
        <v>4700</v>
      </c>
      <c r="B1120" s="119" t="s">
        <v>4211</v>
      </c>
      <c r="C1120" s="119" t="s">
        <v>4212</v>
      </c>
      <c r="D1120" s="119"/>
      <c r="E1120" s="119" t="s">
        <v>4213</v>
      </c>
      <c r="F1120" s="119" t="s">
        <v>4214</v>
      </c>
      <c r="G1120" s="121" t="s">
        <v>4465</v>
      </c>
      <c r="H1120" s="119" t="s">
        <v>4466</v>
      </c>
      <c r="I1120" s="120" t="s">
        <v>4467</v>
      </c>
      <c r="J1120" s="119" t="s">
        <v>3115</v>
      </c>
      <c r="K1120" s="120" t="s">
        <v>4367</v>
      </c>
      <c r="L1120" s="119" t="s">
        <v>4468</v>
      </c>
      <c r="M1120" s="119" t="s">
        <v>94</v>
      </c>
      <c r="N1120" s="119"/>
      <c r="O1120" s="119" t="s">
        <v>95</v>
      </c>
      <c r="P1120" s="119"/>
      <c r="Q1120" s="328">
        <v>355</v>
      </c>
      <c r="R1120" s="124">
        <f t="shared" si="22"/>
        <v>0.99</v>
      </c>
      <c r="S1120" s="125">
        <v>74861.83</v>
      </c>
    </row>
    <row r="1121" spans="1:19" ht="40.5">
      <c r="A1121" s="64" t="s">
        <v>4701</v>
      </c>
      <c r="B1121" s="119" t="s">
        <v>4211</v>
      </c>
      <c r="C1121" s="119" t="s">
        <v>4212</v>
      </c>
      <c r="D1121" s="119"/>
      <c r="E1121" s="119" t="s">
        <v>4213</v>
      </c>
      <c r="F1121" s="119" t="s">
        <v>4214</v>
      </c>
      <c r="G1121" s="121" t="s">
        <v>4469</v>
      </c>
      <c r="H1121" s="119" t="s">
        <v>4470</v>
      </c>
      <c r="I1121" s="120" t="s">
        <v>4471</v>
      </c>
      <c r="J1121" s="119" t="s">
        <v>3115</v>
      </c>
      <c r="K1121" s="120" t="s">
        <v>4367</v>
      </c>
      <c r="L1121" s="119" t="s">
        <v>4458</v>
      </c>
      <c r="M1121" s="119" t="s">
        <v>94</v>
      </c>
      <c r="N1121" s="119"/>
      <c r="O1121" s="119" t="s">
        <v>95</v>
      </c>
      <c r="P1121" s="119"/>
      <c r="Q1121" s="328">
        <v>360</v>
      </c>
      <c r="R1121" s="124">
        <f t="shared" si="22"/>
        <v>1</v>
      </c>
      <c r="S1121" s="125">
        <v>52619.53</v>
      </c>
    </row>
    <row r="1122" spans="1:19" ht="40.5">
      <c r="A1122" s="64" t="s">
        <v>4702</v>
      </c>
      <c r="B1122" s="119" t="s">
        <v>4211</v>
      </c>
      <c r="C1122" s="119" t="s">
        <v>4212</v>
      </c>
      <c r="D1122" s="119"/>
      <c r="E1122" s="119" t="s">
        <v>4213</v>
      </c>
      <c r="F1122" s="119" t="s">
        <v>4214</v>
      </c>
      <c r="G1122" s="121" t="s">
        <v>4472</v>
      </c>
      <c r="H1122" s="119" t="s">
        <v>4473</v>
      </c>
      <c r="I1122" s="120" t="s">
        <v>4474</v>
      </c>
      <c r="J1122" s="119" t="s">
        <v>3115</v>
      </c>
      <c r="K1122" s="120" t="s">
        <v>4367</v>
      </c>
      <c r="L1122" s="119" t="s">
        <v>4468</v>
      </c>
      <c r="M1122" s="119" t="s">
        <v>94</v>
      </c>
      <c r="N1122" s="119"/>
      <c r="O1122" s="119" t="s">
        <v>95</v>
      </c>
      <c r="P1122" s="119"/>
      <c r="Q1122" s="328">
        <v>349</v>
      </c>
      <c r="R1122" s="124">
        <f t="shared" si="22"/>
        <v>0.97</v>
      </c>
      <c r="S1122" s="125">
        <v>43624.75</v>
      </c>
    </row>
    <row r="1123" spans="1:19" ht="40.5">
      <c r="A1123" s="64" t="s">
        <v>4703</v>
      </c>
      <c r="B1123" s="119" t="s">
        <v>4211</v>
      </c>
      <c r="C1123" s="119" t="s">
        <v>4212</v>
      </c>
      <c r="D1123" s="119"/>
      <c r="E1123" s="119" t="s">
        <v>4213</v>
      </c>
      <c r="F1123" s="119" t="s">
        <v>4214</v>
      </c>
      <c r="G1123" s="121" t="s">
        <v>4475</v>
      </c>
      <c r="H1123" s="119" t="s">
        <v>4476</v>
      </c>
      <c r="I1123" s="120" t="s">
        <v>4477</v>
      </c>
      <c r="J1123" s="119" t="s">
        <v>3115</v>
      </c>
      <c r="K1123" s="120" t="s">
        <v>4367</v>
      </c>
      <c r="L1123" s="119" t="s">
        <v>4458</v>
      </c>
      <c r="M1123" s="119" t="s">
        <v>94</v>
      </c>
      <c r="N1123" s="119"/>
      <c r="O1123" s="119" t="s">
        <v>95</v>
      </c>
      <c r="P1123" s="119"/>
      <c r="Q1123" s="328">
        <v>300</v>
      </c>
      <c r="R1123" s="124">
        <f t="shared" si="22"/>
        <v>0.83</v>
      </c>
      <c r="S1123" s="125">
        <v>39198.160000000003</v>
      </c>
    </row>
    <row r="1124" spans="1:19" ht="40.5">
      <c r="A1124" s="64" t="s">
        <v>4704</v>
      </c>
      <c r="B1124" s="119" t="s">
        <v>4211</v>
      </c>
      <c r="C1124" s="119" t="s">
        <v>4212</v>
      </c>
      <c r="D1124" s="119"/>
      <c r="E1124" s="119" t="s">
        <v>4213</v>
      </c>
      <c r="F1124" s="119" t="s">
        <v>4214</v>
      </c>
      <c r="G1124" s="130" t="s">
        <v>4478</v>
      </c>
      <c r="H1124" s="119" t="s">
        <v>4479</v>
      </c>
      <c r="I1124" s="129" t="s">
        <v>4480</v>
      </c>
      <c r="J1124" s="119" t="s">
        <v>3115</v>
      </c>
      <c r="K1124" s="120" t="s">
        <v>4367</v>
      </c>
      <c r="L1124" s="119" t="s">
        <v>4454</v>
      </c>
      <c r="M1124" s="119" t="s">
        <v>94</v>
      </c>
      <c r="N1124" s="119"/>
      <c r="O1124" s="119" t="s">
        <v>95</v>
      </c>
      <c r="P1124" s="119"/>
      <c r="Q1124" s="328">
        <v>360</v>
      </c>
      <c r="R1124" s="124">
        <f t="shared" si="22"/>
        <v>1</v>
      </c>
      <c r="S1124" s="125">
        <v>64137.74</v>
      </c>
    </row>
    <row r="1125" spans="1:19" ht="40.5">
      <c r="A1125" s="64" t="s">
        <v>4705</v>
      </c>
      <c r="B1125" s="119" t="s">
        <v>4211</v>
      </c>
      <c r="C1125" s="119" t="s">
        <v>4212</v>
      </c>
      <c r="D1125" s="119"/>
      <c r="E1125" s="119" t="s">
        <v>4213</v>
      </c>
      <c r="F1125" s="119" t="s">
        <v>4214</v>
      </c>
      <c r="G1125" s="121" t="s">
        <v>4481</v>
      </c>
      <c r="H1125" s="119" t="s">
        <v>4482</v>
      </c>
      <c r="I1125" s="120" t="s">
        <v>4483</v>
      </c>
      <c r="J1125" s="119" t="s">
        <v>3115</v>
      </c>
      <c r="K1125" s="120" t="s">
        <v>4367</v>
      </c>
      <c r="L1125" s="119" t="s">
        <v>4484</v>
      </c>
      <c r="M1125" s="119" t="s">
        <v>94</v>
      </c>
      <c r="N1125" s="119"/>
      <c r="O1125" s="119" t="s">
        <v>95</v>
      </c>
      <c r="P1125" s="119"/>
      <c r="Q1125" s="328">
        <v>360</v>
      </c>
      <c r="R1125" s="124">
        <f t="shared" si="22"/>
        <v>1</v>
      </c>
      <c r="S1125" s="125">
        <v>46657.89</v>
      </c>
    </row>
    <row r="1126" spans="1:19" ht="40.5">
      <c r="A1126" s="64" t="s">
        <v>4706</v>
      </c>
      <c r="B1126" s="119" t="s">
        <v>4211</v>
      </c>
      <c r="C1126" s="119" t="s">
        <v>4212</v>
      </c>
      <c r="D1126" s="119"/>
      <c r="E1126" s="119" t="s">
        <v>4213</v>
      </c>
      <c r="F1126" s="119" t="s">
        <v>4214</v>
      </c>
      <c r="G1126" s="121" t="s">
        <v>4485</v>
      </c>
      <c r="H1126" s="119" t="s">
        <v>4486</v>
      </c>
      <c r="I1126" s="120" t="s">
        <v>4487</v>
      </c>
      <c r="J1126" s="119" t="s">
        <v>3115</v>
      </c>
      <c r="K1126" s="120" t="s">
        <v>4367</v>
      </c>
      <c r="L1126" s="119" t="s">
        <v>4484</v>
      </c>
      <c r="M1126" s="119" t="s">
        <v>94</v>
      </c>
      <c r="N1126" s="119"/>
      <c r="O1126" s="119" t="s">
        <v>95</v>
      </c>
      <c r="P1126" s="119"/>
      <c r="Q1126" s="328">
        <v>360</v>
      </c>
      <c r="R1126" s="124">
        <f t="shared" si="22"/>
        <v>1</v>
      </c>
      <c r="S1126" s="125">
        <v>39088.28</v>
      </c>
    </row>
    <row r="1127" spans="1:19" ht="40.5">
      <c r="A1127" s="64" t="s">
        <v>4707</v>
      </c>
      <c r="B1127" s="119" t="s">
        <v>4211</v>
      </c>
      <c r="C1127" s="119" t="s">
        <v>4212</v>
      </c>
      <c r="D1127" s="119"/>
      <c r="E1127" s="119" t="s">
        <v>4213</v>
      </c>
      <c r="F1127" s="119" t="s">
        <v>4214</v>
      </c>
      <c r="G1127" s="121" t="s">
        <v>4488</v>
      </c>
      <c r="H1127" s="119" t="s">
        <v>4489</v>
      </c>
      <c r="I1127" s="120" t="s">
        <v>4490</v>
      </c>
      <c r="J1127" s="119" t="s">
        <v>3115</v>
      </c>
      <c r="K1127" s="120" t="s">
        <v>4367</v>
      </c>
      <c r="L1127" s="119" t="s">
        <v>4484</v>
      </c>
      <c r="M1127" s="119" t="s">
        <v>94</v>
      </c>
      <c r="N1127" s="119"/>
      <c r="O1127" s="119" t="s">
        <v>95</v>
      </c>
      <c r="P1127" s="119"/>
      <c r="Q1127" s="328">
        <v>360</v>
      </c>
      <c r="R1127" s="124">
        <f t="shared" si="22"/>
        <v>1</v>
      </c>
      <c r="S1127" s="125">
        <v>58312.86</v>
      </c>
    </row>
    <row r="1128" spans="1:19" ht="40.5">
      <c r="A1128" s="64" t="s">
        <v>4708</v>
      </c>
      <c r="B1128" s="119" t="s">
        <v>4211</v>
      </c>
      <c r="C1128" s="119" t="s">
        <v>4212</v>
      </c>
      <c r="D1128" s="119"/>
      <c r="E1128" s="119" t="s">
        <v>4213</v>
      </c>
      <c r="F1128" s="119" t="s">
        <v>4214</v>
      </c>
      <c r="G1128" s="130" t="s">
        <v>4491</v>
      </c>
      <c r="H1128" s="119" t="s">
        <v>4492</v>
      </c>
      <c r="I1128" s="129" t="s">
        <v>4493</v>
      </c>
      <c r="J1128" s="119" t="s">
        <v>3115</v>
      </c>
      <c r="K1128" s="120" t="s">
        <v>4367</v>
      </c>
      <c r="L1128" s="119" t="s">
        <v>4468</v>
      </c>
      <c r="M1128" s="119" t="s">
        <v>94</v>
      </c>
      <c r="N1128" s="119"/>
      <c r="O1128" s="119" t="s">
        <v>95</v>
      </c>
      <c r="P1128" s="119"/>
      <c r="Q1128" s="328">
        <v>356</v>
      </c>
      <c r="R1128" s="124">
        <f t="shared" si="22"/>
        <v>0.99</v>
      </c>
      <c r="S1128" s="125">
        <v>60237</v>
      </c>
    </row>
    <row r="1129" spans="1:19" ht="40.5">
      <c r="A1129" s="64" t="s">
        <v>4709</v>
      </c>
      <c r="B1129" s="119" t="s">
        <v>4211</v>
      </c>
      <c r="C1129" s="119" t="s">
        <v>4212</v>
      </c>
      <c r="D1129" s="119"/>
      <c r="E1129" s="119" t="s">
        <v>4213</v>
      </c>
      <c r="F1129" s="119" t="s">
        <v>4214</v>
      </c>
      <c r="G1129" s="130" t="s">
        <v>4494</v>
      </c>
      <c r="H1129" s="119" t="s">
        <v>4495</v>
      </c>
      <c r="I1129" s="129" t="s">
        <v>4496</v>
      </c>
      <c r="J1129" s="119" t="s">
        <v>3115</v>
      </c>
      <c r="K1129" s="120" t="s">
        <v>4367</v>
      </c>
      <c r="L1129" s="119" t="s">
        <v>4497</v>
      </c>
      <c r="M1129" s="119" t="s">
        <v>94</v>
      </c>
      <c r="N1129" s="119"/>
      <c r="O1129" s="119" t="s">
        <v>95</v>
      </c>
      <c r="P1129" s="119"/>
      <c r="Q1129" s="328">
        <v>360</v>
      </c>
      <c r="R1129" s="124">
        <f t="shared" si="22"/>
        <v>1</v>
      </c>
      <c r="S1129" s="125">
        <v>86966.09</v>
      </c>
    </row>
    <row r="1130" spans="1:19" ht="40.5">
      <c r="A1130" s="64" t="s">
        <v>4710</v>
      </c>
      <c r="B1130" s="119" t="s">
        <v>4211</v>
      </c>
      <c r="C1130" s="119" t="s">
        <v>4212</v>
      </c>
      <c r="D1130" s="119"/>
      <c r="E1130" s="119" t="s">
        <v>4213</v>
      </c>
      <c r="F1130" s="119" t="s">
        <v>4214</v>
      </c>
      <c r="G1130" s="121" t="s">
        <v>4498</v>
      </c>
      <c r="H1130" s="119" t="s">
        <v>4499</v>
      </c>
      <c r="I1130" s="120" t="s">
        <v>4500</v>
      </c>
      <c r="J1130" s="119" t="s">
        <v>3115</v>
      </c>
      <c r="K1130" s="120" t="s">
        <v>4367</v>
      </c>
      <c r="L1130" s="119" t="s">
        <v>4497</v>
      </c>
      <c r="M1130" s="119" t="s">
        <v>94</v>
      </c>
      <c r="N1130" s="119"/>
      <c r="O1130" s="119" t="s">
        <v>95</v>
      </c>
      <c r="P1130" s="119"/>
      <c r="Q1130" s="328">
        <v>357</v>
      </c>
      <c r="R1130" s="124">
        <f t="shared" si="22"/>
        <v>0.99</v>
      </c>
      <c r="S1130" s="125">
        <v>60902.559999999998</v>
      </c>
    </row>
    <row r="1131" spans="1:19" ht="40.5">
      <c r="A1131" s="64" t="s">
        <v>4711</v>
      </c>
      <c r="B1131" s="119" t="s">
        <v>4211</v>
      </c>
      <c r="C1131" s="119" t="s">
        <v>4212</v>
      </c>
      <c r="D1131" s="119"/>
      <c r="E1131" s="119" t="s">
        <v>4213</v>
      </c>
      <c r="F1131" s="119" t="s">
        <v>4214</v>
      </c>
      <c r="G1131" s="121" t="s">
        <v>4501</v>
      </c>
      <c r="H1131" s="119" t="s">
        <v>4502</v>
      </c>
      <c r="I1131" s="120" t="s">
        <v>4503</v>
      </c>
      <c r="J1131" s="119" t="s">
        <v>3115</v>
      </c>
      <c r="K1131" s="120" t="s">
        <v>4367</v>
      </c>
      <c r="L1131" s="119" t="s">
        <v>4504</v>
      </c>
      <c r="M1131" s="119" t="s">
        <v>94</v>
      </c>
      <c r="N1131" s="119"/>
      <c r="O1131" s="119" t="s">
        <v>95</v>
      </c>
      <c r="P1131" s="119"/>
      <c r="Q1131" s="328">
        <v>360</v>
      </c>
      <c r="R1131" s="124">
        <f t="shared" si="22"/>
        <v>1</v>
      </c>
      <c r="S1131" s="125">
        <v>46388.78</v>
      </c>
    </row>
    <row r="1132" spans="1:19" ht="40.5">
      <c r="A1132" s="64" t="s">
        <v>4712</v>
      </c>
      <c r="B1132" s="119" t="s">
        <v>4211</v>
      </c>
      <c r="C1132" s="119" t="s">
        <v>4212</v>
      </c>
      <c r="D1132" s="119"/>
      <c r="E1132" s="119" t="s">
        <v>4213</v>
      </c>
      <c r="F1132" s="119" t="s">
        <v>4214</v>
      </c>
      <c r="G1132" s="121" t="s">
        <v>4505</v>
      </c>
      <c r="H1132" s="119" t="s">
        <v>4506</v>
      </c>
      <c r="I1132" s="120" t="s">
        <v>4507</v>
      </c>
      <c r="J1132" s="119" t="s">
        <v>3115</v>
      </c>
      <c r="K1132" s="120" t="s">
        <v>4367</v>
      </c>
      <c r="L1132" s="119" t="s">
        <v>4484</v>
      </c>
      <c r="M1132" s="119" t="s">
        <v>94</v>
      </c>
      <c r="N1132" s="119"/>
      <c r="O1132" s="119" t="s">
        <v>95</v>
      </c>
      <c r="P1132" s="119"/>
      <c r="Q1132" s="328">
        <v>337</v>
      </c>
      <c r="R1132" s="124">
        <f t="shared" si="22"/>
        <v>0.94</v>
      </c>
      <c r="S1132" s="125">
        <v>47382.21</v>
      </c>
    </row>
    <row r="1133" spans="1:19" ht="40.5">
      <c r="A1133" s="64" t="s">
        <v>4713</v>
      </c>
      <c r="B1133" s="119" t="s">
        <v>4211</v>
      </c>
      <c r="C1133" s="119" t="s">
        <v>4212</v>
      </c>
      <c r="D1133" s="119"/>
      <c r="E1133" s="119" t="s">
        <v>4213</v>
      </c>
      <c r="F1133" s="119" t="s">
        <v>4214</v>
      </c>
      <c r="G1133" s="121" t="s">
        <v>4508</v>
      </c>
      <c r="H1133" s="119" t="s">
        <v>4509</v>
      </c>
      <c r="I1133" s="120" t="s">
        <v>4510</v>
      </c>
      <c r="J1133" s="119" t="s">
        <v>3115</v>
      </c>
      <c r="K1133" s="120" t="s">
        <v>4367</v>
      </c>
      <c r="L1133" s="119" t="s">
        <v>4497</v>
      </c>
      <c r="M1133" s="119" t="s">
        <v>94</v>
      </c>
      <c r="N1133" s="119"/>
      <c r="O1133" s="119" t="s">
        <v>95</v>
      </c>
      <c r="P1133" s="119"/>
      <c r="Q1133" s="328">
        <v>360</v>
      </c>
      <c r="R1133" s="124">
        <f t="shared" si="22"/>
        <v>1</v>
      </c>
      <c r="S1133" s="125">
        <v>60491.07</v>
      </c>
    </row>
    <row r="1134" spans="1:19" ht="40.5">
      <c r="A1134" s="64" t="s">
        <v>4714</v>
      </c>
      <c r="B1134" s="119" t="s">
        <v>4211</v>
      </c>
      <c r="C1134" s="119" t="s">
        <v>4212</v>
      </c>
      <c r="D1134" s="119"/>
      <c r="E1134" s="119" t="s">
        <v>4213</v>
      </c>
      <c r="F1134" s="119" t="s">
        <v>4214</v>
      </c>
      <c r="G1134" s="121" t="s">
        <v>4511</v>
      </c>
      <c r="H1134" s="119" t="s">
        <v>4512</v>
      </c>
      <c r="I1134" s="120" t="s">
        <v>4513</v>
      </c>
      <c r="J1134" s="119" t="s">
        <v>3115</v>
      </c>
      <c r="K1134" s="120" t="s">
        <v>4367</v>
      </c>
      <c r="L1134" s="119" t="s">
        <v>4497</v>
      </c>
      <c r="M1134" s="119" t="s">
        <v>94</v>
      </c>
      <c r="N1134" s="119"/>
      <c r="O1134" s="119" t="s">
        <v>95</v>
      </c>
      <c r="P1134" s="119"/>
      <c r="Q1134" s="328">
        <v>360</v>
      </c>
      <c r="R1134" s="124">
        <f t="shared" si="22"/>
        <v>1</v>
      </c>
      <c r="S1134" s="125">
        <v>56550.09</v>
      </c>
    </row>
    <row r="1135" spans="1:19" ht="40.5">
      <c r="A1135" s="64" t="s">
        <v>4715</v>
      </c>
      <c r="B1135" s="119" t="s">
        <v>4211</v>
      </c>
      <c r="C1135" s="119" t="s">
        <v>4212</v>
      </c>
      <c r="D1135" s="119"/>
      <c r="E1135" s="119" t="s">
        <v>4213</v>
      </c>
      <c r="F1135" s="119" t="s">
        <v>4214</v>
      </c>
      <c r="G1135" s="121" t="s">
        <v>4514</v>
      </c>
      <c r="H1135" s="119" t="s">
        <v>4515</v>
      </c>
      <c r="I1135" s="120" t="s">
        <v>4516</v>
      </c>
      <c r="J1135" s="119" t="s">
        <v>3115</v>
      </c>
      <c r="K1135" s="120" t="s">
        <v>4367</v>
      </c>
      <c r="L1135" s="119" t="s">
        <v>4504</v>
      </c>
      <c r="M1135" s="119" t="s">
        <v>94</v>
      </c>
      <c r="N1135" s="119"/>
      <c r="O1135" s="119" t="s">
        <v>95</v>
      </c>
      <c r="P1135" s="119"/>
      <c r="Q1135" s="328">
        <v>355</v>
      </c>
      <c r="R1135" s="124">
        <f t="shared" si="22"/>
        <v>0.99</v>
      </c>
      <c r="S1135" s="125">
        <v>49633.85</v>
      </c>
    </row>
    <row r="1136" spans="1:19" ht="40.5">
      <c r="A1136" s="64" t="s">
        <v>4716</v>
      </c>
      <c r="B1136" s="119" t="s">
        <v>4211</v>
      </c>
      <c r="C1136" s="119" t="s">
        <v>4212</v>
      </c>
      <c r="D1136" s="119"/>
      <c r="E1136" s="119" t="s">
        <v>4213</v>
      </c>
      <c r="F1136" s="119" t="s">
        <v>4214</v>
      </c>
      <c r="G1136" s="121" t="s">
        <v>4517</v>
      </c>
      <c r="H1136" s="119" t="s">
        <v>4518</v>
      </c>
      <c r="I1136" s="120" t="s">
        <v>4519</v>
      </c>
      <c r="J1136" s="119" t="s">
        <v>3115</v>
      </c>
      <c r="K1136" s="120" t="s">
        <v>4367</v>
      </c>
      <c r="L1136" s="119" t="s">
        <v>4520</v>
      </c>
      <c r="M1136" s="119" t="s">
        <v>94</v>
      </c>
      <c r="N1136" s="119"/>
      <c r="O1136" s="119" t="s">
        <v>95</v>
      </c>
      <c r="P1136" s="119"/>
      <c r="Q1136" s="328">
        <v>360</v>
      </c>
      <c r="R1136" s="124">
        <f t="shared" si="22"/>
        <v>1</v>
      </c>
      <c r="S1136" s="125">
        <v>81520.63</v>
      </c>
    </row>
    <row r="1137" spans="1:19" ht="40.5">
      <c r="A1137" s="64" t="s">
        <v>4717</v>
      </c>
      <c r="B1137" s="119" t="s">
        <v>4211</v>
      </c>
      <c r="C1137" s="119" t="s">
        <v>4212</v>
      </c>
      <c r="D1137" s="119"/>
      <c r="E1137" s="119" t="s">
        <v>4213</v>
      </c>
      <c r="F1137" s="119" t="s">
        <v>4214</v>
      </c>
      <c r="G1137" s="121" t="s">
        <v>4521</v>
      </c>
      <c r="H1137" s="119" t="s">
        <v>4522</v>
      </c>
      <c r="I1137" s="120" t="s">
        <v>4523</v>
      </c>
      <c r="J1137" s="119" t="s">
        <v>3115</v>
      </c>
      <c r="K1137" s="120" t="s">
        <v>4367</v>
      </c>
      <c r="L1137" s="119" t="s">
        <v>4520</v>
      </c>
      <c r="M1137" s="119" t="s">
        <v>94</v>
      </c>
      <c r="N1137" s="119"/>
      <c r="O1137" s="119" t="s">
        <v>95</v>
      </c>
      <c r="P1137" s="119"/>
      <c r="Q1137" s="328">
        <v>360</v>
      </c>
      <c r="R1137" s="124">
        <f t="shared" si="22"/>
        <v>1</v>
      </c>
      <c r="S1137" s="125">
        <v>50951.79</v>
      </c>
    </row>
    <row r="1138" spans="1:19" ht="40.5">
      <c r="A1138" s="64" t="s">
        <v>4718</v>
      </c>
      <c r="B1138" s="119" t="s">
        <v>4211</v>
      </c>
      <c r="C1138" s="119" t="s">
        <v>4212</v>
      </c>
      <c r="D1138" s="119"/>
      <c r="E1138" s="119" t="s">
        <v>4213</v>
      </c>
      <c r="F1138" s="119" t="s">
        <v>4214</v>
      </c>
      <c r="G1138" s="121" t="s">
        <v>4524</v>
      </c>
      <c r="H1138" s="119" t="s">
        <v>4525</v>
      </c>
      <c r="I1138" s="120" t="s">
        <v>4526</v>
      </c>
      <c r="J1138" s="119" t="s">
        <v>3115</v>
      </c>
      <c r="K1138" s="120" t="s">
        <v>4367</v>
      </c>
      <c r="L1138" s="119" t="s">
        <v>4520</v>
      </c>
      <c r="M1138" s="119" t="s">
        <v>94</v>
      </c>
      <c r="N1138" s="119"/>
      <c r="O1138" s="119" t="s">
        <v>95</v>
      </c>
      <c r="P1138" s="119"/>
      <c r="Q1138" s="328">
        <v>360</v>
      </c>
      <c r="R1138" s="124">
        <f t="shared" si="22"/>
        <v>1</v>
      </c>
      <c r="S1138" s="125">
        <v>49721.61</v>
      </c>
    </row>
    <row r="1139" spans="1:19" ht="40.5">
      <c r="A1139" s="64" t="s">
        <v>4719</v>
      </c>
      <c r="B1139" s="119" t="s">
        <v>4211</v>
      </c>
      <c r="C1139" s="119" t="s">
        <v>4212</v>
      </c>
      <c r="D1139" s="119"/>
      <c r="E1139" s="119" t="s">
        <v>4213</v>
      </c>
      <c r="F1139" s="119" t="s">
        <v>4214</v>
      </c>
      <c r="G1139" s="121" t="s">
        <v>4527</v>
      </c>
      <c r="H1139" s="119" t="s">
        <v>4528</v>
      </c>
      <c r="I1139" s="120" t="s">
        <v>4529</v>
      </c>
      <c r="J1139" s="119" t="s">
        <v>3115</v>
      </c>
      <c r="K1139" s="120" t="s">
        <v>4367</v>
      </c>
      <c r="L1139" s="119" t="s">
        <v>4520</v>
      </c>
      <c r="M1139" s="119" t="s">
        <v>94</v>
      </c>
      <c r="N1139" s="119"/>
      <c r="O1139" s="119" t="s">
        <v>95</v>
      </c>
      <c r="P1139" s="119"/>
      <c r="Q1139" s="328">
        <v>360</v>
      </c>
      <c r="R1139" s="124">
        <f t="shared" si="22"/>
        <v>1</v>
      </c>
      <c r="S1139" s="125">
        <v>57936.07</v>
      </c>
    </row>
    <row r="1140" spans="1:19" ht="40.5">
      <c r="A1140" s="64" t="s">
        <v>4720</v>
      </c>
      <c r="B1140" s="119" t="s">
        <v>4211</v>
      </c>
      <c r="C1140" s="119" t="s">
        <v>4212</v>
      </c>
      <c r="D1140" s="119"/>
      <c r="E1140" s="119" t="s">
        <v>4213</v>
      </c>
      <c r="F1140" s="119" t="s">
        <v>4214</v>
      </c>
      <c r="G1140" s="121" t="s">
        <v>4530</v>
      </c>
      <c r="H1140" s="119" t="s">
        <v>4531</v>
      </c>
      <c r="I1140" s="120" t="s">
        <v>4532</v>
      </c>
      <c r="J1140" s="119" t="s">
        <v>3115</v>
      </c>
      <c r="K1140" s="120" t="s">
        <v>4367</v>
      </c>
      <c r="L1140" s="119" t="s">
        <v>4520</v>
      </c>
      <c r="M1140" s="119" t="s">
        <v>94</v>
      </c>
      <c r="N1140" s="119"/>
      <c r="O1140" s="119" t="s">
        <v>95</v>
      </c>
      <c r="P1140" s="119"/>
      <c r="Q1140" s="328">
        <v>358</v>
      </c>
      <c r="R1140" s="124">
        <f t="shared" si="22"/>
        <v>0.99</v>
      </c>
      <c r="S1140" s="125">
        <v>57281.23</v>
      </c>
    </row>
    <row r="1141" spans="1:19" ht="40.5">
      <c r="A1141" s="64" t="s">
        <v>4721</v>
      </c>
      <c r="B1141" s="119" t="s">
        <v>4211</v>
      </c>
      <c r="C1141" s="119" t="s">
        <v>4212</v>
      </c>
      <c r="D1141" s="119"/>
      <c r="E1141" s="119" t="s">
        <v>4213</v>
      </c>
      <c r="F1141" s="119" t="s">
        <v>4214</v>
      </c>
      <c r="G1141" s="121" t="s">
        <v>4533</v>
      </c>
      <c r="H1141" s="119" t="s">
        <v>4534</v>
      </c>
      <c r="I1141" s="120" t="s">
        <v>4535</v>
      </c>
      <c r="J1141" s="119" t="s">
        <v>3115</v>
      </c>
      <c r="K1141" s="120" t="s">
        <v>4367</v>
      </c>
      <c r="L1141" s="119" t="s">
        <v>4536</v>
      </c>
      <c r="M1141" s="119" t="s">
        <v>94</v>
      </c>
      <c r="N1141" s="119"/>
      <c r="O1141" s="119" t="s">
        <v>95</v>
      </c>
      <c r="P1141" s="119"/>
      <c r="Q1141" s="328">
        <v>360</v>
      </c>
      <c r="R1141" s="124">
        <f t="shared" si="22"/>
        <v>1</v>
      </c>
      <c r="S1141" s="125">
        <v>57690.43</v>
      </c>
    </row>
    <row r="1142" spans="1:19" ht="40.5">
      <c r="A1142" s="64" t="s">
        <v>4722</v>
      </c>
      <c r="B1142" s="119" t="s">
        <v>4211</v>
      </c>
      <c r="C1142" s="119" t="s">
        <v>4212</v>
      </c>
      <c r="D1142" s="119"/>
      <c r="E1142" s="119" t="s">
        <v>4213</v>
      </c>
      <c r="F1142" s="119" t="s">
        <v>4214</v>
      </c>
      <c r="G1142" s="121" t="s">
        <v>4537</v>
      </c>
      <c r="H1142" s="119" t="s">
        <v>4538</v>
      </c>
      <c r="I1142" s="120" t="s">
        <v>4539</v>
      </c>
      <c r="J1142" s="119" t="s">
        <v>3115</v>
      </c>
      <c r="K1142" s="120" t="s">
        <v>4367</v>
      </c>
      <c r="L1142" s="119" t="s">
        <v>4536</v>
      </c>
      <c r="M1142" s="119" t="s">
        <v>94</v>
      </c>
      <c r="N1142" s="119"/>
      <c r="O1142" s="119" t="s">
        <v>95</v>
      </c>
      <c r="P1142" s="119"/>
      <c r="Q1142" s="328">
        <v>337</v>
      </c>
      <c r="R1142" s="124">
        <f t="shared" si="22"/>
        <v>0.94</v>
      </c>
      <c r="S1142" s="125">
        <v>41289.29</v>
      </c>
    </row>
    <row r="1143" spans="1:19" ht="40.5">
      <c r="A1143" s="64" t="s">
        <v>4723</v>
      </c>
      <c r="B1143" s="119" t="s">
        <v>4211</v>
      </c>
      <c r="C1143" s="119" t="s">
        <v>4212</v>
      </c>
      <c r="D1143" s="119"/>
      <c r="E1143" s="119" t="s">
        <v>4213</v>
      </c>
      <c r="F1143" s="119" t="s">
        <v>4214</v>
      </c>
      <c r="G1143" s="121" t="s">
        <v>4540</v>
      </c>
      <c r="H1143" s="119" t="s">
        <v>4541</v>
      </c>
      <c r="I1143" s="120" t="s">
        <v>4542</v>
      </c>
      <c r="J1143" s="119" t="s">
        <v>3115</v>
      </c>
      <c r="K1143" s="120" t="s">
        <v>4382</v>
      </c>
      <c r="L1143" s="119" t="s">
        <v>116</v>
      </c>
      <c r="M1143" s="119" t="s">
        <v>94</v>
      </c>
      <c r="N1143" s="119"/>
      <c r="O1143" s="119" t="s">
        <v>95</v>
      </c>
      <c r="P1143" s="119"/>
      <c r="Q1143" s="328">
        <v>360</v>
      </c>
      <c r="R1143" s="124">
        <f t="shared" si="22"/>
        <v>1</v>
      </c>
      <c r="S1143" s="125">
        <v>49814.8</v>
      </c>
    </row>
    <row r="1144" spans="1:19" ht="40.5">
      <c r="A1144" s="64" t="s">
        <v>4724</v>
      </c>
      <c r="B1144" s="119" t="s">
        <v>4211</v>
      </c>
      <c r="C1144" s="119" t="s">
        <v>4212</v>
      </c>
      <c r="D1144" s="119"/>
      <c r="E1144" s="119" t="s">
        <v>4213</v>
      </c>
      <c r="F1144" s="119" t="s">
        <v>4214</v>
      </c>
      <c r="G1144" s="121" t="s">
        <v>4543</v>
      </c>
      <c r="H1144" s="119" t="s">
        <v>4544</v>
      </c>
      <c r="I1144" s="120" t="s">
        <v>4545</v>
      </c>
      <c r="J1144" s="119" t="s">
        <v>3115</v>
      </c>
      <c r="K1144" s="120" t="s">
        <v>93</v>
      </c>
      <c r="L1144" s="119" t="s">
        <v>4546</v>
      </c>
      <c r="M1144" s="119" t="s">
        <v>94</v>
      </c>
      <c r="N1144" s="119"/>
      <c r="O1144" s="119" t="s">
        <v>95</v>
      </c>
      <c r="P1144" s="119"/>
      <c r="Q1144" s="328">
        <v>360</v>
      </c>
      <c r="R1144" s="124">
        <f t="shared" si="22"/>
        <v>1</v>
      </c>
      <c r="S1144" s="125">
        <v>51684.54</v>
      </c>
    </row>
    <row r="1145" spans="1:19" ht="40.5">
      <c r="A1145" s="64" t="s">
        <v>4725</v>
      </c>
      <c r="B1145" s="119" t="s">
        <v>4211</v>
      </c>
      <c r="C1145" s="119" t="s">
        <v>4212</v>
      </c>
      <c r="D1145" s="119"/>
      <c r="E1145" s="119" t="s">
        <v>4213</v>
      </c>
      <c r="F1145" s="119" t="s">
        <v>4214</v>
      </c>
      <c r="G1145" s="121" t="s">
        <v>4547</v>
      </c>
      <c r="H1145" s="119" t="s">
        <v>4548</v>
      </c>
      <c r="I1145" s="120" t="s">
        <v>4549</v>
      </c>
      <c r="J1145" s="119" t="s">
        <v>3115</v>
      </c>
      <c r="K1145" s="120" t="s">
        <v>4367</v>
      </c>
      <c r="L1145" s="119" t="s">
        <v>4550</v>
      </c>
      <c r="M1145" s="119" t="s">
        <v>94</v>
      </c>
      <c r="N1145" s="119"/>
      <c r="O1145" s="119" t="s">
        <v>95</v>
      </c>
      <c r="P1145" s="119"/>
      <c r="Q1145" s="328">
        <v>360</v>
      </c>
      <c r="R1145" s="124">
        <f t="shared" si="22"/>
        <v>1</v>
      </c>
      <c r="S1145" s="125">
        <v>65647.14</v>
      </c>
    </row>
    <row r="1146" spans="1:19" ht="40.5">
      <c r="A1146" s="64" t="s">
        <v>4726</v>
      </c>
      <c r="B1146" s="119" t="s">
        <v>4211</v>
      </c>
      <c r="C1146" s="119" t="s">
        <v>4212</v>
      </c>
      <c r="D1146" s="119"/>
      <c r="E1146" s="119" t="s">
        <v>4213</v>
      </c>
      <c r="F1146" s="119" t="s">
        <v>4214</v>
      </c>
      <c r="G1146" s="121" t="s">
        <v>4551</v>
      </c>
      <c r="H1146" s="119" t="s">
        <v>4552</v>
      </c>
      <c r="I1146" s="120" t="s">
        <v>4553</v>
      </c>
      <c r="J1146" s="119" t="s">
        <v>3115</v>
      </c>
      <c r="K1146" s="120" t="s">
        <v>4367</v>
      </c>
      <c r="L1146" s="119" t="s">
        <v>4550</v>
      </c>
      <c r="M1146" s="119" t="s">
        <v>94</v>
      </c>
      <c r="N1146" s="119"/>
      <c r="O1146" s="119" t="s">
        <v>95</v>
      </c>
      <c r="P1146" s="119"/>
      <c r="Q1146" s="328">
        <v>334</v>
      </c>
      <c r="R1146" s="124">
        <f t="shared" si="22"/>
        <v>0.93</v>
      </c>
      <c r="S1146" s="125">
        <v>59979.32</v>
      </c>
    </row>
    <row r="1147" spans="1:19" ht="40.5">
      <c r="A1147" s="64" t="s">
        <v>4727</v>
      </c>
      <c r="B1147" s="119" t="s">
        <v>4211</v>
      </c>
      <c r="C1147" s="119" t="s">
        <v>4212</v>
      </c>
      <c r="D1147" s="119"/>
      <c r="E1147" s="119" t="s">
        <v>4213</v>
      </c>
      <c r="F1147" s="119" t="s">
        <v>4214</v>
      </c>
      <c r="G1147" s="121" t="s">
        <v>4554</v>
      </c>
      <c r="H1147" s="119" t="s">
        <v>4555</v>
      </c>
      <c r="I1147" s="120" t="s">
        <v>4556</v>
      </c>
      <c r="J1147" s="119" t="s">
        <v>3115</v>
      </c>
      <c r="K1147" s="120" t="s">
        <v>4382</v>
      </c>
      <c r="L1147" s="119" t="s">
        <v>4557</v>
      </c>
      <c r="M1147" s="119" t="s">
        <v>94</v>
      </c>
      <c r="N1147" s="119"/>
      <c r="O1147" s="119" t="s">
        <v>95</v>
      </c>
      <c r="P1147" s="119"/>
      <c r="Q1147" s="328">
        <v>360</v>
      </c>
      <c r="R1147" s="124">
        <f t="shared" si="22"/>
        <v>1</v>
      </c>
      <c r="S1147" s="125">
        <v>64115.199999999997</v>
      </c>
    </row>
    <row r="1148" spans="1:19" ht="40.5">
      <c r="A1148" s="64" t="s">
        <v>4728</v>
      </c>
      <c r="B1148" s="119" t="s">
        <v>4211</v>
      </c>
      <c r="C1148" s="119" t="s">
        <v>4212</v>
      </c>
      <c r="D1148" s="119"/>
      <c r="E1148" s="119" t="s">
        <v>4213</v>
      </c>
      <c r="F1148" s="119" t="s">
        <v>4214</v>
      </c>
      <c r="G1148" s="121" t="s">
        <v>4558</v>
      </c>
      <c r="H1148" s="119" t="s">
        <v>4559</v>
      </c>
      <c r="I1148" s="120" t="s">
        <v>4560</v>
      </c>
      <c r="J1148" s="119" t="s">
        <v>3115</v>
      </c>
      <c r="K1148" s="120" t="s">
        <v>4382</v>
      </c>
      <c r="L1148" s="119" t="s">
        <v>116</v>
      </c>
      <c r="M1148" s="119" t="s">
        <v>94</v>
      </c>
      <c r="N1148" s="119"/>
      <c r="O1148" s="119" t="s">
        <v>95</v>
      </c>
      <c r="P1148" s="119"/>
      <c r="Q1148" s="328">
        <v>360</v>
      </c>
      <c r="R1148" s="124">
        <f t="shared" si="22"/>
        <v>1</v>
      </c>
      <c r="S1148" s="125">
        <v>46131.78</v>
      </c>
    </row>
    <row r="1149" spans="1:19" ht="40.5">
      <c r="A1149" s="64" t="s">
        <v>4729</v>
      </c>
      <c r="B1149" s="119" t="s">
        <v>4211</v>
      </c>
      <c r="C1149" s="119" t="s">
        <v>4212</v>
      </c>
      <c r="D1149" s="119"/>
      <c r="E1149" s="119" t="s">
        <v>4213</v>
      </c>
      <c r="F1149" s="119" t="s">
        <v>4214</v>
      </c>
      <c r="G1149" s="121" t="s">
        <v>4561</v>
      </c>
      <c r="H1149" s="119" t="s">
        <v>4562</v>
      </c>
      <c r="I1149" s="120" t="s">
        <v>4563</v>
      </c>
      <c r="J1149" s="119" t="s">
        <v>3115</v>
      </c>
      <c r="K1149" s="120" t="s">
        <v>4382</v>
      </c>
      <c r="L1149" s="119" t="s">
        <v>116</v>
      </c>
      <c r="M1149" s="119" t="s">
        <v>94</v>
      </c>
      <c r="N1149" s="119"/>
      <c r="O1149" s="119" t="s">
        <v>95</v>
      </c>
      <c r="P1149" s="119"/>
      <c r="Q1149" s="328">
        <v>360</v>
      </c>
      <c r="R1149" s="124">
        <f t="shared" si="22"/>
        <v>1</v>
      </c>
      <c r="S1149" s="125">
        <v>62009.47</v>
      </c>
    </row>
    <row r="1150" spans="1:19" ht="40.5">
      <c r="A1150" s="64" t="s">
        <v>4730</v>
      </c>
      <c r="B1150" s="119" t="s">
        <v>4211</v>
      </c>
      <c r="C1150" s="119" t="s">
        <v>4212</v>
      </c>
      <c r="D1150" s="119"/>
      <c r="E1150" s="119" t="s">
        <v>4213</v>
      </c>
      <c r="F1150" s="119" t="s">
        <v>4214</v>
      </c>
      <c r="G1150" s="121" t="s">
        <v>4564</v>
      </c>
      <c r="H1150" s="119" t="s">
        <v>4565</v>
      </c>
      <c r="I1150" s="120" t="s">
        <v>4566</v>
      </c>
      <c r="J1150" s="119" t="s">
        <v>3115</v>
      </c>
      <c r="K1150" s="120" t="s">
        <v>4382</v>
      </c>
      <c r="L1150" s="119" t="s">
        <v>116</v>
      </c>
      <c r="M1150" s="119" t="s">
        <v>94</v>
      </c>
      <c r="N1150" s="119"/>
      <c r="O1150" s="119" t="s">
        <v>95</v>
      </c>
      <c r="P1150" s="119"/>
      <c r="Q1150" s="328">
        <v>360</v>
      </c>
      <c r="R1150" s="124">
        <f t="shared" si="22"/>
        <v>1</v>
      </c>
      <c r="S1150" s="125">
        <v>79860.399999999994</v>
      </c>
    </row>
    <row r="1151" spans="1:19" ht="40.5">
      <c r="A1151" s="64" t="s">
        <v>4731</v>
      </c>
      <c r="B1151" s="119" t="s">
        <v>4211</v>
      </c>
      <c r="C1151" s="119" t="s">
        <v>4212</v>
      </c>
      <c r="D1151" s="119"/>
      <c r="E1151" s="119" t="s">
        <v>4213</v>
      </c>
      <c r="F1151" s="119" t="s">
        <v>4214</v>
      </c>
      <c r="G1151" s="121" t="s">
        <v>4567</v>
      </c>
      <c r="H1151" s="119" t="s">
        <v>4568</v>
      </c>
      <c r="I1151" s="120" t="s">
        <v>4569</v>
      </c>
      <c r="J1151" s="119" t="s">
        <v>3115</v>
      </c>
      <c r="K1151" s="120" t="s">
        <v>93</v>
      </c>
      <c r="L1151" s="119" t="s">
        <v>4570</v>
      </c>
      <c r="M1151" s="119" t="s">
        <v>94</v>
      </c>
      <c r="N1151" s="119"/>
      <c r="O1151" s="119" t="s">
        <v>95</v>
      </c>
      <c r="P1151" s="119"/>
      <c r="Q1151" s="328">
        <v>360</v>
      </c>
      <c r="R1151" s="124">
        <f t="shared" si="22"/>
        <v>1</v>
      </c>
      <c r="S1151" s="125">
        <v>30045.72</v>
      </c>
    </row>
    <row r="1152" spans="1:19" ht="40.5">
      <c r="A1152" s="64" t="s">
        <v>4732</v>
      </c>
      <c r="B1152" s="119" t="s">
        <v>4211</v>
      </c>
      <c r="C1152" s="119" t="s">
        <v>4212</v>
      </c>
      <c r="D1152" s="119"/>
      <c r="E1152" s="119" t="s">
        <v>4213</v>
      </c>
      <c r="F1152" s="119" t="s">
        <v>4214</v>
      </c>
      <c r="G1152" s="121" t="s">
        <v>4571</v>
      </c>
      <c r="H1152" s="119" t="s">
        <v>4572</v>
      </c>
      <c r="I1152" s="120" t="s">
        <v>4573</v>
      </c>
      <c r="J1152" s="119" t="s">
        <v>3115</v>
      </c>
      <c r="K1152" s="120" t="s">
        <v>4382</v>
      </c>
      <c r="L1152" s="119" t="s">
        <v>4557</v>
      </c>
      <c r="M1152" s="119" t="s">
        <v>94</v>
      </c>
      <c r="N1152" s="119"/>
      <c r="O1152" s="119" t="s">
        <v>95</v>
      </c>
      <c r="P1152" s="119"/>
      <c r="Q1152" s="328">
        <v>359</v>
      </c>
      <c r="R1152" s="124">
        <f t="shared" si="22"/>
        <v>1</v>
      </c>
      <c r="S1152" s="125">
        <v>72979.67</v>
      </c>
    </row>
    <row r="1153" spans="1:19" ht="40.5">
      <c r="A1153" s="64" t="s">
        <v>4733</v>
      </c>
      <c r="B1153" s="119" t="s">
        <v>4211</v>
      </c>
      <c r="C1153" s="119" t="s">
        <v>4212</v>
      </c>
      <c r="D1153" s="119"/>
      <c r="E1153" s="119" t="s">
        <v>4213</v>
      </c>
      <c r="F1153" s="119" t="s">
        <v>4214</v>
      </c>
      <c r="G1153" s="121" t="s">
        <v>4574</v>
      </c>
      <c r="H1153" s="119" t="s">
        <v>4575</v>
      </c>
      <c r="I1153" s="120" t="s">
        <v>4576</v>
      </c>
      <c r="J1153" s="119" t="s">
        <v>3115</v>
      </c>
      <c r="K1153" s="120" t="s">
        <v>93</v>
      </c>
      <c r="L1153" s="119" t="s">
        <v>4570</v>
      </c>
      <c r="M1153" s="119" t="s">
        <v>94</v>
      </c>
      <c r="N1153" s="119"/>
      <c r="O1153" s="119" t="s">
        <v>95</v>
      </c>
      <c r="P1153" s="119"/>
      <c r="Q1153" s="328">
        <v>360</v>
      </c>
      <c r="R1153" s="124">
        <f t="shared" si="22"/>
        <v>1</v>
      </c>
      <c r="S1153" s="125">
        <v>64037.4</v>
      </c>
    </row>
    <row r="1154" spans="1:19" ht="40.5">
      <c r="A1154" s="64" t="s">
        <v>4734</v>
      </c>
      <c r="B1154" s="119" t="s">
        <v>4211</v>
      </c>
      <c r="C1154" s="119" t="s">
        <v>4212</v>
      </c>
      <c r="D1154" s="119"/>
      <c r="E1154" s="119" t="s">
        <v>4213</v>
      </c>
      <c r="F1154" s="119" t="s">
        <v>4214</v>
      </c>
      <c r="G1154" s="121" t="s">
        <v>4577</v>
      </c>
      <c r="H1154" s="119" t="s">
        <v>4578</v>
      </c>
      <c r="I1154" s="120" t="s">
        <v>4579</v>
      </c>
      <c r="J1154" s="119" t="s">
        <v>3115</v>
      </c>
      <c r="K1154" s="120" t="s">
        <v>4382</v>
      </c>
      <c r="L1154" s="119" t="s">
        <v>116</v>
      </c>
      <c r="M1154" s="119" t="s">
        <v>94</v>
      </c>
      <c r="N1154" s="119"/>
      <c r="O1154" s="119" t="s">
        <v>95</v>
      </c>
      <c r="P1154" s="119"/>
      <c r="Q1154" s="328">
        <v>355</v>
      </c>
      <c r="R1154" s="124">
        <f t="shared" si="22"/>
        <v>0.99</v>
      </c>
      <c r="S1154" s="125">
        <v>44454.53</v>
      </c>
    </row>
    <row r="1155" spans="1:19" ht="40.5">
      <c r="A1155" s="64" t="s">
        <v>4735</v>
      </c>
      <c r="B1155" s="119" t="s">
        <v>4211</v>
      </c>
      <c r="C1155" s="119" t="s">
        <v>4212</v>
      </c>
      <c r="D1155" s="119"/>
      <c r="E1155" s="119" t="s">
        <v>4213</v>
      </c>
      <c r="F1155" s="119" t="s">
        <v>4214</v>
      </c>
      <c r="G1155" s="121" t="s">
        <v>4580</v>
      </c>
      <c r="H1155" s="119" t="s">
        <v>4581</v>
      </c>
      <c r="I1155" s="120" t="s">
        <v>4582</v>
      </c>
      <c r="J1155" s="119" t="s">
        <v>3115</v>
      </c>
      <c r="K1155" s="120" t="s">
        <v>4382</v>
      </c>
      <c r="L1155" s="119" t="s">
        <v>4583</v>
      </c>
      <c r="M1155" s="119" t="s">
        <v>94</v>
      </c>
      <c r="N1155" s="119"/>
      <c r="O1155" s="119" t="s">
        <v>95</v>
      </c>
      <c r="P1155" s="119"/>
      <c r="Q1155" s="328">
        <v>358</v>
      </c>
      <c r="R1155" s="124">
        <f t="shared" si="22"/>
        <v>0.99</v>
      </c>
      <c r="S1155" s="125">
        <v>59329.62</v>
      </c>
    </row>
    <row r="1156" spans="1:19" ht="40.5">
      <c r="A1156" s="64" t="s">
        <v>4736</v>
      </c>
      <c r="B1156" s="119" t="s">
        <v>4211</v>
      </c>
      <c r="C1156" s="119" t="s">
        <v>4212</v>
      </c>
      <c r="D1156" s="119"/>
      <c r="E1156" s="119" t="s">
        <v>4213</v>
      </c>
      <c r="F1156" s="119" t="s">
        <v>4214</v>
      </c>
      <c r="G1156" s="121" t="s">
        <v>4584</v>
      </c>
      <c r="H1156" s="119" t="s">
        <v>4585</v>
      </c>
      <c r="I1156" s="120" t="s">
        <v>4586</v>
      </c>
      <c r="J1156" s="119" t="s">
        <v>3115</v>
      </c>
      <c r="K1156" s="120" t="s">
        <v>93</v>
      </c>
      <c r="L1156" s="119" t="s">
        <v>4570</v>
      </c>
      <c r="M1156" s="119" t="s">
        <v>94</v>
      </c>
      <c r="N1156" s="119"/>
      <c r="O1156" s="119" t="s">
        <v>95</v>
      </c>
      <c r="P1156" s="119"/>
      <c r="Q1156" s="328">
        <v>343</v>
      </c>
      <c r="R1156" s="124">
        <f t="shared" si="22"/>
        <v>0.95</v>
      </c>
      <c r="S1156" s="125">
        <v>31183.1</v>
      </c>
    </row>
    <row r="1157" spans="1:19" ht="40.5">
      <c r="A1157" s="64" t="s">
        <v>4737</v>
      </c>
      <c r="B1157" s="119" t="s">
        <v>4211</v>
      </c>
      <c r="C1157" s="119" t="s">
        <v>4212</v>
      </c>
      <c r="D1157" s="119"/>
      <c r="E1157" s="119" t="s">
        <v>4213</v>
      </c>
      <c r="F1157" s="119" t="s">
        <v>4214</v>
      </c>
      <c r="G1157" s="121" t="s">
        <v>4587</v>
      </c>
      <c r="H1157" s="119" t="s">
        <v>4588</v>
      </c>
      <c r="I1157" s="120" t="s">
        <v>4589</v>
      </c>
      <c r="J1157" s="119" t="s">
        <v>3115</v>
      </c>
      <c r="K1157" s="120" t="s">
        <v>93</v>
      </c>
      <c r="L1157" s="119" t="s">
        <v>4590</v>
      </c>
      <c r="M1157" s="119" t="s">
        <v>94</v>
      </c>
      <c r="N1157" s="119"/>
      <c r="O1157" s="119" t="s">
        <v>95</v>
      </c>
      <c r="P1157" s="119"/>
      <c r="Q1157" s="328">
        <v>360</v>
      </c>
      <c r="R1157" s="124">
        <f t="shared" si="22"/>
        <v>1</v>
      </c>
      <c r="S1157" s="125">
        <v>45042.47</v>
      </c>
    </row>
    <row r="1158" spans="1:19" ht="40.5">
      <c r="A1158" s="64" t="s">
        <v>4738</v>
      </c>
      <c r="B1158" s="119" t="s">
        <v>4211</v>
      </c>
      <c r="C1158" s="119" t="s">
        <v>4212</v>
      </c>
      <c r="D1158" s="119"/>
      <c r="E1158" s="119" t="s">
        <v>4213</v>
      </c>
      <c r="F1158" s="119" t="s">
        <v>4214</v>
      </c>
      <c r="G1158" s="121" t="s">
        <v>4591</v>
      </c>
      <c r="H1158" s="119" t="s">
        <v>4592</v>
      </c>
      <c r="I1158" s="120" t="s">
        <v>4593</v>
      </c>
      <c r="J1158" s="119" t="s">
        <v>3115</v>
      </c>
      <c r="K1158" s="120" t="s">
        <v>93</v>
      </c>
      <c r="L1158" s="119" t="s">
        <v>4590</v>
      </c>
      <c r="M1158" s="119" t="s">
        <v>94</v>
      </c>
      <c r="N1158" s="119"/>
      <c r="O1158" s="119" t="s">
        <v>95</v>
      </c>
      <c r="P1158" s="119"/>
      <c r="Q1158" s="328">
        <v>348</v>
      </c>
      <c r="R1158" s="124">
        <f t="shared" si="22"/>
        <v>0.97</v>
      </c>
      <c r="S1158" s="125">
        <v>48373.06</v>
      </c>
    </row>
    <row r="1159" spans="1:19" ht="40.5">
      <c r="A1159" s="64" t="s">
        <v>4739</v>
      </c>
      <c r="B1159" s="119" t="s">
        <v>4211</v>
      </c>
      <c r="C1159" s="119" t="s">
        <v>4212</v>
      </c>
      <c r="D1159" s="119"/>
      <c r="E1159" s="119" t="s">
        <v>4213</v>
      </c>
      <c r="F1159" s="119" t="s">
        <v>4214</v>
      </c>
      <c r="G1159" s="121" t="s">
        <v>4594</v>
      </c>
      <c r="H1159" s="119" t="s">
        <v>4595</v>
      </c>
      <c r="I1159" s="120" t="s">
        <v>4596</v>
      </c>
      <c r="J1159" s="119" t="s">
        <v>3115</v>
      </c>
      <c r="K1159" s="120" t="s">
        <v>93</v>
      </c>
      <c r="L1159" s="119" t="s">
        <v>4597</v>
      </c>
      <c r="M1159" s="119" t="s">
        <v>94</v>
      </c>
      <c r="N1159" s="119"/>
      <c r="O1159" s="119" t="s">
        <v>95</v>
      </c>
      <c r="P1159" s="119"/>
      <c r="Q1159" s="328">
        <v>352</v>
      </c>
      <c r="R1159" s="124">
        <f t="shared" si="22"/>
        <v>0.98</v>
      </c>
      <c r="S1159" s="125">
        <v>57569.95</v>
      </c>
    </row>
    <row r="1160" spans="1:19" ht="40.5">
      <c r="A1160" s="64" t="s">
        <v>4740</v>
      </c>
      <c r="B1160" s="119" t="s">
        <v>4211</v>
      </c>
      <c r="C1160" s="119" t="s">
        <v>4212</v>
      </c>
      <c r="D1160" s="119"/>
      <c r="E1160" s="119" t="s">
        <v>4213</v>
      </c>
      <c r="F1160" s="119" t="s">
        <v>4214</v>
      </c>
      <c r="G1160" s="121" t="s">
        <v>4598</v>
      </c>
      <c r="H1160" s="119" t="s">
        <v>4599</v>
      </c>
      <c r="I1160" s="120" t="s">
        <v>4600</v>
      </c>
      <c r="J1160" s="119" t="s">
        <v>3115</v>
      </c>
      <c r="K1160" s="120" t="s">
        <v>4382</v>
      </c>
      <c r="L1160" s="119" t="s">
        <v>4601</v>
      </c>
      <c r="M1160" s="119" t="s">
        <v>94</v>
      </c>
      <c r="N1160" s="119"/>
      <c r="O1160" s="119" t="s">
        <v>95</v>
      </c>
      <c r="P1160" s="119"/>
      <c r="Q1160" s="328">
        <v>360</v>
      </c>
      <c r="R1160" s="124">
        <f t="shared" si="22"/>
        <v>1</v>
      </c>
      <c r="S1160" s="125">
        <v>43134.55</v>
      </c>
    </row>
    <row r="1161" spans="1:19" ht="40.5">
      <c r="A1161" s="64" t="s">
        <v>4741</v>
      </c>
      <c r="B1161" s="119" t="s">
        <v>4211</v>
      </c>
      <c r="C1161" s="119" t="s">
        <v>4212</v>
      </c>
      <c r="D1161" s="119"/>
      <c r="E1161" s="119" t="s">
        <v>4213</v>
      </c>
      <c r="F1161" s="119" t="s">
        <v>4214</v>
      </c>
      <c r="G1161" s="121" t="s">
        <v>4602</v>
      </c>
      <c r="H1161" s="119" t="s">
        <v>4603</v>
      </c>
      <c r="I1161" s="120" t="s">
        <v>4604</v>
      </c>
      <c r="J1161" s="119" t="s">
        <v>3115</v>
      </c>
      <c r="K1161" s="120" t="s">
        <v>93</v>
      </c>
      <c r="L1161" s="119" t="s">
        <v>4605</v>
      </c>
      <c r="M1161" s="119" t="s">
        <v>94</v>
      </c>
      <c r="N1161" s="119"/>
      <c r="O1161" s="119" t="s">
        <v>95</v>
      </c>
      <c r="P1161" s="119"/>
      <c r="Q1161" s="328">
        <v>360</v>
      </c>
      <c r="R1161" s="124">
        <f t="shared" si="22"/>
        <v>1</v>
      </c>
      <c r="S1161" s="125">
        <v>74522.19</v>
      </c>
    </row>
    <row r="1162" spans="1:19" ht="40.5">
      <c r="A1162" s="64" t="s">
        <v>4742</v>
      </c>
      <c r="B1162" s="119" t="s">
        <v>4211</v>
      </c>
      <c r="C1162" s="119" t="s">
        <v>4212</v>
      </c>
      <c r="D1162" s="119"/>
      <c r="E1162" s="119" t="s">
        <v>4213</v>
      </c>
      <c r="F1162" s="119" t="s">
        <v>4214</v>
      </c>
      <c r="G1162" s="121" t="s">
        <v>4606</v>
      </c>
      <c r="H1162" s="119" t="s">
        <v>4607</v>
      </c>
      <c r="I1162" s="120" t="s">
        <v>4608</v>
      </c>
      <c r="J1162" s="119" t="s">
        <v>3115</v>
      </c>
      <c r="K1162" s="120" t="s">
        <v>4382</v>
      </c>
      <c r="L1162" s="119" t="s">
        <v>4601</v>
      </c>
      <c r="M1162" s="119" t="s">
        <v>94</v>
      </c>
      <c r="N1162" s="119"/>
      <c r="O1162" s="119" t="s">
        <v>95</v>
      </c>
      <c r="P1162" s="119"/>
      <c r="Q1162" s="328">
        <v>356</v>
      </c>
      <c r="R1162" s="124">
        <f t="shared" si="22"/>
        <v>0.99</v>
      </c>
      <c r="S1162" s="125">
        <v>92749.1</v>
      </c>
    </row>
    <row r="1163" spans="1:19" ht="40.5">
      <c r="A1163" s="64" t="s">
        <v>4743</v>
      </c>
      <c r="B1163" s="119" t="s">
        <v>4211</v>
      </c>
      <c r="C1163" s="119" t="s">
        <v>4212</v>
      </c>
      <c r="D1163" s="119"/>
      <c r="E1163" s="119" t="s">
        <v>4213</v>
      </c>
      <c r="F1163" s="119" t="s">
        <v>4214</v>
      </c>
      <c r="G1163" s="121" t="s">
        <v>4609</v>
      </c>
      <c r="H1163" s="119" t="s">
        <v>4610</v>
      </c>
      <c r="I1163" s="120" t="s">
        <v>4611</v>
      </c>
      <c r="J1163" s="119" t="s">
        <v>3115</v>
      </c>
      <c r="K1163" s="120" t="s">
        <v>4382</v>
      </c>
      <c r="L1163" s="119" t="s">
        <v>4557</v>
      </c>
      <c r="M1163" s="119" t="s">
        <v>94</v>
      </c>
      <c r="N1163" s="119"/>
      <c r="O1163" s="119" t="s">
        <v>95</v>
      </c>
      <c r="P1163" s="119"/>
      <c r="Q1163" s="328">
        <v>360</v>
      </c>
      <c r="R1163" s="124">
        <f t="shared" si="22"/>
        <v>1</v>
      </c>
      <c r="S1163" s="125">
        <v>29336.1</v>
      </c>
    </row>
    <row r="1164" spans="1:19" ht="40.5">
      <c r="A1164" s="64" t="s">
        <v>4744</v>
      </c>
      <c r="B1164" s="119" t="s">
        <v>4211</v>
      </c>
      <c r="C1164" s="119" t="s">
        <v>4212</v>
      </c>
      <c r="D1164" s="119"/>
      <c r="E1164" s="119" t="s">
        <v>4213</v>
      </c>
      <c r="F1164" s="119" t="s">
        <v>4214</v>
      </c>
      <c r="G1164" s="121" t="s">
        <v>4612</v>
      </c>
      <c r="H1164" s="119" t="s">
        <v>4613</v>
      </c>
      <c r="I1164" s="120" t="s">
        <v>4614</v>
      </c>
      <c r="J1164" s="119" t="s">
        <v>3115</v>
      </c>
      <c r="K1164" s="120" t="s">
        <v>4367</v>
      </c>
      <c r="L1164" s="119" t="s">
        <v>4504</v>
      </c>
      <c r="M1164" s="119" t="s">
        <v>94</v>
      </c>
      <c r="N1164" s="119"/>
      <c r="O1164" s="119" t="s">
        <v>95</v>
      </c>
      <c r="P1164" s="119"/>
      <c r="Q1164" s="328">
        <v>360</v>
      </c>
      <c r="R1164" s="124">
        <f t="shared" si="22"/>
        <v>1</v>
      </c>
      <c r="S1164" s="125">
        <v>75459</v>
      </c>
    </row>
    <row r="1165" spans="1:19" ht="40.5">
      <c r="A1165" s="64" t="s">
        <v>4745</v>
      </c>
      <c r="B1165" s="119" t="s">
        <v>4211</v>
      </c>
      <c r="C1165" s="119" t="s">
        <v>4212</v>
      </c>
      <c r="D1165" s="119"/>
      <c r="E1165" s="119" t="s">
        <v>4213</v>
      </c>
      <c r="F1165" s="119" t="s">
        <v>4214</v>
      </c>
      <c r="G1165" s="121" t="s">
        <v>4615</v>
      </c>
      <c r="H1165" s="119" t="s">
        <v>4616</v>
      </c>
      <c r="I1165" s="120" t="s">
        <v>4617</v>
      </c>
      <c r="J1165" s="119" t="s">
        <v>3115</v>
      </c>
      <c r="K1165" s="120" t="s">
        <v>4367</v>
      </c>
      <c r="L1165" s="119" t="s">
        <v>4368</v>
      </c>
      <c r="M1165" s="119" t="s">
        <v>94</v>
      </c>
      <c r="N1165" s="119"/>
      <c r="O1165" s="119" t="s">
        <v>95</v>
      </c>
      <c r="P1165" s="119"/>
      <c r="Q1165" s="328">
        <v>360</v>
      </c>
      <c r="R1165" s="124">
        <f t="shared" si="22"/>
        <v>1</v>
      </c>
      <c r="S1165" s="125">
        <v>61757.35</v>
      </c>
    </row>
    <row r="1166" spans="1:19" ht="40.5">
      <c r="A1166" s="64" t="s">
        <v>4746</v>
      </c>
      <c r="B1166" s="119" t="s">
        <v>4211</v>
      </c>
      <c r="C1166" s="119" t="s">
        <v>4212</v>
      </c>
      <c r="D1166" s="119"/>
      <c r="E1166" s="119" t="s">
        <v>4213</v>
      </c>
      <c r="F1166" s="119" t="s">
        <v>4214</v>
      </c>
      <c r="G1166" s="121" t="s">
        <v>4618</v>
      </c>
      <c r="H1166" s="119" t="s">
        <v>4619</v>
      </c>
      <c r="I1166" s="120" t="s">
        <v>4620</v>
      </c>
      <c r="J1166" s="119" t="s">
        <v>3115</v>
      </c>
      <c r="K1166" s="120" t="s">
        <v>4367</v>
      </c>
      <c r="L1166" s="119" t="s">
        <v>4621</v>
      </c>
      <c r="M1166" s="119" t="s">
        <v>94</v>
      </c>
      <c r="N1166" s="119"/>
      <c r="O1166" s="119" t="s">
        <v>95</v>
      </c>
      <c r="P1166" s="119"/>
      <c r="Q1166" s="328">
        <v>360</v>
      </c>
      <c r="R1166" s="124">
        <f t="shared" si="22"/>
        <v>1</v>
      </c>
      <c r="S1166" s="125">
        <v>52289.919999999998</v>
      </c>
    </row>
    <row r="1167" spans="1:19" ht="40.5">
      <c r="A1167" s="64" t="s">
        <v>4747</v>
      </c>
      <c r="B1167" s="119" t="s">
        <v>4211</v>
      </c>
      <c r="C1167" s="119" t="s">
        <v>4212</v>
      </c>
      <c r="D1167" s="119"/>
      <c r="E1167" s="119" t="s">
        <v>4213</v>
      </c>
      <c r="F1167" s="119" t="s">
        <v>4214</v>
      </c>
      <c r="G1167" s="121" t="s">
        <v>4622</v>
      </c>
      <c r="H1167" s="119" t="s">
        <v>4623</v>
      </c>
      <c r="I1167" s="120" t="s">
        <v>4624</v>
      </c>
      <c r="J1167" s="119" t="s">
        <v>3115</v>
      </c>
      <c r="K1167" s="120" t="s">
        <v>4367</v>
      </c>
      <c r="L1167" s="119" t="s">
        <v>120</v>
      </c>
      <c r="M1167" s="119" t="s">
        <v>94</v>
      </c>
      <c r="N1167" s="119"/>
      <c r="O1167" s="119" t="s">
        <v>95</v>
      </c>
      <c r="P1167" s="119"/>
      <c r="Q1167" s="328">
        <v>360</v>
      </c>
      <c r="R1167" s="124">
        <f t="shared" si="22"/>
        <v>1</v>
      </c>
      <c r="S1167" s="125">
        <v>92663.11</v>
      </c>
    </row>
    <row r="1168" spans="1:19" ht="40.5">
      <c r="A1168" s="65" t="s">
        <v>4748</v>
      </c>
      <c r="B1168" s="119" t="s">
        <v>4211</v>
      </c>
      <c r="C1168" s="119" t="s">
        <v>4212</v>
      </c>
      <c r="D1168" s="119"/>
      <c r="E1168" s="119" t="s">
        <v>4213</v>
      </c>
      <c r="F1168" s="119" t="s">
        <v>4214</v>
      </c>
      <c r="G1168" s="121" t="s">
        <v>4625</v>
      </c>
      <c r="H1168" s="119" t="s">
        <v>4626</v>
      </c>
      <c r="I1168" s="120" t="s">
        <v>4627</v>
      </c>
      <c r="J1168" s="119" t="s">
        <v>3115</v>
      </c>
      <c r="K1168" s="120" t="s">
        <v>4367</v>
      </c>
      <c r="L1168" s="119" t="s">
        <v>4368</v>
      </c>
      <c r="M1168" s="119" t="s">
        <v>94</v>
      </c>
      <c r="N1168" s="119"/>
      <c r="O1168" s="119" t="s">
        <v>95</v>
      </c>
      <c r="P1168" s="119"/>
      <c r="Q1168" s="328">
        <v>360</v>
      </c>
      <c r="R1168" s="124">
        <f t="shared" si="22"/>
        <v>1</v>
      </c>
      <c r="S1168" s="125">
        <v>38245.379999999997</v>
      </c>
    </row>
    <row r="1169" spans="1:19" ht="27">
      <c r="A1169" s="65" t="s">
        <v>4963</v>
      </c>
      <c r="B1169" s="119" t="s">
        <v>4749</v>
      </c>
      <c r="C1169" s="128"/>
      <c r="D1169" s="128"/>
      <c r="E1169" s="128"/>
      <c r="F1169" s="128"/>
      <c r="G1169" s="119" t="s">
        <v>4750</v>
      </c>
      <c r="H1169" s="119" t="s">
        <v>4751</v>
      </c>
      <c r="I1169" s="5" t="s">
        <v>4752</v>
      </c>
      <c r="J1169" s="119" t="s">
        <v>2681</v>
      </c>
      <c r="K1169" s="119" t="s">
        <v>115</v>
      </c>
      <c r="L1169" s="131">
        <v>6</v>
      </c>
      <c r="M1169" s="119" t="s">
        <v>102</v>
      </c>
      <c r="N1169" s="131"/>
      <c r="O1169" s="119" t="s">
        <v>740</v>
      </c>
      <c r="P1169" s="119"/>
      <c r="Q1169" s="329">
        <v>352</v>
      </c>
      <c r="R1169" s="133">
        <f>MIN(1,ROUND(Q1169/360,2))</f>
        <v>0.98</v>
      </c>
      <c r="S1169" s="132">
        <v>68880</v>
      </c>
    </row>
    <row r="1170" spans="1:19" ht="27">
      <c r="A1170" s="65" t="s">
        <v>4964</v>
      </c>
      <c r="B1170" s="119" t="s">
        <v>4749</v>
      </c>
      <c r="C1170" s="128"/>
      <c r="D1170" s="128"/>
      <c r="E1170" s="128"/>
      <c r="F1170" s="128"/>
      <c r="G1170" s="119" t="s">
        <v>4753</v>
      </c>
      <c r="H1170" s="119" t="s">
        <v>4754</v>
      </c>
      <c r="I1170" s="5" t="s">
        <v>4755</v>
      </c>
      <c r="J1170" s="119" t="s">
        <v>2681</v>
      </c>
      <c r="K1170" s="119" t="s">
        <v>115</v>
      </c>
      <c r="L1170" s="131">
        <v>6</v>
      </c>
      <c r="M1170" s="119" t="s">
        <v>102</v>
      </c>
      <c r="N1170" s="131"/>
      <c r="O1170" s="119" t="s">
        <v>740</v>
      </c>
      <c r="P1170" s="119"/>
      <c r="Q1170" s="329">
        <v>358</v>
      </c>
      <c r="R1170" s="133">
        <f t="shared" ref="R1170:R1233" si="23">MIN(1,ROUND(Q1170/360,2))</f>
        <v>0.99</v>
      </c>
      <c r="S1170" s="132">
        <v>84721.4</v>
      </c>
    </row>
    <row r="1171" spans="1:19" ht="27">
      <c r="A1171" s="65" t="s">
        <v>4965</v>
      </c>
      <c r="B1171" s="119" t="s">
        <v>4749</v>
      </c>
      <c r="C1171" s="128"/>
      <c r="D1171" s="128"/>
      <c r="E1171" s="128"/>
      <c r="F1171" s="128"/>
      <c r="G1171" s="119" t="s">
        <v>4756</v>
      </c>
      <c r="H1171" s="119" t="s">
        <v>4757</v>
      </c>
      <c r="I1171" s="5" t="s">
        <v>4758</v>
      </c>
      <c r="J1171" s="119" t="s">
        <v>2681</v>
      </c>
      <c r="K1171" s="119" t="s">
        <v>115</v>
      </c>
      <c r="L1171" s="131">
        <v>6</v>
      </c>
      <c r="M1171" s="119" t="s">
        <v>102</v>
      </c>
      <c r="N1171" s="131"/>
      <c r="O1171" s="119" t="s">
        <v>740</v>
      </c>
      <c r="P1171" s="119"/>
      <c r="Q1171" s="329">
        <v>352</v>
      </c>
      <c r="R1171" s="133">
        <f t="shared" si="23"/>
        <v>0.98</v>
      </c>
      <c r="S1171" s="132">
        <v>87185.5</v>
      </c>
    </row>
    <row r="1172" spans="1:19" ht="27">
      <c r="A1172" s="65" t="s">
        <v>4966</v>
      </c>
      <c r="B1172" s="119" t="s">
        <v>4749</v>
      </c>
      <c r="C1172" s="128"/>
      <c r="D1172" s="128"/>
      <c r="E1172" s="128"/>
      <c r="F1172" s="128"/>
      <c r="G1172" s="119" t="s">
        <v>4759</v>
      </c>
      <c r="H1172" s="119" t="s">
        <v>4760</v>
      </c>
      <c r="I1172" s="5" t="s">
        <v>4761</v>
      </c>
      <c r="J1172" s="119" t="s">
        <v>2681</v>
      </c>
      <c r="K1172" s="119" t="s">
        <v>115</v>
      </c>
      <c r="L1172" s="131">
        <v>6</v>
      </c>
      <c r="M1172" s="119" t="s">
        <v>102</v>
      </c>
      <c r="N1172" s="131"/>
      <c r="O1172" s="119" t="s">
        <v>740</v>
      </c>
      <c r="P1172" s="119"/>
      <c r="Q1172" s="329">
        <v>350</v>
      </c>
      <c r="R1172" s="133">
        <f t="shared" si="23"/>
        <v>0.97</v>
      </c>
      <c r="S1172" s="132">
        <v>58029</v>
      </c>
    </row>
    <row r="1173" spans="1:19" ht="27">
      <c r="A1173" s="65" t="s">
        <v>4967</v>
      </c>
      <c r="B1173" s="119" t="s">
        <v>4749</v>
      </c>
      <c r="C1173" s="128"/>
      <c r="D1173" s="128"/>
      <c r="E1173" s="128"/>
      <c r="F1173" s="128"/>
      <c r="G1173" s="119" t="s">
        <v>4762</v>
      </c>
      <c r="H1173" s="119" t="s">
        <v>4763</v>
      </c>
      <c r="I1173" s="5" t="s">
        <v>4764</v>
      </c>
      <c r="J1173" s="119" t="s">
        <v>2681</v>
      </c>
      <c r="K1173" s="119" t="s">
        <v>115</v>
      </c>
      <c r="L1173" s="131">
        <v>6</v>
      </c>
      <c r="M1173" s="119" t="s">
        <v>102</v>
      </c>
      <c r="N1173" s="131"/>
      <c r="O1173" s="119" t="s">
        <v>740</v>
      </c>
      <c r="P1173" s="119"/>
      <c r="Q1173" s="329">
        <v>360</v>
      </c>
      <c r="R1173" s="133">
        <f t="shared" si="23"/>
        <v>1</v>
      </c>
      <c r="S1173" s="132">
        <v>69246.2</v>
      </c>
    </row>
    <row r="1174" spans="1:19" ht="27">
      <c r="A1174" s="65" t="s">
        <v>4968</v>
      </c>
      <c r="B1174" s="119" t="s">
        <v>4749</v>
      </c>
      <c r="C1174" s="128"/>
      <c r="D1174" s="128"/>
      <c r="E1174" s="128"/>
      <c r="F1174" s="128"/>
      <c r="G1174" s="119" t="s">
        <v>4765</v>
      </c>
      <c r="H1174" s="119" t="s">
        <v>4766</v>
      </c>
      <c r="I1174" s="5" t="s">
        <v>4767</v>
      </c>
      <c r="J1174" s="119" t="s">
        <v>2681</v>
      </c>
      <c r="K1174" s="119" t="s">
        <v>93</v>
      </c>
      <c r="L1174" s="131">
        <v>4</v>
      </c>
      <c r="M1174" s="119" t="s">
        <v>94</v>
      </c>
      <c r="N1174" s="131"/>
      <c r="O1174" s="119" t="s">
        <v>740</v>
      </c>
      <c r="P1174" s="119"/>
      <c r="Q1174" s="329">
        <v>362</v>
      </c>
      <c r="R1174" s="133">
        <f t="shared" si="23"/>
        <v>1</v>
      </c>
      <c r="S1174" s="132">
        <v>113770</v>
      </c>
    </row>
    <row r="1175" spans="1:19" ht="27">
      <c r="A1175" s="65" t="s">
        <v>4969</v>
      </c>
      <c r="B1175" s="119" t="s">
        <v>4749</v>
      </c>
      <c r="C1175" s="128"/>
      <c r="D1175" s="128"/>
      <c r="E1175" s="128"/>
      <c r="F1175" s="128"/>
      <c r="G1175" s="119" t="s">
        <v>4768</v>
      </c>
      <c r="H1175" s="119" t="s">
        <v>4769</v>
      </c>
      <c r="I1175" s="5" t="s">
        <v>4770</v>
      </c>
      <c r="J1175" s="119" t="s">
        <v>2681</v>
      </c>
      <c r="K1175" s="119" t="s">
        <v>93</v>
      </c>
      <c r="L1175" s="131">
        <v>4</v>
      </c>
      <c r="M1175" s="119" t="s">
        <v>94</v>
      </c>
      <c r="N1175" s="131"/>
      <c r="O1175" s="119" t="s">
        <v>740</v>
      </c>
      <c r="P1175" s="119"/>
      <c r="Q1175" s="329">
        <v>354</v>
      </c>
      <c r="R1175" s="133">
        <f t="shared" si="23"/>
        <v>0.98</v>
      </c>
      <c r="S1175" s="132">
        <v>63330.6</v>
      </c>
    </row>
    <row r="1176" spans="1:19" ht="27">
      <c r="A1176" s="65" t="s">
        <v>4970</v>
      </c>
      <c r="B1176" s="119" t="s">
        <v>4749</v>
      </c>
      <c r="C1176" s="128"/>
      <c r="D1176" s="128"/>
      <c r="E1176" s="128"/>
      <c r="F1176" s="128"/>
      <c r="G1176" s="119" t="s">
        <v>4771</v>
      </c>
      <c r="H1176" s="119" t="s">
        <v>4772</v>
      </c>
      <c r="I1176" s="5" t="s">
        <v>4773</v>
      </c>
      <c r="J1176" s="119" t="s">
        <v>2681</v>
      </c>
      <c r="K1176" s="119" t="s">
        <v>93</v>
      </c>
      <c r="L1176" s="131">
        <v>3</v>
      </c>
      <c r="M1176" s="119" t="s">
        <v>94</v>
      </c>
      <c r="N1176" s="131"/>
      <c r="O1176" s="119" t="s">
        <v>740</v>
      </c>
      <c r="P1176" s="119"/>
      <c r="Q1176" s="329">
        <v>349</v>
      </c>
      <c r="R1176" s="133">
        <f t="shared" si="23"/>
        <v>0.97</v>
      </c>
      <c r="S1176" s="132">
        <v>94906.5</v>
      </c>
    </row>
    <row r="1177" spans="1:19" ht="27">
      <c r="A1177" s="65" t="s">
        <v>4971</v>
      </c>
      <c r="B1177" s="119" t="s">
        <v>4749</v>
      </c>
      <c r="C1177" s="128"/>
      <c r="D1177" s="128"/>
      <c r="E1177" s="128"/>
      <c r="F1177" s="128"/>
      <c r="G1177" s="119" t="s">
        <v>4774</v>
      </c>
      <c r="H1177" s="119" t="s">
        <v>4775</v>
      </c>
      <c r="I1177" s="5" t="s">
        <v>4776</v>
      </c>
      <c r="J1177" s="119" t="s">
        <v>2681</v>
      </c>
      <c r="K1177" s="119" t="s">
        <v>93</v>
      </c>
      <c r="L1177" s="131">
        <v>4</v>
      </c>
      <c r="M1177" s="119" t="s">
        <v>94</v>
      </c>
      <c r="N1177" s="131"/>
      <c r="O1177" s="119" t="s">
        <v>740</v>
      </c>
      <c r="P1177" s="119"/>
      <c r="Q1177" s="329">
        <v>352</v>
      </c>
      <c r="R1177" s="133">
        <f t="shared" si="23"/>
        <v>0.98</v>
      </c>
      <c r="S1177" s="132">
        <v>56763.6</v>
      </c>
    </row>
    <row r="1178" spans="1:19" ht="27">
      <c r="A1178" s="65" t="s">
        <v>4972</v>
      </c>
      <c r="B1178" s="119" t="s">
        <v>4749</v>
      </c>
      <c r="C1178" s="128"/>
      <c r="D1178" s="128"/>
      <c r="E1178" s="128"/>
      <c r="F1178" s="128"/>
      <c r="G1178" s="119" t="s">
        <v>4777</v>
      </c>
      <c r="H1178" s="119" t="s">
        <v>4778</v>
      </c>
      <c r="I1178" s="5" t="s">
        <v>4779</v>
      </c>
      <c r="J1178" s="119" t="s">
        <v>2681</v>
      </c>
      <c r="K1178" s="119" t="s">
        <v>93</v>
      </c>
      <c r="L1178" s="131">
        <v>3.5</v>
      </c>
      <c r="M1178" s="119" t="s">
        <v>94</v>
      </c>
      <c r="N1178" s="131"/>
      <c r="O1178" s="119" t="s">
        <v>740</v>
      </c>
      <c r="P1178" s="119"/>
      <c r="Q1178" s="329">
        <v>354</v>
      </c>
      <c r="R1178" s="133">
        <f t="shared" si="23"/>
        <v>0.98</v>
      </c>
      <c r="S1178" s="132">
        <v>76301</v>
      </c>
    </row>
    <row r="1179" spans="1:19" ht="27">
      <c r="A1179" s="65" t="s">
        <v>4973</v>
      </c>
      <c r="B1179" s="119" t="s">
        <v>4749</v>
      </c>
      <c r="C1179" s="128"/>
      <c r="D1179" s="128"/>
      <c r="E1179" s="128"/>
      <c r="F1179" s="128"/>
      <c r="G1179" s="119" t="s">
        <v>4780</v>
      </c>
      <c r="H1179" s="119" t="s">
        <v>4781</v>
      </c>
      <c r="I1179" s="5" t="s">
        <v>4782</v>
      </c>
      <c r="J1179" s="119" t="s">
        <v>2681</v>
      </c>
      <c r="K1179" s="119" t="s">
        <v>93</v>
      </c>
      <c r="L1179" s="131">
        <v>10</v>
      </c>
      <c r="M1179" s="119" t="s">
        <v>94</v>
      </c>
      <c r="N1179" s="131"/>
      <c r="O1179" s="119" t="s">
        <v>740</v>
      </c>
      <c r="P1179" s="119"/>
      <c r="Q1179" s="329">
        <v>14</v>
      </c>
      <c r="R1179" s="133">
        <f t="shared" si="23"/>
        <v>0.04</v>
      </c>
      <c r="S1179" s="132">
        <v>2037.91</v>
      </c>
    </row>
    <row r="1180" spans="1:19" ht="27">
      <c r="A1180" s="65" t="s">
        <v>4974</v>
      </c>
      <c r="B1180" s="119" t="s">
        <v>4749</v>
      </c>
      <c r="C1180" s="128"/>
      <c r="D1180" s="128"/>
      <c r="E1180" s="128"/>
      <c r="F1180" s="128"/>
      <c r="G1180" s="119" t="s">
        <v>4783</v>
      </c>
      <c r="H1180" s="119" t="s">
        <v>4784</v>
      </c>
      <c r="I1180" s="5" t="s">
        <v>4785</v>
      </c>
      <c r="J1180" s="119" t="s">
        <v>2681</v>
      </c>
      <c r="K1180" s="119" t="s">
        <v>93</v>
      </c>
      <c r="L1180" s="131">
        <v>9.5</v>
      </c>
      <c r="M1180" s="119" t="s">
        <v>94</v>
      </c>
      <c r="N1180" s="131"/>
      <c r="O1180" s="119" t="s">
        <v>740</v>
      </c>
      <c r="P1180" s="119"/>
      <c r="Q1180" s="329">
        <v>111</v>
      </c>
      <c r="R1180" s="133">
        <f t="shared" si="23"/>
        <v>0.31</v>
      </c>
      <c r="S1180" s="132">
        <v>31295.1</v>
      </c>
    </row>
    <row r="1181" spans="1:19" ht="27">
      <c r="A1181" s="65" t="s">
        <v>4975</v>
      </c>
      <c r="B1181" s="119" t="s">
        <v>4749</v>
      </c>
      <c r="C1181" s="128"/>
      <c r="D1181" s="128"/>
      <c r="E1181" s="128"/>
      <c r="F1181" s="128"/>
      <c r="G1181" s="119" t="s">
        <v>4786</v>
      </c>
      <c r="H1181" s="119" t="s">
        <v>4787</v>
      </c>
      <c r="I1181" s="5" t="s">
        <v>4788</v>
      </c>
      <c r="J1181" s="119" t="s">
        <v>2681</v>
      </c>
      <c r="K1181" s="119" t="s">
        <v>93</v>
      </c>
      <c r="L1181" s="131">
        <v>3.5</v>
      </c>
      <c r="M1181" s="119" t="s">
        <v>94</v>
      </c>
      <c r="N1181" s="131"/>
      <c r="O1181" s="119" t="s">
        <v>740</v>
      </c>
      <c r="P1181" s="119"/>
      <c r="Q1181" s="329">
        <v>340</v>
      </c>
      <c r="R1181" s="133">
        <f t="shared" si="23"/>
        <v>0.94</v>
      </c>
      <c r="S1181" s="132">
        <v>73080.600000000006</v>
      </c>
    </row>
    <row r="1182" spans="1:19" ht="27">
      <c r="A1182" s="65" t="s">
        <v>4976</v>
      </c>
      <c r="B1182" s="119" t="s">
        <v>4749</v>
      </c>
      <c r="C1182" s="128"/>
      <c r="D1182" s="128"/>
      <c r="E1182" s="128"/>
      <c r="F1182" s="128"/>
      <c r="G1182" s="119" t="s">
        <v>4789</v>
      </c>
      <c r="H1182" s="119" t="s">
        <v>4790</v>
      </c>
      <c r="I1182" s="5" t="s">
        <v>4791</v>
      </c>
      <c r="J1182" s="119" t="s">
        <v>2681</v>
      </c>
      <c r="K1182" s="119" t="s">
        <v>115</v>
      </c>
      <c r="L1182" s="131">
        <v>6</v>
      </c>
      <c r="M1182" s="119" t="s">
        <v>102</v>
      </c>
      <c r="N1182" s="131"/>
      <c r="O1182" s="119" t="s">
        <v>740</v>
      </c>
      <c r="P1182" s="119"/>
      <c r="Q1182" s="329">
        <v>351</v>
      </c>
      <c r="R1182" s="133">
        <f t="shared" si="23"/>
        <v>0.98</v>
      </c>
      <c r="S1182" s="132">
        <v>80273.899999999994</v>
      </c>
    </row>
    <row r="1183" spans="1:19" ht="27">
      <c r="A1183" s="65" t="s">
        <v>4977</v>
      </c>
      <c r="B1183" s="119" t="s">
        <v>4749</v>
      </c>
      <c r="C1183" s="128"/>
      <c r="D1183" s="128"/>
      <c r="E1183" s="128"/>
      <c r="F1183" s="128"/>
      <c r="G1183" s="119" t="s">
        <v>4792</v>
      </c>
      <c r="H1183" s="119" t="s">
        <v>4793</v>
      </c>
      <c r="I1183" s="5" t="s">
        <v>4794</v>
      </c>
      <c r="J1183" s="119" t="s">
        <v>2681</v>
      </c>
      <c r="K1183" s="119" t="s">
        <v>115</v>
      </c>
      <c r="L1183" s="131">
        <v>6.5</v>
      </c>
      <c r="M1183" s="119" t="s">
        <v>102</v>
      </c>
      <c r="N1183" s="131"/>
      <c r="O1183" s="119" t="s">
        <v>740</v>
      </c>
      <c r="P1183" s="119"/>
      <c r="Q1183" s="329">
        <v>356</v>
      </c>
      <c r="R1183" s="133">
        <f t="shared" si="23"/>
        <v>0.99</v>
      </c>
      <c r="S1183" s="132">
        <v>91884.2</v>
      </c>
    </row>
    <row r="1184" spans="1:19" ht="27">
      <c r="A1184" s="65" t="s">
        <v>4978</v>
      </c>
      <c r="B1184" s="119" t="s">
        <v>4749</v>
      </c>
      <c r="C1184" s="128"/>
      <c r="D1184" s="128"/>
      <c r="E1184" s="128"/>
      <c r="F1184" s="128"/>
      <c r="G1184" s="119" t="s">
        <v>4795</v>
      </c>
      <c r="H1184" s="119" t="s">
        <v>4796</v>
      </c>
      <c r="I1184" s="5" t="s">
        <v>4797</v>
      </c>
      <c r="J1184" s="119" t="s">
        <v>2681</v>
      </c>
      <c r="K1184" s="119" t="s">
        <v>93</v>
      </c>
      <c r="L1184" s="131">
        <v>4</v>
      </c>
      <c r="M1184" s="119" t="s">
        <v>94</v>
      </c>
      <c r="N1184" s="131"/>
      <c r="O1184" s="119" t="s">
        <v>740</v>
      </c>
      <c r="P1184" s="119"/>
      <c r="Q1184" s="329">
        <v>354</v>
      </c>
      <c r="R1184" s="133">
        <f t="shared" si="23"/>
        <v>0.98</v>
      </c>
      <c r="S1184" s="132">
        <v>76889.899999999994</v>
      </c>
    </row>
    <row r="1185" spans="1:19" ht="27">
      <c r="A1185" s="65" t="s">
        <v>4979</v>
      </c>
      <c r="B1185" s="119" t="s">
        <v>4749</v>
      </c>
      <c r="C1185" s="128"/>
      <c r="D1185" s="128"/>
      <c r="E1185" s="128"/>
      <c r="F1185" s="128"/>
      <c r="G1185" s="119" t="s">
        <v>4798</v>
      </c>
      <c r="H1185" s="119" t="s">
        <v>4799</v>
      </c>
      <c r="I1185" s="5" t="s">
        <v>4800</v>
      </c>
      <c r="J1185" s="119" t="s">
        <v>2681</v>
      </c>
      <c r="K1185" s="119" t="s">
        <v>93</v>
      </c>
      <c r="L1185" s="131">
        <v>5</v>
      </c>
      <c r="M1185" s="119" t="s">
        <v>94</v>
      </c>
      <c r="N1185" s="131"/>
      <c r="O1185" s="119" t="s">
        <v>740</v>
      </c>
      <c r="P1185" s="119"/>
      <c r="Q1185" s="329">
        <v>354</v>
      </c>
      <c r="R1185" s="133">
        <f t="shared" si="23"/>
        <v>0.98</v>
      </c>
      <c r="S1185" s="132">
        <v>51825.7</v>
      </c>
    </row>
    <row r="1186" spans="1:19" ht="27">
      <c r="A1186" s="65" t="s">
        <v>4980</v>
      </c>
      <c r="B1186" s="119" t="s">
        <v>4749</v>
      </c>
      <c r="C1186" s="128"/>
      <c r="D1186" s="128"/>
      <c r="E1186" s="128"/>
      <c r="F1186" s="128"/>
      <c r="G1186" s="119" t="s">
        <v>4801</v>
      </c>
      <c r="H1186" s="119" t="s">
        <v>4802</v>
      </c>
      <c r="I1186" s="5" t="s">
        <v>4803</v>
      </c>
      <c r="J1186" s="119" t="s">
        <v>2681</v>
      </c>
      <c r="K1186" s="119" t="s">
        <v>93</v>
      </c>
      <c r="L1186" s="131">
        <v>4</v>
      </c>
      <c r="M1186" s="119" t="s">
        <v>94</v>
      </c>
      <c r="N1186" s="131"/>
      <c r="O1186" s="119" t="s">
        <v>740</v>
      </c>
      <c r="P1186" s="119"/>
      <c r="Q1186" s="329">
        <v>358</v>
      </c>
      <c r="R1186" s="133">
        <f t="shared" si="23"/>
        <v>0.99</v>
      </c>
      <c r="S1186" s="132">
        <v>94520.3</v>
      </c>
    </row>
    <row r="1187" spans="1:19" ht="27">
      <c r="A1187" s="65" t="s">
        <v>4981</v>
      </c>
      <c r="B1187" s="119" t="s">
        <v>4749</v>
      </c>
      <c r="C1187" s="128"/>
      <c r="D1187" s="128"/>
      <c r="E1187" s="128"/>
      <c r="F1187" s="128"/>
      <c r="G1187" s="119" t="s">
        <v>4804</v>
      </c>
      <c r="H1187" s="119" t="s">
        <v>4805</v>
      </c>
      <c r="I1187" s="5" t="s">
        <v>4806</v>
      </c>
      <c r="J1187" s="119" t="s">
        <v>2681</v>
      </c>
      <c r="K1187" s="119" t="s">
        <v>93</v>
      </c>
      <c r="L1187" s="131">
        <v>4.5</v>
      </c>
      <c r="M1187" s="119" t="s">
        <v>94</v>
      </c>
      <c r="N1187" s="131"/>
      <c r="O1187" s="119" t="s">
        <v>740</v>
      </c>
      <c r="P1187" s="119"/>
      <c r="Q1187" s="329">
        <v>351</v>
      </c>
      <c r="R1187" s="133">
        <f t="shared" si="23"/>
        <v>0.98</v>
      </c>
      <c r="S1187" s="132">
        <v>97378.6</v>
      </c>
    </row>
    <row r="1188" spans="1:19" ht="27">
      <c r="A1188" s="65" t="s">
        <v>4982</v>
      </c>
      <c r="B1188" s="119" t="s">
        <v>4749</v>
      </c>
      <c r="C1188" s="128"/>
      <c r="D1188" s="128"/>
      <c r="E1188" s="128"/>
      <c r="F1188" s="128"/>
      <c r="G1188" s="119" t="s">
        <v>4807</v>
      </c>
      <c r="H1188" s="119" t="s">
        <v>4808</v>
      </c>
      <c r="I1188" s="5" t="s">
        <v>4809</v>
      </c>
      <c r="J1188" s="119" t="s">
        <v>2681</v>
      </c>
      <c r="K1188" s="119" t="s">
        <v>93</v>
      </c>
      <c r="L1188" s="131">
        <v>4.5</v>
      </c>
      <c r="M1188" s="119" t="s">
        <v>94</v>
      </c>
      <c r="N1188" s="131"/>
      <c r="O1188" s="119" t="s">
        <v>740</v>
      </c>
      <c r="P1188" s="119"/>
      <c r="Q1188" s="329">
        <v>353</v>
      </c>
      <c r="R1188" s="133">
        <f t="shared" si="23"/>
        <v>0.98</v>
      </c>
      <c r="S1188" s="132">
        <v>62098.6</v>
      </c>
    </row>
    <row r="1189" spans="1:19" ht="27">
      <c r="A1189" s="65" t="s">
        <v>4983</v>
      </c>
      <c r="B1189" s="119" t="s">
        <v>4749</v>
      </c>
      <c r="C1189" s="128"/>
      <c r="D1189" s="128"/>
      <c r="E1189" s="128"/>
      <c r="F1189" s="128"/>
      <c r="G1189" s="119" t="s">
        <v>4810</v>
      </c>
      <c r="H1189" s="119" t="s">
        <v>4811</v>
      </c>
      <c r="I1189" s="5" t="s">
        <v>4812</v>
      </c>
      <c r="J1189" s="119" t="s">
        <v>2681</v>
      </c>
      <c r="K1189" s="119" t="s">
        <v>93</v>
      </c>
      <c r="L1189" s="131">
        <v>4.5</v>
      </c>
      <c r="M1189" s="119" t="s">
        <v>94</v>
      </c>
      <c r="N1189" s="131"/>
      <c r="O1189" s="119" t="s">
        <v>740</v>
      </c>
      <c r="P1189" s="119"/>
      <c r="Q1189" s="329">
        <v>355</v>
      </c>
      <c r="R1189" s="133">
        <f t="shared" si="23"/>
        <v>0.99</v>
      </c>
      <c r="S1189" s="132">
        <v>69699.199999999997</v>
      </c>
    </row>
    <row r="1190" spans="1:19" ht="27">
      <c r="A1190" s="65" t="s">
        <v>4984</v>
      </c>
      <c r="B1190" s="119" t="s">
        <v>4749</v>
      </c>
      <c r="C1190" s="128"/>
      <c r="D1190" s="128"/>
      <c r="E1190" s="128"/>
      <c r="F1190" s="128"/>
      <c r="G1190" s="119" t="s">
        <v>4813</v>
      </c>
      <c r="H1190" s="119" t="s">
        <v>4814</v>
      </c>
      <c r="I1190" s="5" t="s">
        <v>4815</v>
      </c>
      <c r="J1190" s="119" t="s">
        <v>2681</v>
      </c>
      <c r="K1190" s="119" t="s">
        <v>93</v>
      </c>
      <c r="L1190" s="131">
        <v>3</v>
      </c>
      <c r="M1190" s="119" t="s">
        <v>94</v>
      </c>
      <c r="N1190" s="131"/>
      <c r="O1190" s="119" t="s">
        <v>740</v>
      </c>
      <c r="P1190" s="119"/>
      <c r="Q1190" s="329">
        <v>351</v>
      </c>
      <c r="R1190" s="133">
        <f t="shared" si="23"/>
        <v>0.98</v>
      </c>
      <c r="S1190" s="132">
        <v>50630.400000000001</v>
      </c>
    </row>
    <row r="1191" spans="1:19" ht="27">
      <c r="A1191" s="65" t="s">
        <v>4985</v>
      </c>
      <c r="B1191" s="119" t="s">
        <v>4749</v>
      </c>
      <c r="C1191" s="128"/>
      <c r="D1191" s="128"/>
      <c r="E1191" s="128"/>
      <c r="F1191" s="128"/>
      <c r="G1191" s="119" t="s">
        <v>4816</v>
      </c>
      <c r="H1191" s="119" t="s">
        <v>4817</v>
      </c>
      <c r="I1191" s="5" t="s">
        <v>4818</v>
      </c>
      <c r="J1191" s="119" t="s">
        <v>2681</v>
      </c>
      <c r="K1191" s="119" t="s">
        <v>93</v>
      </c>
      <c r="L1191" s="131">
        <v>5</v>
      </c>
      <c r="M1191" s="119" t="s">
        <v>94</v>
      </c>
      <c r="N1191" s="131"/>
      <c r="O1191" s="119" t="s">
        <v>740</v>
      </c>
      <c r="P1191" s="119"/>
      <c r="Q1191" s="329">
        <v>345</v>
      </c>
      <c r="R1191" s="133">
        <f t="shared" si="23"/>
        <v>0.96</v>
      </c>
      <c r="S1191" s="132">
        <v>81041.399999999994</v>
      </c>
    </row>
    <row r="1192" spans="1:19" ht="27">
      <c r="A1192" s="65" t="s">
        <v>4986</v>
      </c>
      <c r="B1192" s="119" t="s">
        <v>4749</v>
      </c>
      <c r="C1192" s="128"/>
      <c r="D1192" s="128"/>
      <c r="E1192" s="128"/>
      <c r="F1192" s="128"/>
      <c r="G1192" s="119" t="s">
        <v>4819</v>
      </c>
      <c r="H1192" s="119" t="s">
        <v>4820</v>
      </c>
      <c r="I1192" s="5" t="s">
        <v>4821</v>
      </c>
      <c r="J1192" s="119" t="s">
        <v>2681</v>
      </c>
      <c r="K1192" s="119" t="s">
        <v>115</v>
      </c>
      <c r="L1192" s="131">
        <v>6</v>
      </c>
      <c r="M1192" s="119" t="s">
        <v>102</v>
      </c>
      <c r="N1192" s="131"/>
      <c r="O1192" s="119" t="s">
        <v>740</v>
      </c>
      <c r="P1192" s="119"/>
      <c r="Q1192" s="329">
        <v>361</v>
      </c>
      <c r="R1192" s="133">
        <f t="shared" si="23"/>
        <v>1</v>
      </c>
      <c r="S1192" s="132">
        <v>118874</v>
      </c>
    </row>
    <row r="1193" spans="1:19" ht="27">
      <c r="A1193" s="65" t="s">
        <v>4987</v>
      </c>
      <c r="B1193" s="119" t="s">
        <v>4749</v>
      </c>
      <c r="C1193" s="128"/>
      <c r="D1193" s="128"/>
      <c r="E1193" s="128"/>
      <c r="F1193" s="128"/>
      <c r="G1193" s="119" t="s">
        <v>4822</v>
      </c>
      <c r="H1193" s="119" t="s">
        <v>4823</v>
      </c>
      <c r="I1193" s="5" t="s">
        <v>4824</v>
      </c>
      <c r="J1193" s="119" t="s">
        <v>2681</v>
      </c>
      <c r="K1193" s="119" t="s">
        <v>93</v>
      </c>
      <c r="L1193" s="131">
        <v>4.5</v>
      </c>
      <c r="M1193" s="119" t="s">
        <v>94</v>
      </c>
      <c r="N1193" s="131"/>
      <c r="O1193" s="119" t="s">
        <v>740</v>
      </c>
      <c r="P1193" s="119"/>
      <c r="Q1193" s="329">
        <v>350</v>
      </c>
      <c r="R1193" s="133">
        <f t="shared" si="23"/>
        <v>0.97</v>
      </c>
      <c r="S1193" s="132">
        <v>33683.1</v>
      </c>
    </row>
    <row r="1194" spans="1:19" ht="27">
      <c r="A1194" s="65" t="s">
        <v>4988</v>
      </c>
      <c r="B1194" s="119" t="s">
        <v>4749</v>
      </c>
      <c r="C1194" s="128"/>
      <c r="D1194" s="128"/>
      <c r="E1194" s="128"/>
      <c r="F1194" s="128"/>
      <c r="G1194" s="119" t="s">
        <v>4825</v>
      </c>
      <c r="H1194" s="119" t="s">
        <v>4826</v>
      </c>
      <c r="I1194" s="5" t="s">
        <v>4827</v>
      </c>
      <c r="J1194" s="119" t="s">
        <v>2681</v>
      </c>
      <c r="K1194" s="119" t="s">
        <v>115</v>
      </c>
      <c r="L1194" s="131">
        <v>6</v>
      </c>
      <c r="M1194" s="119" t="s">
        <v>102</v>
      </c>
      <c r="N1194" s="131"/>
      <c r="O1194" s="119" t="s">
        <v>740</v>
      </c>
      <c r="P1194" s="119"/>
      <c r="Q1194" s="329">
        <v>351</v>
      </c>
      <c r="R1194" s="133">
        <f t="shared" si="23"/>
        <v>0.98</v>
      </c>
      <c r="S1194" s="132">
        <v>78449.100000000006</v>
      </c>
    </row>
    <row r="1195" spans="1:19" ht="27">
      <c r="A1195" s="65" t="s">
        <v>4989</v>
      </c>
      <c r="B1195" s="119" t="s">
        <v>4749</v>
      </c>
      <c r="C1195" s="128"/>
      <c r="D1195" s="128"/>
      <c r="E1195" s="128"/>
      <c r="F1195" s="128"/>
      <c r="G1195" s="119" t="s">
        <v>4828</v>
      </c>
      <c r="H1195" s="119" t="s">
        <v>4829</v>
      </c>
      <c r="I1195" s="5" t="s">
        <v>4830</v>
      </c>
      <c r="J1195" s="119" t="s">
        <v>2681</v>
      </c>
      <c r="K1195" s="119" t="s">
        <v>115</v>
      </c>
      <c r="L1195" s="131">
        <v>6</v>
      </c>
      <c r="M1195" s="119" t="s">
        <v>102</v>
      </c>
      <c r="N1195" s="131"/>
      <c r="O1195" s="119" t="s">
        <v>740</v>
      </c>
      <c r="P1195" s="119"/>
      <c r="Q1195" s="329">
        <v>358</v>
      </c>
      <c r="R1195" s="133">
        <f t="shared" si="23"/>
        <v>0.99</v>
      </c>
      <c r="S1195" s="132">
        <v>72284.600000000006</v>
      </c>
    </row>
    <row r="1196" spans="1:19" ht="27">
      <c r="A1196" s="65" t="s">
        <v>4990</v>
      </c>
      <c r="B1196" s="119" t="s">
        <v>4749</v>
      </c>
      <c r="C1196" s="128"/>
      <c r="D1196" s="128"/>
      <c r="E1196" s="128"/>
      <c r="F1196" s="128"/>
      <c r="G1196" s="119" t="s">
        <v>4831</v>
      </c>
      <c r="H1196" s="119" t="s">
        <v>4832</v>
      </c>
      <c r="I1196" s="5" t="s">
        <v>4833</v>
      </c>
      <c r="J1196" s="119" t="s">
        <v>2681</v>
      </c>
      <c r="K1196" s="119" t="s">
        <v>93</v>
      </c>
      <c r="L1196" s="131">
        <v>5</v>
      </c>
      <c r="M1196" s="119" t="s">
        <v>94</v>
      </c>
      <c r="N1196" s="131"/>
      <c r="O1196" s="119" t="s">
        <v>740</v>
      </c>
      <c r="P1196" s="119"/>
      <c r="Q1196" s="329">
        <v>355</v>
      </c>
      <c r="R1196" s="133">
        <f t="shared" si="23"/>
        <v>0.99</v>
      </c>
      <c r="S1196" s="132">
        <v>62276.1</v>
      </c>
    </row>
    <row r="1197" spans="1:19" ht="27">
      <c r="A1197" s="65" t="s">
        <v>4991</v>
      </c>
      <c r="B1197" s="119" t="s">
        <v>4749</v>
      </c>
      <c r="C1197" s="128"/>
      <c r="D1197" s="128"/>
      <c r="E1197" s="128"/>
      <c r="F1197" s="128"/>
      <c r="G1197" s="119" t="s">
        <v>4834</v>
      </c>
      <c r="H1197" s="119" t="s">
        <v>4835</v>
      </c>
      <c r="I1197" s="5" t="s">
        <v>4836</v>
      </c>
      <c r="J1197" s="119" t="s">
        <v>2681</v>
      </c>
      <c r="K1197" s="119" t="s">
        <v>93</v>
      </c>
      <c r="L1197" s="131">
        <v>4.5</v>
      </c>
      <c r="M1197" s="119" t="s">
        <v>94</v>
      </c>
      <c r="N1197" s="131"/>
      <c r="O1197" s="119" t="s">
        <v>740</v>
      </c>
      <c r="P1197" s="119"/>
      <c r="Q1197" s="329">
        <v>351</v>
      </c>
      <c r="R1197" s="133">
        <f t="shared" si="23"/>
        <v>0.98</v>
      </c>
      <c r="S1197" s="132">
        <v>55640.1</v>
      </c>
    </row>
    <row r="1198" spans="1:19" ht="27">
      <c r="A1198" s="65" t="s">
        <v>4992</v>
      </c>
      <c r="B1198" s="119" t="s">
        <v>4749</v>
      </c>
      <c r="C1198" s="128"/>
      <c r="D1198" s="128"/>
      <c r="E1198" s="128"/>
      <c r="F1198" s="128"/>
      <c r="G1198" s="119" t="s">
        <v>4837</v>
      </c>
      <c r="H1198" s="119" t="s">
        <v>4838</v>
      </c>
      <c r="I1198" s="5" t="s">
        <v>4839</v>
      </c>
      <c r="J1198" s="119" t="s">
        <v>2681</v>
      </c>
      <c r="K1198" s="119" t="s">
        <v>93</v>
      </c>
      <c r="L1198" s="131">
        <v>4.5</v>
      </c>
      <c r="M1198" s="119" t="s">
        <v>94</v>
      </c>
      <c r="N1198" s="131"/>
      <c r="O1198" s="119" t="s">
        <v>740</v>
      </c>
      <c r="P1198" s="119"/>
      <c r="Q1198" s="329">
        <v>357</v>
      </c>
      <c r="R1198" s="133">
        <f t="shared" si="23"/>
        <v>0.99</v>
      </c>
      <c r="S1198" s="132">
        <v>67833.2</v>
      </c>
    </row>
    <row r="1199" spans="1:19" ht="27">
      <c r="A1199" s="65" t="s">
        <v>4993</v>
      </c>
      <c r="B1199" s="119" t="s">
        <v>4749</v>
      </c>
      <c r="C1199" s="128"/>
      <c r="D1199" s="128"/>
      <c r="E1199" s="128"/>
      <c r="F1199" s="128"/>
      <c r="G1199" s="119" t="s">
        <v>4840</v>
      </c>
      <c r="H1199" s="119" t="s">
        <v>4841</v>
      </c>
      <c r="I1199" s="5" t="s">
        <v>4842</v>
      </c>
      <c r="J1199" s="119" t="s">
        <v>2681</v>
      </c>
      <c r="K1199" s="119" t="s">
        <v>93</v>
      </c>
      <c r="L1199" s="131">
        <v>5</v>
      </c>
      <c r="M1199" s="119" t="s">
        <v>94</v>
      </c>
      <c r="N1199" s="131"/>
      <c r="O1199" s="119" t="s">
        <v>740</v>
      </c>
      <c r="P1199" s="119"/>
      <c r="Q1199" s="329">
        <v>362</v>
      </c>
      <c r="R1199" s="133">
        <f t="shared" si="23"/>
        <v>1</v>
      </c>
      <c r="S1199" s="132">
        <v>103483.6</v>
      </c>
    </row>
    <row r="1200" spans="1:19" ht="27">
      <c r="A1200" s="65" t="s">
        <v>4994</v>
      </c>
      <c r="B1200" s="119" t="s">
        <v>4749</v>
      </c>
      <c r="C1200" s="128"/>
      <c r="D1200" s="128"/>
      <c r="E1200" s="128"/>
      <c r="F1200" s="128"/>
      <c r="G1200" s="119" t="s">
        <v>4843</v>
      </c>
      <c r="H1200" s="119" t="s">
        <v>4844</v>
      </c>
      <c r="I1200" s="5" t="s">
        <v>4845</v>
      </c>
      <c r="J1200" s="119" t="s">
        <v>2681</v>
      </c>
      <c r="K1200" s="119" t="s">
        <v>93</v>
      </c>
      <c r="L1200" s="131">
        <v>3</v>
      </c>
      <c r="M1200" s="119" t="s">
        <v>94</v>
      </c>
      <c r="N1200" s="131"/>
      <c r="O1200" s="119" t="s">
        <v>740</v>
      </c>
      <c r="P1200" s="119"/>
      <c r="Q1200" s="329">
        <v>356</v>
      </c>
      <c r="R1200" s="133">
        <f t="shared" si="23"/>
        <v>0.99</v>
      </c>
      <c r="S1200" s="132">
        <v>79931.399999999994</v>
      </c>
    </row>
    <row r="1201" spans="1:19" ht="27">
      <c r="A1201" s="65" t="s">
        <v>4995</v>
      </c>
      <c r="B1201" s="119" t="s">
        <v>4749</v>
      </c>
      <c r="C1201" s="128"/>
      <c r="D1201" s="128"/>
      <c r="E1201" s="128"/>
      <c r="F1201" s="128"/>
      <c r="G1201" s="119" t="s">
        <v>4846</v>
      </c>
      <c r="H1201" s="119" t="s">
        <v>4847</v>
      </c>
      <c r="I1201" s="5" t="s">
        <v>4848</v>
      </c>
      <c r="J1201" s="119" t="s">
        <v>2681</v>
      </c>
      <c r="K1201" s="119" t="s">
        <v>115</v>
      </c>
      <c r="L1201" s="131">
        <v>5.5</v>
      </c>
      <c r="M1201" s="119" t="s">
        <v>102</v>
      </c>
      <c r="N1201" s="131"/>
      <c r="O1201" s="119" t="s">
        <v>740</v>
      </c>
      <c r="P1201" s="119"/>
      <c r="Q1201" s="329">
        <v>351</v>
      </c>
      <c r="R1201" s="133">
        <f t="shared" si="23"/>
        <v>0.98</v>
      </c>
      <c r="S1201" s="132">
        <v>79612.399999999994</v>
      </c>
    </row>
    <row r="1202" spans="1:19" ht="27">
      <c r="A1202" s="65" t="s">
        <v>4996</v>
      </c>
      <c r="B1202" s="119" t="s">
        <v>4749</v>
      </c>
      <c r="C1202" s="128"/>
      <c r="D1202" s="128"/>
      <c r="E1202" s="128"/>
      <c r="F1202" s="128"/>
      <c r="G1202" s="119" t="s">
        <v>4849</v>
      </c>
      <c r="H1202" s="119" t="s">
        <v>4850</v>
      </c>
      <c r="I1202" s="5" t="s">
        <v>4851</v>
      </c>
      <c r="J1202" s="119" t="s">
        <v>2681</v>
      </c>
      <c r="K1202" s="119" t="s">
        <v>93</v>
      </c>
      <c r="L1202" s="131">
        <v>4.5</v>
      </c>
      <c r="M1202" s="119" t="s">
        <v>94</v>
      </c>
      <c r="N1202" s="131"/>
      <c r="O1202" s="119" t="s">
        <v>740</v>
      </c>
      <c r="P1202" s="119"/>
      <c r="Q1202" s="329">
        <v>354</v>
      </c>
      <c r="R1202" s="133">
        <f t="shared" si="23"/>
        <v>0.98</v>
      </c>
      <c r="S1202" s="132">
        <v>78754.600000000006</v>
      </c>
    </row>
    <row r="1203" spans="1:19" ht="27">
      <c r="A1203" s="65" t="s">
        <v>4997</v>
      </c>
      <c r="B1203" s="119" t="s">
        <v>4749</v>
      </c>
      <c r="C1203" s="128"/>
      <c r="D1203" s="128"/>
      <c r="E1203" s="128"/>
      <c r="F1203" s="128"/>
      <c r="G1203" s="119" t="s">
        <v>4852</v>
      </c>
      <c r="H1203" s="119" t="s">
        <v>4853</v>
      </c>
      <c r="I1203" s="5" t="s">
        <v>4854</v>
      </c>
      <c r="J1203" s="119" t="s">
        <v>2681</v>
      </c>
      <c r="K1203" s="119" t="s">
        <v>93</v>
      </c>
      <c r="L1203" s="131">
        <v>4</v>
      </c>
      <c r="M1203" s="119" t="s">
        <v>94</v>
      </c>
      <c r="N1203" s="131"/>
      <c r="O1203" s="119" t="s">
        <v>740</v>
      </c>
      <c r="P1203" s="119"/>
      <c r="Q1203" s="329">
        <v>358</v>
      </c>
      <c r="R1203" s="133">
        <f t="shared" si="23"/>
        <v>0.99</v>
      </c>
      <c r="S1203" s="132">
        <v>119530.1</v>
      </c>
    </row>
    <row r="1204" spans="1:19" ht="27">
      <c r="A1204" s="65" t="s">
        <v>4998</v>
      </c>
      <c r="B1204" s="119" t="s">
        <v>4749</v>
      </c>
      <c r="C1204" s="128"/>
      <c r="D1204" s="128"/>
      <c r="E1204" s="128"/>
      <c r="F1204" s="128"/>
      <c r="G1204" s="119" t="s">
        <v>4855</v>
      </c>
      <c r="H1204" s="119" t="s">
        <v>4856</v>
      </c>
      <c r="I1204" s="5" t="s">
        <v>4857</v>
      </c>
      <c r="J1204" s="119" t="s">
        <v>2681</v>
      </c>
      <c r="K1204" s="119" t="s">
        <v>93</v>
      </c>
      <c r="L1204" s="131">
        <v>5</v>
      </c>
      <c r="M1204" s="119" t="s">
        <v>94</v>
      </c>
      <c r="N1204" s="131"/>
      <c r="O1204" s="119" t="s">
        <v>740</v>
      </c>
      <c r="P1204" s="119"/>
      <c r="Q1204" s="329">
        <v>351</v>
      </c>
      <c r="R1204" s="133">
        <f t="shared" si="23"/>
        <v>0.98</v>
      </c>
      <c r="S1204" s="132">
        <v>106661.3</v>
      </c>
    </row>
    <row r="1205" spans="1:19" ht="27">
      <c r="A1205" s="65" t="s">
        <v>4999</v>
      </c>
      <c r="B1205" s="119" t="s">
        <v>4749</v>
      </c>
      <c r="C1205" s="128"/>
      <c r="D1205" s="128"/>
      <c r="E1205" s="128"/>
      <c r="F1205" s="128"/>
      <c r="G1205" s="119" t="s">
        <v>4858</v>
      </c>
      <c r="H1205" s="119" t="s">
        <v>4859</v>
      </c>
      <c r="I1205" s="5" t="s">
        <v>4860</v>
      </c>
      <c r="J1205" s="119" t="s">
        <v>2681</v>
      </c>
      <c r="K1205" s="119" t="s">
        <v>93</v>
      </c>
      <c r="L1205" s="131">
        <v>4</v>
      </c>
      <c r="M1205" s="119" t="s">
        <v>94</v>
      </c>
      <c r="N1205" s="131"/>
      <c r="O1205" s="119" t="s">
        <v>740</v>
      </c>
      <c r="P1205" s="119"/>
      <c r="Q1205" s="329">
        <v>359</v>
      </c>
      <c r="R1205" s="133">
        <f t="shared" si="23"/>
        <v>1</v>
      </c>
      <c r="S1205" s="132">
        <v>78117.399999999994</v>
      </c>
    </row>
    <row r="1206" spans="1:19" ht="27">
      <c r="A1206" s="65" t="s">
        <v>5000</v>
      </c>
      <c r="B1206" s="119" t="s">
        <v>4749</v>
      </c>
      <c r="C1206" s="128"/>
      <c r="D1206" s="128"/>
      <c r="E1206" s="128"/>
      <c r="F1206" s="128"/>
      <c r="G1206" s="119" t="s">
        <v>4861</v>
      </c>
      <c r="H1206" s="119" t="s">
        <v>4862</v>
      </c>
      <c r="I1206" s="5" t="s">
        <v>4863</v>
      </c>
      <c r="J1206" s="119" t="s">
        <v>2681</v>
      </c>
      <c r="K1206" s="119" t="s">
        <v>93</v>
      </c>
      <c r="L1206" s="131">
        <v>3</v>
      </c>
      <c r="M1206" s="119" t="s">
        <v>94</v>
      </c>
      <c r="N1206" s="131"/>
      <c r="O1206" s="119" t="s">
        <v>740</v>
      </c>
      <c r="P1206" s="119"/>
      <c r="Q1206" s="329">
        <v>353</v>
      </c>
      <c r="R1206" s="133">
        <f t="shared" si="23"/>
        <v>0.98</v>
      </c>
      <c r="S1206" s="132">
        <v>52799.6</v>
      </c>
    </row>
    <row r="1207" spans="1:19" ht="27">
      <c r="A1207" s="65" t="s">
        <v>5001</v>
      </c>
      <c r="B1207" s="119" t="s">
        <v>4749</v>
      </c>
      <c r="C1207" s="128"/>
      <c r="D1207" s="128"/>
      <c r="E1207" s="128"/>
      <c r="F1207" s="128"/>
      <c r="G1207" s="119" t="s">
        <v>4864</v>
      </c>
      <c r="H1207" s="119" t="s">
        <v>4865</v>
      </c>
      <c r="I1207" s="5" t="s">
        <v>4866</v>
      </c>
      <c r="J1207" s="119" t="s">
        <v>2681</v>
      </c>
      <c r="K1207" s="119" t="s">
        <v>93</v>
      </c>
      <c r="L1207" s="131">
        <v>4</v>
      </c>
      <c r="M1207" s="119" t="s">
        <v>94</v>
      </c>
      <c r="N1207" s="131"/>
      <c r="O1207" s="119" t="s">
        <v>740</v>
      </c>
      <c r="P1207" s="119"/>
      <c r="Q1207" s="329">
        <v>343</v>
      </c>
      <c r="R1207" s="133">
        <f t="shared" si="23"/>
        <v>0.95</v>
      </c>
      <c r="S1207" s="132">
        <v>102151.8</v>
      </c>
    </row>
    <row r="1208" spans="1:19" ht="27">
      <c r="A1208" s="65" t="s">
        <v>5002</v>
      </c>
      <c r="B1208" s="119" t="s">
        <v>4749</v>
      </c>
      <c r="C1208" s="128"/>
      <c r="D1208" s="128"/>
      <c r="E1208" s="128"/>
      <c r="F1208" s="128"/>
      <c r="G1208" s="119" t="s">
        <v>4867</v>
      </c>
      <c r="H1208" s="119" t="s">
        <v>4868</v>
      </c>
      <c r="I1208" s="5" t="s">
        <v>4869</v>
      </c>
      <c r="J1208" s="119" t="s">
        <v>2681</v>
      </c>
      <c r="K1208" s="119" t="s">
        <v>93</v>
      </c>
      <c r="L1208" s="131">
        <v>3</v>
      </c>
      <c r="M1208" s="119" t="s">
        <v>94</v>
      </c>
      <c r="N1208" s="131"/>
      <c r="O1208" s="119" t="s">
        <v>740</v>
      </c>
      <c r="P1208" s="119"/>
      <c r="Q1208" s="329">
        <v>354</v>
      </c>
      <c r="R1208" s="133">
        <f t="shared" si="23"/>
        <v>0.98</v>
      </c>
      <c r="S1208" s="132">
        <v>59080.2</v>
      </c>
    </row>
    <row r="1209" spans="1:19" ht="27">
      <c r="A1209" s="65" t="s">
        <v>5003</v>
      </c>
      <c r="B1209" s="119" t="s">
        <v>4749</v>
      </c>
      <c r="C1209" s="128"/>
      <c r="D1209" s="128"/>
      <c r="E1209" s="128"/>
      <c r="F1209" s="128"/>
      <c r="G1209" s="119" t="s">
        <v>4870</v>
      </c>
      <c r="H1209" s="119" t="s">
        <v>4871</v>
      </c>
      <c r="I1209" s="5" t="s">
        <v>4872</v>
      </c>
      <c r="J1209" s="119" t="s">
        <v>2681</v>
      </c>
      <c r="K1209" s="119" t="s">
        <v>93</v>
      </c>
      <c r="L1209" s="131">
        <v>4</v>
      </c>
      <c r="M1209" s="119" t="s">
        <v>94</v>
      </c>
      <c r="N1209" s="131"/>
      <c r="O1209" s="119" t="s">
        <v>740</v>
      </c>
      <c r="P1209" s="119"/>
      <c r="Q1209" s="329">
        <v>350</v>
      </c>
      <c r="R1209" s="133">
        <f t="shared" si="23"/>
        <v>0.97</v>
      </c>
      <c r="S1209" s="132">
        <v>16884.900000000001</v>
      </c>
    </row>
    <row r="1210" spans="1:19" ht="27">
      <c r="A1210" s="65" t="s">
        <v>5004</v>
      </c>
      <c r="B1210" s="119" t="s">
        <v>4749</v>
      </c>
      <c r="C1210" s="128"/>
      <c r="D1210" s="128"/>
      <c r="E1210" s="128"/>
      <c r="F1210" s="128"/>
      <c r="G1210" s="119" t="s">
        <v>4873</v>
      </c>
      <c r="H1210" s="119" t="s">
        <v>4874</v>
      </c>
      <c r="I1210" s="5" t="s">
        <v>4875</v>
      </c>
      <c r="J1210" s="119" t="s">
        <v>2681</v>
      </c>
      <c r="K1210" s="119" t="s">
        <v>93</v>
      </c>
      <c r="L1210" s="131">
        <v>3.5</v>
      </c>
      <c r="M1210" s="119" t="s">
        <v>94</v>
      </c>
      <c r="N1210" s="131"/>
      <c r="O1210" s="119" t="s">
        <v>740</v>
      </c>
      <c r="P1210" s="119"/>
      <c r="Q1210" s="329">
        <v>356</v>
      </c>
      <c r="R1210" s="133">
        <f t="shared" si="23"/>
        <v>0.99</v>
      </c>
      <c r="S1210" s="132">
        <v>80322</v>
      </c>
    </row>
    <row r="1211" spans="1:19" ht="27">
      <c r="A1211" s="65" t="s">
        <v>5005</v>
      </c>
      <c r="B1211" s="119" t="s">
        <v>4749</v>
      </c>
      <c r="C1211" s="128"/>
      <c r="D1211" s="128"/>
      <c r="E1211" s="128"/>
      <c r="F1211" s="128"/>
      <c r="G1211" s="119" t="s">
        <v>4876</v>
      </c>
      <c r="H1211" s="119" t="s">
        <v>4877</v>
      </c>
      <c r="I1211" s="5" t="s">
        <v>4878</v>
      </c>
      <c r="J1211" s="119" t="s">
        <v>2681</v>
      </c>
      <c r="K1211" s="119" t="s">
        <v>93</v>
      </c>
      <c r="L1211" s="131">
        <v>2.5</v>
      </c>
      <c r="M1211" s="119" t="s">
        <v>94</v>
      </c>
      <c r="N1211" s="131"/>
      <c r="O1211" s="119" t="s">
        <v>740</v>
      </c>
      <c r="P1211" s="119"/>
      <c r="Q1211" s="329">
        <v>352</v>
      </c>
      <c r="R1211" s="133">
        <f t="shared" si="23"/>
        <v>0.98</v>
      </c>
      <c r="S1211" s="132">
        <v>71706.100000000006</v>
      </c>
    </row>
    <row r="1212" spans="1:19" ht="27">
      <c r="A1212" s="65" t="s">
        <v>5006</v>
      </c>
      <c r="B1212" s="119" t="s">
        <v>4749</v>
      </c>
      <c r="C1212" s="128"/>
      <c r="D1212" s="128"/>
      <c r="E1212" s="128"/>
      <c r="F1212" s="128"/>
      <c r="G1212" s="119" t="s">
        <v>4879</v>
      </c>
      <c r="H1212" s="119" t="s">
        <v>4880</v>
      </c>
      <c r="I1212" s="5" t="s">
        <v>4881</v>
      </c>
      <c r="J1212" s="119" t="s">
        <v>2681</v>
      </c>
      <c r="K1212" s="119" t="s">
        <v>93</v>
      </c>
      <c r="L1212" s="131">
        <v>5</v>
      </c>
      <c r="M1212" s="119" t="s">
        <v>94</v>
      </c>
      <c r="N1212" s="131"/>
      <c r="O1212" s="119" t="s">
        <v>740</v>
      </c>
      <c r="P1212" s="119"/>
      <c r="Q1212" s="329">
        <v>359</v>
      </c>
      <c r="R1212" s="133">
        <f t="shared" si="23"/>
        <v>1</v>
      </c>
      <c r="S1212" s="132">
        <v>99738.3</v>
      </c>
    </row>
    <row r="1213" spans="1:19" ht="27">
      <c r="A1213" s="65" t="s">
        <v>5007</v>
      </c>
      <c r="B1213" s="119" t="s">
        <v>4749</v>
      </c>
      <c r="C1213" s="128"/>
      <c r="D1213" s="128"/>
      <c r="E1213" s="128"/>
      <c r="F1213" s="128"/>
      <c r="G1213" s="119" t="s">
        <v>4882</v>
      </c>
      <c r="H1213" s="119" t="s">
        <v>4883</v>
      </c>
      <c r="I1213" s="5" t="s">
        <v>4884</v>
      </c>
      <c r="J1213" s="119" t="s">
        <v>2681</v>
      </c>
      <c r="K1213" s="119" t="s">
        <v>93</v>
      </c>
      <c r="L1213" s="131">
        <v>3</v>
      </c>
      <c r="M1213" s="119" t="s">
        <v>94</v>
      </c>
      <c r="N1213" s="131"/>
      <c r="O1213" s="119" t="s">
        <v>740</v>
      </c>
      <c r="P1213" s="119"/>
      <c r="Q1213" s="329">
        <v>350</v>
      </c>
      <c r="R1213" s="133">
        <f t="shared" si="23"/>
        <v>0.97</v>
      </c>
      <c r="S1213" s="132">
        <v>89188.800000000003</v>
      </c>
    </row>
    <row r="1214" spans="1:19" ht="27">
      <c r="A1214" s="65" t="s">
        <v>5008</v>
      </c>
      <c r="B1214" s="119" t="s">
        <v>4749</v>
      </c>
      <c r="C1214" s="128"/>
      <c r="D1214" s="128"/>
      <c r="E1214" s="128"/>
      <c r="F1214" s="128"/>
      <c r="G1214" s="119" t="s">
        <v>4885</v>
      </c>
      <c r="H1214" s="119" t="s">
        <v>4886</v>
      </c>
      <c r="I1214" s="5" t="s">
        <v>4887</v>
      </c>
      <c r="J1214" s="119" t="s">
        <v>2681</v>
      </c>
      <c r="K1214" s="119" t="s">
        <v>93</v>
      </c>
      <c r="L1214" s="131">
        <v>4</v>
      </c>
      <c r="M1214" s="119" t="s">
        <v>94</v>
      </c>
      <c r="N1214" s="131"/>
      <c r="O1214" s="119" t="s">
        <v>740</v>
      </c>
      <c r="P1214" s="119"/>
      <c r="Q1214" s="329">
        <v>353</v>
      </c>
      <c r="R1214" s="133">
        <f t="shared" si="23"/>
        <v>0.98</v>
      </c>
      <c r="S1214" s="132">
        <v>84214.7</v>
      </c>
    </row>
    <row r="1215" spans="1:19" ht="27">
      <c r="A1215" s="65" t="s">
        <v>5009</v>
      </c>
      <c r="B1215" s="119" t="s">
        <v>4749</v>
      </c>
      <c r="C1215" s="128"/>
      <c r="D1215" s="128"/>
      <c r="E1215" s="128"/>
      <c r="F1215" s="128"/>
      <c r="G1215" s="119" t="s">
        <v>4888</v>
      </c>
      <c r="H1215" s="119" t="s">
        <v>4889</v>
      </c>
      <c r="I1215" s="5" t="s">
        <v>4890</v>
      </c>
      <c r="J1215" s="119" t="s">
        <v>2681</v>
      </c>
      <c r="K1215" s="119" t="s">
        <v>93</v>
      </c>
      <c r="L1215" s="131">
        <v>3</v>
      </c>
      <c r="M1215" s="119" t="s">
        <v>94</v>
      </c>
      <c r="N1215" s="131"/>
      <c r="O1215" s="119" t="s">
        <v>740</v>
      </c>
      <c r="P1215" s="119"/>
      <c r="Q1215" s="329">
        <v>360</v>
      </c>
      <c r="R1215" s="133">
        <f t="shared" si="23"/>
        <v>1</v>
      </c>
      <c r="S1215" s="132">
        <v>131906.70000000001</v>
      </c>
    </row>
    <row r="1216" spans="1:19" ht="27">
      <c r="A1216" s="65" t="s">
        <v>5010</v>
      </c>
      <c r="B1216" s="119" t="s">
        <v>4749</v>
      </c>
      <c r="C1216" s="128"/>
      <c r="D1216" s="128"/>
      <c r="E1216" s="128"/>
      <c r="F1216" s="128"/>
      <c r="G1216" s="119" t="s">
        <v>4891</v>
      </c>
      <c r="H1216" s="119" t="s">
        <v>4892</v>
      </c>
      <c r="I1216" s="5" t="s">
        <v>4893</v>
      </c>
      <c r="J1216" s="119" t="s">
        <v>2681</v>
      </c>
      <c r="K1216" s="119" t="s">
        <v>93</v>
      </c>
      <c r="L1216" s="131">
        <v>4</v>
      </c>
      <c r="M1216" s="119" t="s">
        <v>94</v>
      </c>
      <c r="N1216" s="131"/>
      <c r="O1216" s="119" t="s">
        <v>740</v>
      </c>
      <c r="P1216" s="119"/>
      <c r="Q1216" s="329">
        <v>351</v>
      </c>
      <c r="R1216" s="133">
        <f t="shared" si="23"/>
        <v>0.98</v>
      </c>
      <c r="S1216" s="132">
        <v>67568.899999999994</v>
      </c>
    </row>
    <row r="1217" spans="1:19" ht="27">
      <c r="A1217" s="65" t="s">
        <v>5011</v>
      </c>
      <c r="B1217" s="119" t="s">
        <v>4749</v>
      </c>
      <c r="C1217" s="128"/>
      <c r="D1217" s="128"/>
      <c r="E1217" s="128"/>
      <c r="F1217" s="128"/>
      <c r="G1217" s="119" t="s">
        <v>4894</v>
      </c>
      <c r="H1217" s="119" t="s">
        <v>4895</v>
      </c>
      <c r="I1217" s="5" t="s">
        <v>4896</v>
      </c>
      <c r="J1217" s="119" t="s">
        <v>2681</v>
      </c>
      <c r="K1217" s="119" t="s">
        <v>93</v>
      </c>
      <c r="L1217" s="131">
        <v>4</v>
      </c>
      <c r="M1217" s="119" t="s">
        <v>94</v>
      </c>
      <c r="N1217" s="131"/>
      <c r="O1217" s="119" t="s">
        <v>740</v>
      </c>
      <c r="P1217" s="119"/>
      <c r="Q1217" s="329">
        <v>350</v>
      </c>
      <c r="R1217" s="133">
        <f t="shared" si="23"/>
        <v>0.97</v>
      </c>
      <c r="S1217" s="132">
        <v>47693.3</v>
      </c>
    </row>
    <row r="1218" spans="1:19" ht="27">
      <c r="A1218" s="65" t="s">
        <v>5012</v>
      </c>
      <c r="B1218" s="119" t="s">
        <v>4749</v>
      </c>
      <c r="C1218" s="128"/>
      <c r="D1218" s="128"/>
      <c r="E1218" s="128"/>
      <c r="F1218" s="128"/>
      <c r="G1218" s="119" t="s">
        <v>4897</v>
      </c>
      <c r="H1218" s="119" t="s">
        <v>4898</v>
      </c>
      <c r="I1218" s="5" t="s">
        <v>4899</v>
      </c>
      <c r="J1218" s="119" t="s">
        <v>2681</v>
      </c>
      <c r="K1218" s="119" t="s">
        <v>115</v>
      </c>
      <c r="L1218" s="131">
        <v>5</v>
      </c>
      <c r="M1218" s="119" t="s">
        <v>102</v>
      </c>
      <c r="N1218" s="131"/>
      <c r="O1218" s="119" t="s">
        <v>740</v>
      </c>
      <c r="P1218" s="119"/>
      <c r="Q1218" s="329">
        <v>351</v>
      </c>
      <c r="R1218" s="133">
        <f t="shared" si="23"/>
        <v>0.98</v>
      </c>
      <c r="S1218" s="132">
        <v>59318.2</v>
      </c>
    </row>
    <row r="1219" spans="1:19" ht="27">
      <c r="A1219" s="65" t="s">
        <v>5013</v>
      </c>
      <c r="B1219" s="119" t="s">
        <v>4749</v>
      </c>
      <c r="C1219" s="128"/>
      <c r="D1219" s="128"/>
      <c r="E1219" s="128"/>
      <c r="F1219" s="128"/>
      <c r="G1219" s="119" t="s">
        <v>4900</v>
      </c>
      <c r="H1219" s="119" t="s">
        <v>4901</v>
      </c>
      <c r="I1219" s="5" t="s">
        <v>4902</v>
      </c>
      <c r="J1219" s="119" t="s">
        <v>2681</v>
      </c>
      <c r="K1219" s="119" t="s">
        <v>115</v>
      </c>
      <c r="L1219" s="131">
        <v>5</v>
      </c>
      <c r="M1219" s="119" t="s">
        <v>102</v>
      </c>
      <c r="N1219" s="131"/>
      <c r="O1219" s="119" t="s">
        <v>740</v>
      </c>
      <c r="P1219" s="119"/>
      <c r="Q1219" s="329">
        <v>352</v>
      </c>
      <c r="R1219" s="133">
        <f t="shared" si="23"/>
        <v>0.98</v>
      </c>
      <c r="S1219" s="132">
        <v>72254.3</v>
      </c>
    </row>
    <row r="1220" spans="1:19" ht="27">
      <c r="A1220" s="65" t="s">
        <v>5014</v>
      </c>
      <c r="B1220" s="119" t="s">
        <v>4749</v>
      </c>
      <c r="C1220" s="128"/>
      <c r="D1220" s="128"/>
      <c r="E1220" s="128"/>
      <c r="F1220" s="128"/>
      <c r="G1220" s="119" t="s">
        <v>4903</v>
      </c>
      <c r="H1220" s="119" t="s">
        <v>4904</v>
      </c>
      <c r="I1220" s="5" t="s">
        <v>4905</v>
      </c>
      <c r="J1220" s="119" t="s">
        <v>2681</v>
      </c>
      <c r="K1220" s="119" t="s">
        <v>93</v>
      </c>
      <c r="L1220" s="131">
        <v>3</v>
      </c>
      <c r="M1220" s="119" t="s">
        <v>94</v>
      </c>
      <c r="N1220" s="131"/>
      <c r="O1220" s="119" t="s">
        <v>740</v>
      </c>
      <c r="P1220" s="119"/>
      <c r="Q1220" s="329">
        <v>352</v>
      </c>
      <c r="R1220" s="133">
        <f t="shared" si="23"/>
        <v>0.98</v>
      </c>
      <c r="S1220" s="132">
        <v>25869.5</v>
      </c>
    </row>
    <row r="1221" spans="1:19" ht="27">
      <c r="A1221" s="65" t="s">
        <v>5015</v>
      </c>
      <c r="B1221" s="119" t="s">
        <v>4749</v>
      </c>
      <c r="C1221" s="128"/>
      <c r="D1221" s="128"/>
      <c r="E1221" s="128"/>
      <c r="F1221" s="128"/>
      <c r="G1221" s="119" t="s">
        <v>4906</v>
      </c>
      <c r="H1221" s="119" t="s">
        <v>4907</v>
      </c>
      <c r="I1221" s="5" t="s">
        <v>4908</v>
      </c>
      <c r="J1221" s="119" t="s">
        <v>2681</v>
      </c>
      <c r="K1221" s="119" t="s">
        <v>93</v>
      </c>
      <c r="L1221" s="131">
        <v>4</v>
      </c>
      <c r="M1221" s="119" t="s">
        <v>94</v>
      </c>
      <c r="N1221" s="131"/>
      <c r="O1221" s="119" t="s">
        <v>740</v>
      </c>
      <c r="P1221" s="119"/>
      <c r="Q1221" s="329">
        <v>358</v>
      </c>
      <c r="R1221" s="133">
        <f t="shared" si="23"/>
        <v>0.99</v>
      </c>
      <c r="S1221" s="132">
        <v>80294.899999999994</v>
      </c>
    </row>
    <row r="1222" spans="1:19" ht="27">
      <c r="A1222" s="65" t="s">
        <v>5016</v>
      </c>
      <c r="B1222" s="119" t="s">
        <v>4749</v>
      </c>
      <c r="C1222" s="128"/>
      <c r="D1222" s="128"/>
      <c r="E1222" s="128"/>
      <c r="F1222" s="128"/>
      <c r="G1222" s="119" t="s">
        <v>4909</v>
      </c>
      <c r="H1222" s="119" t="s">
        <v>4910</v>
      </c>
      <c r="I1222" s="5" t="s">
        <v>4911</v>
      </c>
      <c r="J1222" s="119" t="s">
        <v>2681</v>
      </c>
      <c r="K1222" s="119" t="s">
        <v>93</v>
      </c>
      <c r="L1222" s="131">
        <v>4.5</v>
      </c>
      <c r="M1222" s="119" t="s">
        <v>94</v>
      </c>
      <c r="N1222" s="131"/>
      <c r="O1222" s="119" t="s">
        <v>740</v>
      </c>
      <c r="P1222" s="119"/>
      <c r="Q1222" s="329">
        <v>351</v>
      </c>
      <c r="R1222" s="133">
        <f t="shared" si="23"/>
        <v>0.98</v>
      </c>
      <c r="S1222" s="132">
        <v>67912.3</v>
      </c>
    </row>
    <row r="1223" spans="1:19" ht="27">
      <c r="A1223" s="65" t="s">
        <v>5017</v>
      </c>
      <c r="B1223" s="119" t="s">
        <v>4749</v>
      </c>
      <c r="C1223" s="128"/>
      <c r="D1223" s="128"/>
      <c r="E1223" s="128"/>
      <c r="F1223" s="128"/>
      <c r="G1223" s="119" t="s">
        <v>4912</v>
      </c>
      <c r="H1223" s="119" t="s">
        <v>4913</v>
      </c>
      <c r="I1223" s="5" t="s">
        <v>4914</v>
      </c>
      <c r="J1223" s="119" t="s">
        <v>2681</v>
      </c>
      <c r="K1223" s="119" t="s">
        <v>115</v>
      </c>
      <c r="L1223" s="131">
        <v>6</v>
      </c>
      <c r="M1223" s="119" t="s">
        <v>102</v>
      </c>
      <c r="N1223" s="131"/>
      <c r="O1223" s="119" t="s">
        <v>740</v>
      </c>
      <c r="P1223" s="119"/>
      <c r="Q1223" s="329">
        <v>359</v>
      </c>
      <c r="R1223" s="133">
        <f t="shared" si="23"/>
        <v>1</v>
      </c>
      <c r="S1223" s="132">
        <v>127614.9</v>
      </c>
    </row>
    <row r="1224" spans="1:19" ht="27">
      <c r="A1224" s="65" t="s">
        <v>5018</v>
      </c>
      <c r="B1224" s="119" t="s">
        <v>4749</v>
      </c>
      <c r="C1224" s="128"/>
      <c r="D1224" s="128"/>
      <c r="E1224" s="128"/>
      <c r="F1224" s="128"/>
      <c r="G1224" s="119" t="s">
        <v>4915</v>
      </c>
      <c r="H1224" s="119" t="s">
        <v>4916</v>
      </c>
      <c r="I1224" s="5" t="s">
        <v>4917</v>
      </c>
      <c r="J1224" s="119" t="s">
        <v>2681</v>
      </c>
      <c r="K1224" s="119" t="s">
        <v>93</v>
      </c>
      <c r="L1224" s="131">
        <v>5</v>
      </c>
      <c r="M1224" s="119" t="s">
        <v>94</v>
      </c>
      <c r="N1224" s="131"/>
      <c r="O1224" s="119" t="s">
        <v>740</v>
      </c>
      <c r="P1224" s="119"/>
      <c r="Q1224" s="329">
        <v>355</v>
      </c>
      <c r="R1224" s="133">
        <f t="shared" si="23"/>
        <v>0.99</v>
      </c>
      <c r="S1224" s="132">
        <v>74469.100000000006</v>
      </c>
    </row>
    <row r="1225" spans="1:19" ht="27">
      <c r="A1225" s="65" t="s">
        <v>5019</v>
      </c>
      <c r="B1225" s="119" t="s">
        <v>4749</v>
      </c>
      <c r="C1225" s="128"/>
      <c r="D1225" s="128"/>
      <c r="E1225" s="128"/>
      <c r="F1225" s="128"/>
      <c r="G1225" s="119" t="s">
        <v>4918</v>
      </c>
      <c r="H1225" s="119" t="s">
        <v>4919</v>
      </c>
      <c r="I1225" s="5" t="s">
        <v>4920</v>
      </c>
      <c r="J1225" s="119" t="s">
        <v>2681</v>
      </c>
      <c r="K1225" s="119" t="s">
        <v>93</v>
      </c>
      <c r="L1225" s="131">
        <v>4</v>
      </c>
      <c r="M1225" s="119" t="s">
        <v>94</v>
      </c>
      <c r="N1225" s="131"/>
      <c r="O1225" s="119" t="s">
        <v>740</v>
      </c>
      <c r="P1225" s="119"/>
      <c r="Q1225" s="329">
        <v>359</v>
      </c>
      <c r="R1225" s="133">
        <f t="shared" si="23"/>
        <v>1</v>
      </c>
      <c r="S1225" s="132">
        <v>120918.39999999999</v>
      </c>
    </row>
    <row r="1226" spans="1:19" ht="27">
      <c r="A1226" s="65" t="s">
        <v>5020</v>
      </c>
      <c r="B1226" s="119" t="s">
        <v>4749</v>
      </c>
      <c r="C1226" s="128"/>
      <c r="D1226" s="128"/>
      <c r="E1226" s="128"/>
      <c r="F1226" s="128"/>
      <c r="G1226" s="119" t="s">
        <v>4921</v>
      </c>
      <c r="H1226" s="119" t="s">
        <v>4922</v>
      </c>
      <c r="I1226" s="5" t="s">
        <v>4923</v>
      </c>
      <c r="J1226" s="119" t="s">
        <v>2681</v>
      </c>
      <c r="K1226" s="119" t="s">
        <v>93</v>
      </c>
      <c r="L1226" s="131">
        <v>4</v>
      </c>
      <c r="M1226" s="119" t="s">
        <v>94</v>
      </c>
      <c r="N1226" s="131"/>
      <c r="O1226" s="119" t="s">
        <v>740</v>
      </c>
      <c r="P1226" s="119"/>
      <c r="Q1226" s="329">
        <v>350</v>
      </c>
      <c r="R1226" s="133">
        <f t="shared" si="23"/>
        <v>0.97</v>
      </c>
      <c r="S1226" s="132">
        <v>58508.3</v>
      </c>
    </row>
    <row r="1227" spans="1:19" ht="27">
      <c r="A1227" s="65" t="s">
        <v>5021</v>
      </c>
      <c r="B1227" s="119" t="s">
        <v>4749</v>
      </c>
      <c r="C1227" s="128"/>
      <c r="D1227" s="128"/>
      <c r="E1227" s="128"/>
      <c r="F1227" s="128"/>
      <c r="G1227" s="119" t="s">
        <v>4924</v>
      </c>
      <c r="H1227" s="119" t="s">
        <v>4925</v>
      </c>
      <c r="I1227" s="5" t="s">
        <v>4926</v>
      </c>
      <c r="J1227" s="119" t="s">
        <v>2681</v>
      </c>
      <c r="K1227" s="119" t="s">
        <v>93</v>
      </c>
      <c r="L1227" s="131">
        <v>4</v>
      </c>
      <c r="M1227" s="119" t="s">
        <v>94</v>
      </c>
      <c r="N1227" s="131"/>
      <c r="O1227" s="119" t="s">
        <v>740</v>
      </c>
      <c r="P1227" s="119"/>
      <c r="Q1227" s="329">
        <v>360</v>
      </c>
      <c r="R1227" s="133">
        <f t="shared" si="23"/>
        <v>1</v>
      </c>
      <c r="S1227" s="132">
        <v>111040.1</v>
      </c>
    </row>
    <row r="1228" spans="1:19" ht="27">
      <c r="A1228" s="65" t="s">
        <v>5022</v>
      </c>
      <c r="B1228" s="119" t="s">
        <v>4749</v>
      </c>
      <c r="C1228" s="128"/>
      <c r="D1228" s="128"/>
      <c r="E1228" s="128"/>
      <c r="F1228" s="128"/>
      <c r="G1228" s="119" t="s">
        <v>4927</v>
      </c>
      <c r="H1228" s="119" t="s">
        <v>4928</v>
      </c>
      <c r="I1228" s="5" t="s">
        <v>4929</v>
      </c>
      <c r="J1228" s="119" t="s">
        <v>2681</v>
      </c>
      <c r="K1228" s="119" t="s">
        <v>93</v>
      </c>
      <c r="L1228" s="131">
        <v>4</v>
      </c>
      <c r="M1228" s="119" t="s">
        <v>94</v>
      </c>
      <c r="N1228" s="131"/>
      <c r="O1228" s="119" t="s">
        <v>740</v>
      </c>
      <c r="P1228" s="119"/>
      <c r="Q1228" s="329">
        <v>346</v>
      </c>
      <c r="R1228" s="133">
        <f t="shared" si="23"/>
        <v>0.96</v>
      </c>
      <c r="S1228" s="132">
        <v>85675</v>
      </c>
    </row>
    <row r="1229" spans="1:19" ht="27">
      <c r="A1229" s="65" t="s">
        <v>5023</v>
      </c>
      <c r="B1229" s="119" t="s">
        <v>4749</v>
      </c>
      <c r="C1229" s="128"/>
      <c r="D1229" s="128"/>
      <c r="E1229" s="128"/>
      <c r="F1229" s="128"/>
      <c r="G1229" s="119" t="s">
        <v>4930</v>
      </c>
      <c r="H1229" s="119" t="s">
        <v>4931</v>
      </c>
      <c r="I1229" s="5" t="s">
        <v>4932</v>
      </c>
      <c r="J1229" s="119" t="s">
        <v>2681</v>
      </c>
      <c r="K1229" s="119" t="s">
        <v>93</v>
      </c>
      <c r="L1229" s="131">
        <v>5</v>
      </c>
      <c r="M1229" s="119" t="s">
        <v>94</v>
      </c>
      <c r="N1229" s="131"/>
      <c r="O1229" s="119" t="s">
        <v>740</v>
      </c>
      <c r="P1229" s="119"/>
      <c r="Q1229" s="329">
        <v>356</v>
      </c>
      <c r="R1229" s="133">
        <f t="shared" si="23"/>
        <v>0.99</v>
      </c>
      <c r="S1229" s="132">
        <v>62586.2</v>
      </c>
    </row>
    <row r="1230" spans="1:19" ht="27">
      <c r="A1230" s="65" t="s">
        <v>5024</v>
      </c>
      <c r="B1230" s="119" t="s">
        <v>4749</v>
      </c>
      <c r="C1230" s="128"/>
      <c r="D1230" s="128"/>
      <c r="E1230" s="128"/>
      <c r="F1230" s="128"/>
      <c r="G1230" s="119" t="s">
        <v>4933</v>
      </c>
      <c r="H1230" s="119" t="s">
        <v>4934</v>
      </c>
      <c r="I1230" s="5" t="s">
        <v>4935</v>
      </c>
      <c r="J1230" s="119" t="s">
        <v>2681</v>
      </c>
      <c r="K1230" s="119" t="s">
        <v>93</v>
      </c>
      <c r="L1230" s="131">
        <v>4.5</v>
      </c>
      <c r="M1230" s="119" t="s">
        <v>94</v>
      </c>
      <c r="N1230" s="131"/>
      <c r="O1230" s="119" t="s">
        <v>740</v>
      </c>
      <c r="P1230" s="119"/>
      <c r="Q1230" s="329">
        <v>350</v>
      </c>
      <c r="R1230" s="133">
        <f t="shared" si="23"/>
        <v>0.97</v>
      </c>
      <c r="S1230" s="132">
        <v>61812.4</v>
      </c>
    </row>
    <row r="1231" spans="1:19" ht="27">
      <c r="A1231" s="65" t="s">
        <v>5025</v>
      </c>
      <c r="B1231" s="119" t="s">
        <v>4749</v>
      </c>
      <c r="C1231" s="128"/>
      <c r="D1231" s="128"/>
      <c r="E1231" s="128"/>
      <c r="F1231" s="128"/>
      <c r="G1231" s="119" t="s">
        <v>4936</v>
      </c>
      <c r="H1231" s="119" t="s">
        <v>4937</v>
      </c>
      <c r="I1231" s="5" t="s">
        <v>4938</v>
      </c>
      <c r="J1231" s="119" t="s">
        <v>2681</v>
      </c>
      <c r="K1231" s="119" t="s">
        <v>93</v>
      </c>
      <c r="L1231" s="131">
        <v>3.5</v>
      </c>
      <c r="M1231" s="119" t="s">
        <v>94</v>
      </c>
      <c r="N1231" s="131"/>
      <c r="O1231" s="119" t="s">
        <v>740</v>
      </c>
      <c r="P1231" s="119"/>
      <c r="Q1231" s="329">
        <v>357</v>
      </c>
      <c r="R1231" s="133">
        <f t="shared" si="23"/>
        <v>0.99</v>
      </c>
      <c r="S1231" s="132">
        <v>42482.7</v>
      </c>
    </row>
    <row r="1232" spans="1:19" ht="27">
      <c r="A1232" s="65" t="s">
        <v>5026</v>
      </c>
      <c r="B1232" s="119" t="s">
        <v>4749</v>
      </c>
      <c r="C1232" s="128"/>
      <c r="D1232" s="128"/>
      <c r="E1232" s="128"/>
      <c r="F1232" s="128"/>
      <c r="G1232" s="119" t="s">
        <v>4939</v>
      </c>
      <c r="H1232" s="119" t="s">
        <v>4940</v>
      </c>
      <c r="I1232" s="5" t="s">
        <v>4941</v>
      </c>
      <c r="J1232" s="119" t="s">
        <v>2681</v>
      </c>
      <c r="K1232" s="119" t="s">
        <v>93</v>
      </c>
      <c r="L1232" s="131">
        <v>3</v>
      </c>
      <c r="M1232" s="119" t="s">
        <v>94</v>
      </c>
      <c r="N1232" s="131"/>
      <c r="O1232" s="119" t="s">
        <v>740</v>
      </c>
      <c r="P1232" s="119"/>
      <c r="Q1232" s="329">
        <v>357</v>
      </c>
      <c r="R1232" s="133">
        <f t="shared" si="23"/>
        <v>0.99</v>
      </c>
      <c r="S1232" s="132">
        <v>58715.9</v>
      </c>
    </row>
    <row r="1233" spans="1:19" ht="27">
      <c r="A1233" s="65" t="s">
        <v>5027</v>
      </c>
      <c r="B1233" s="119" t="s">
        <v>4749</v>
      </c>
      <c r="C1233" s="128"/>
      <c r="D1233" s="128"/>
      <c r="E1233" s="128"/>
      <c r="F1233" s="128"/>
      <c r="G1233" s="119" t="s">
        <v>4942</v>
      </c>
      <c r="H1233" s="119" t="s">
        <v>4943</v>
      </c>
      <c r="I1233" s="5" t="s">
        <v>4944</v>
      </c>
      <c r="J1233" s="119" t="s">
        <v>2681</v>
      </c>
      <c r="K1233" s="119" t="s">
        <v>93</v>
      </c>
      <c r="L1233" s="131">
        <v>4</v>
      </c>
      <c r="M1233" s="119" t="s">
        <v>94</v>
      </c>
      <c r="N1233" s="131"/>
      <c r="O1233" s="119" t="s">
        <v>740</v>
      </c>
      <c r="P1233" s="119"/>
      <c r="Q1233" s="329">
        <v>357</v>
      </c>
      <c r="R1233" s="133">
        <f t="shared" si="23"/>
        <v>0.99</v>
      </c>
      <c r="S1233" s="132">
        <v>81501.3</v>
      </c>
    </row>
    <row r="1234" spans="1:19" ht="27">
      <c r="A1234" s="65" t="s">
        <v>5028</v>
      </c>
      <c r="B1234" s="119" t="s">
        <v>4749</v>
      </c>
      <c r="C1234" s="128"/>
      <c r="D1234" s="128"/>
      <c r="E1234" s="128"/>
      <c r="F1234" s="128"/>
      <c r="G1234" s="119" t="s">
        <v>4945</v>
      </c>
      <c r="H1234" s="119" t="s">
        <v>4946</v>
      </c>
      <c r="I1234" s="5" t="s">
        <v>4947</v>
      </c>
      <c r="J1234" s="119" t="s">
        <v>2681</v>
      </c>
      <c r="K1234" s="119" t="s">
        <v>93</v>
      </c>
      <c r="L1234" s="131">
        <v>3</v>
      </c>
      <c r="M1234" s="119" t="s">
        <v>94</v>
      </c>
      <c r="N1234" s="131"/>
      <c r="O1234" s="119" t="s">
        <v>740</v>
      </c>
      <c r="P1234" s="119"/>
      <c r="Q1234" s="329">
        <v>356</v>
      </c>
      <c r="R1234" s="133">
        <f t="shared" ref="R1234:R1239" si="24">MIN(1,ROUND(Q1234/360,2))</f>
        <v>0.99</v>
      </c>
      <c r="S1234" s="132">
        <v>37098.1</v>
      </c>
    </row>
    <row r="1235" spans="1:19" ht="27">
      <c r="A1235" s="65" t="s">
        <v>5029</v>
      </c>
      <c r="B1235" s="119" t="s">
        <v>4749</v>
      </c>
      <c r="C1235" s="128"/>
      <c r="D1235" s="128"/>
      <c r="E1235" s="128"/>
      <c r="F1235" s="128"/>
      <c r="G1235" s="119" t="s">
        <v>4948</v>
      </c>
      <c r="H1235" s="119" t="s">
        <v>4949</v>
      </c>
      <c r="I1235" s="5" t="s">
        <v>4950</v>
      </c>
      <c r="J1235" s="119" t="s">
        <v>2681</v>
      </c>
      <c r="K1235" s="119" t="s">
        <v>93</v>
      </c>
      <c r="L1235" s="131">
        <v>3.5</v>
      </c>
      <c r="M1235" s="119" t="s">
        <v>94</v>
      </c>
      <c r="N1235" s="131"/>
      <c r="O1235" s="119" t="s">
        <v>740</v>
      </c>
      <c r="P1235" s="119"/>
      <c r="Q1235" s="329">
        <v>351</v>
      </c>
      <c r="R1235" s="133">
        <f t="shared" si="24"/>
        <v>0.98</v>
      </c>
      <c r="S1235" s="132">
        <v>75622.5</v>
      </c>
    </row>
    <row r="1236" spans="1:19" ht="27">
      <c r="A1236" s="65" t="s">
        <v>5030</v>
      </c>
      <c r="B1236" s="119" t="s">
        <v>4749</v>
      </c>
      <c r="C1236" s="128"/>
      <c r="D1236" s="128"/>
      <c r="E1236" s="128"/>
      <c r="F1236" s="128"/>
      <c r="G1236" s="119" t="s">
        <v>4951</v>
      </c>
      <c r="H1236" s="119" t="s">
        <v>4952</v>
      </c>
      <c r="I1236" s="5" t="s">
        <v>4953</v>
      </c>
      <c r="J1236" s="119" t="s">
        <v>2681</v>
      </c>
      <c r="K1236" s="119" t="s">
        <v>93</v>
      </c>
      <c r="L1236" s="131">
        <v>3.5</v>
      </c>
      <c r="M1236" s="119" t="s">
        <v>94</v>
      </c>
      <c r="N1236" s="131"/>
      <c r="O1236" s="119" t="s">
        <v>740</v>
      </c>
      <c r="P1236" s="119"/>
      <c r="Q1236" s="329">
        <v>357</v>
      </c>
      <c r="R1236" s="133">
        <f t="shared" si="24"/>
        <v>0.99</v>
      </c>
      <c r="S1236" s="132">
        <v>85571.3</v>
      </c>
    </row>
    <row r="1237" spans="1:19" ht="27">
      <c r="A1237" s="65" t="s">
        <v>5031</v>
      </c>
      <c r="B1237" s="119" t="s">
        <v>4749</v>
      </c>
      <c r="C1237" s="128"/>
      <c r="D1237" s="128"/>
      <c r="E1237" s="128"/>
      <c r="F1237" s="128"/>
      <c r="G1237" s="119" t="s">
        <v>4954</v>
      </c>
      <c r="H1237" s="119" t="s">
        <v>4955</v>
      </c>
      <c r="I1237" s="5" t="s">
        <v>4956</v>
      </c>
      <c r="J1237" s="119" t="s">
        <v>2681</v>
      </c>
      <c r="K1237" s="119" t="s">
        <v>93</v>
      </c>
      <c r="L1237" s="131">
        <v>4</v>
      </c>
      <c r="M1237" s="119" t="s">
        <v>94</v>
      </c>
      <c r="N1237" s="131"/>
      <c r="O1237" s="119" t="s">
        <v>740</v>
      </c>
      <c r="P1237" s="119"/>
      <c r="Q1237" s="329">
        <v>351</v>
      </c>
      <c r="R1237" s="133">
        <f t="shared" si="24"/>
        <v>0.98</v>
      </c>
      <c r="S1237" s="132">
        <v>47632.5</v>
      </c>
    </row>
    <row r="1238" spans="1:19" ht="27">
      <c r="A1238" s="65" t="s">
        <v>5032</v>
      </c>
      <c r="B1238" s="119" t="s">
        <v>4749</v>
      </c>
      <c r="C1238" s="128"/>
      <c r="D1238" s="128"/>
      <c r="E1238" s="128"/>
      <c r="F1238" s="128"/>
      <c r="G1238" s="119" t="s">
        <v>4957</v>
      </c>
      <c r="H1238" s="119" t="s">
        <v>4958</v>
      </c>
      <c r="I1238" s="5" t="s">
        <v>4959</v>
      </c>
      <c r="J1238" s="119" t="s">
        <v>2681</v>
      </c>
      <c r="K1238" s="119" t="s">
        <v>93</v>
      </c>
      <c r="L1238" s="131">
        <v>3</v>
      </c>
      <c r="M1238" s="119" t="s">
        <v>94</v>
      </c>
      <c r="N1238" s="131"/>
      <c r="O1238" s="119" t="s">
        <v>740</v>
      </c>
      <c r="P1238" s="119"/>
      <c r="Q1238" s="329">
        <v>352</v>
      </c>
      <c r="R1238" s="133">
        <f t="shared" si="24"/>
        <v>0.98</v>
      </c>
      <c r="S1238" s="132">
        <v>59101.3</v>
      </c>
    </row>
    <row r="1239" spans="1:19" ht="27">
      <c r="A1239" s="65" t="s">
        <v>5033</v>
      </c>
      <c r="B1239" s="119" t="s">
        <v>4749</v>
      </c>
      <c r="C1239" s="128"/>
      <c r="D1239" s="128"/>
      <c r="E1239" s="128"/>
      <c r="F1239" s="128"/>
      <c r="G1239" s="119" t="s">
        <v>4960</v>
      </c>
      <c r="H1239" s="119" t="s">
        <v>4961</v>
      </c>
      <c r="I1239" s="5" t="s">
        <v>4962</v>
      </c>
      <c r="J1239" s="119" t="s">
        <v>2681</v>
      </c>
      <c r="K1239" s="119" t="s">
        <v>115</v>
      </c>
      <c r="L1239" s="131">
        <v>6</v>
      </c>
      <c r="M1239" s="119" t="s">
        <v>102</v>
      </c>
      <c r="N1239" s="131"/>
      <c r="O1239" s="119" t="s">
        <v>740</v>
      </c>
      <c r="P1239" s="119"/>
      <c r="Q1239" s="329">
        <v>353</v>
      </c>
      <c r="R1239" s="133">
        <f t="shared" si="24"/>
        <v>0.98</v>
      </c>
      <c r="S1239" s="132">
        <v>63529.1</v>
      </c>
    </row>
    <row r="1240" spans="1:19" s="135" customFormat="1" ht="42.75">
      <c r="A1240" s="65" t="s">
        <v>5449</v>
      </c>
      <c r="B1240" s="66" t="s">
        <v>5448</v>
      </c>
      <c r="C1240" s="134"/>
      <c r="D1240" s="134"/>
      <c r="E1240" s="134"/>
      <c r="F1240" s="134"/>
      <c r="G1240" s="75" t="s">
        <v>5034</v>
      </c>
      <c r="H1240" s="75" t="s">
        <v>5035</v>
      </c>
      <c r="I1240" s="77" t="s">
        <v>5036</v>
      </c>
      <c r="J1240" s="67" t="s">
        <v>3115</v>
      </c>
      <c r="K1240" s="67" t="s">
        <v>5037</v>
      </c>
      <c r="L1240" s="67" t="s">
        <v>107</v>
      </c>
      <c r="M1240" s="67" t="s">
        <v>102</v>
      </c>
      <c r="N1240" s="67"/>
      <c r="O1240" s="67" t="s">
        <v>740</v>
      </c>
      <c r="P1240" s="67" t="s">
        <v>740</v>
      </c>
      <c r="Q1240" s="76">
        <v>366</v>
      </c>
      <c r="R1240" s="100">
        <f>MIN(1,ROUND(Q1240/360,2))</f>
        <v>1</v>
      </c>
      <c r="S1240" s="77">
        <v>95029.7</v>
      </c>
    </row>
    <row r="1241" spans="1:19" s="135" customFormat="1" ht="42.75">
      <c r="A1241" s="65" t="s">
        <v>5450</v>
      </c>
      <c r="B1241" s="66" t="s">
        <v>5448</v>
      </c>
      <c r="C1241" s="136"/>
      <c r="D1241" s="136"/>
      <c r="E1241" s="136"/>
      <c r="F1241" s="136"/>
      <c r="G1241" s="75" t="s">
        <v>5038</v>
      </c>
      <c r="H1241" s="75" t="s">
        <v>5039</v>
      </c>
      <c r="I1241" s="77" t="s">
        <v>5040</v>
      </c>
      <c r="J1241" s="67" t="s">
        <v>3115</v>
      </c>
      <c r="K1241" s="67" t="s">
        <v>5037</v>
      </c>
      <c r="L1241" s="67" t="s">
        <v>107</v>
      </c>
      <c r="M1241" s="67" t="s">
        <v>102</v>
      </c>
      <c r="N1241" s="67"/>
      <c r="O1241" s="67" t="s">
        <v>740</v>
      </c>
      <c r="P1241" s="67" t="s">
        <v>740</v>
      </c>
      <c r="Q1241" s="76">
        <v>366</v>
      </c>
      <c r="R1241" s="100">
        <f t="shared" ref="R1241:R1304" si="25">MIN(1,ROUND(Q1241/360,2))</f>
        <v>1</v>
      </c>
      <c r="S1241" s="77">
        <v>139945.70000000001</v>
      </c>
    </row>
    <row r="1242" spans="1:19" s="135" customFormat="1" ht="42.75">
      <c r="A1242" s="65" t="s">
        <v>5451</v>
      </c>
      <c r="B1242" s="66" t="s">
        <v>5448</v>
      </c>
      <c r="C1242" s="136"/>
      <c r="D1242" s="136"/>
      <c r="E1242" s="136"/>
      <c r="F1242" s="136"/>
      <c r="G1242" s="75" t="s">
        <v>5041</v>
      </c>
      <c r="H1242" s="75" t="s">
        <v>5042</v>
      </c>
      <c r="I1242" s="77" t="s">
        <v>5043</v>
      </c>
      <c r="J1242" s="67" t="s">
        <v>3115</v>
      </c>
      <c r="K1242" s="67" t="s">
        <v>5037</v>
      </c>
      <c r="L1242" s="67" t="s">
        <v>107</v>
      </c>
      <c r="M1242" s="67" t="s">
        <v>102</v>
      </c>
      <c r="N1242" s="67"/>
      <c r="O1242" s="67" t="s">
        <v>740</v>
      </c>
      <c r="P1242" s="67" t="s">
        <v>740</v>
      </c>
      <c r="Q1242" s="114">
        <v>352</v>
      </c>
      <c r="R1242" s="100">
        <f t="shared" si="25"/>
        <v>0.98</v>
      </c>
      <c r="S1242" s="71">
        <v>40995</v>
      </c>
    </row>
    <row r="1243" spans="1:19" s="135" customFormat="1" ht="42.75">
      <c r="A1243" s="65" t="s">
        <v>5452</v>
      </c>
      <c r="B1243" s="66" t="s">
        <v>5448</v>
      </c>
      <c r="C1243" s="136"/>
      <c r="D1243" s="136"/>
      <c r="E1243" s="136"/>
      <c r="F1243" s="136"/>
      <c r="G1243" s="75" t="s">
        <v>5044</v>
      </c>
      <c r="H1243" s="75" t="s">
        <v>5045</v>
      </c>
      <c r="I1243" s="77" t="s">
        <v>5046</v>
      </c>
      <c r="J1243" s="67" t="s">
        <v>3115</v>
      </c>
      <c r="K1243" s="67" t="s">
        <v>5037</v>
      </c>
      <c r="L1243" s="67" t="s">
        <v>107</v>
      </c>
      <c r="M1243" s="67" t="s">
        <v>102</v>
      </c>
      <c r="N1243" s="67"/>
      <c r="O1243" s="67" t="s">
        <v>740</v>
      </c>
      <c r="P1243" s="67" t="s">
        <v>740</v>
      </c>
      <c r="Q1243" s="76">
        <v>365</v>
      </c>
      <c r="R1243" s="100">
        <f t="shared" si="25"/>
        <v>1</v>
      </c>
      <c r="S1243" s="77">
        <v>99622.9</v>
      </c>
    </row>
    <row r="1244" spans="1:19" s="135" customFormat="1" ht="42.75">
      <c r="A1244" s="65" t="s">
        <v>5453</v>
      </c>
      <c r="B1244" s="66" t="s">
        <v>5448</v>
      </c>
      <c r="C1244" s="136"/>
      <c r="D1244" s="136"/>
      <c r="E1244" s="136"/>
      <c r="F1244" s="136"/>
      <c r="G1244" s="75" t="s">
        <v>5047</v>
      </c>
      <c r="H1244" s="75" t="s">
        <v>5048</v>
      </c>
      <c r="I1244" s="77" t="s">
        <v>5049</v>
      </c>
      <c r="J1244" s="67" t="s">
        <v>3115</v>
      </c>
      <c r="K1244" s="67" t="s">
        <v>5037</v>
      </c>
      <c r="L1244" s="67" t="s">
        <v>107</v>
      </c>
      <c r="M1244" s="67" t="s">
        <v>102</v>
      </c>
      <c r="N1244" s="67"/>
      <c r="O1244" s="67" t="s">
        <v>740</v>
      </c>
      <c r="P1244" s="67" t="s">
        <v>740</v>
      </c>
      <c r="Q1244" s="114">
        <v>366</v>
      </c>
      <c r="R1244" s="100">
        <f t="shared" si="25"/>
        <v>1</v>
      </c>
      <c r="S1244" s="71">
        <v>58056</v>
      </c>
    </row>
    <row r="1245" spans="1:19" s="135" customFormat="1" ht="42.75">
      <c r="A1245" s="65" t="s">
        <v>5454</v>
      </c>
      <c r="B1245" s="66" t="s">
        <v>5448</v>
      </c>
      <c r="C1245" s="136"/>
      <c r="D1245" s="136"/>
      <c r="E1245" s="136"/>
      <c r="F1245" s="136"/>
      <c r="G1245" s="75" t="s">
        <v>5050</v>
      </c>
      <c r="H1245" s="75" t="s">
        <v>5051</v>
      </c>
      <c r="I1245" s="77" t="s">
        <v>5052</v>
      </c>
      <c r="J1245" s="67" t="s">
        <v>3115</v>
      </c>
      <c r="K1245" s="67" t="s">
        <v>5037</v>
      </c>
      <c r="L1245" s="67" t="s">
        <v>107</v>
      </c>
      <c r="M1245" s="67" t="s">
        <v>102</v>
      </c>
      <c r="N1245" s="67"/>
      <c r="O1245" s="67" t="s">
        <v>740</v>
      </c>
      <c r="P1245" s="67" t="s">
        <v>740</v>
      </c>
      <c r="Q1245" s="114">
        <v>365</v>
      </c>
      <c r="R1245" s="100">
        <f t="shared" si="25"/>
        <v>1</v>
      </c>
      <c r="S1245" s="71">
        <v>52777.4</v>
      </c>
    </row>
    <row r="1246" spans="1:19" s="135" customFormat="1" ht="42.75">
      <c r="A1246" s="65" t="s">
        <v>5455</v>
      </c>
      <c r="B1246" s="66" t="s">
        <v>5448</v>
      </c>
      <c r="C1246" s="136"/>
      <c r="D1246" s="136"/>
      <c r="E1246" s="136"/>
      <c r="F1246" s="136"/>
      <c r="G1246" s="75" t="s">
        <v>5053</v>
      </c>
      <c r="H1246" s="75" t="s">
        <v>5054</v>
      </c>
      <c r="I1246" s="77" t="s">
        <v>5055</v>
      </c>
      <c r="J1246" s="67" t="s">
        <v>3115</v>
      </c>
      <c r="K1246" s="67" t="s">
        <v>5037</v>
      </c>
      <c r="L1246" s="67" t="s">
        <v>107</v>
      </c>
      <c r="M1246" s="67" t="s">
        <v>102</v>
      </c>
      <c r="N1246" s="67"/>
      <c r="O1246" s="67" t="s">
        <v>740</v>
      </c>
      <c r="P1246" s="67" t="s">
        <v>740</v>
      </c>
      <c r="Q1246" s="76">
        <v>364</v>
      </c>
      <c r="R1246" s="100">
        <f t="shared" si="25"/>
        <v>1</v>
      </c>
      <c r="S1246" s="77">
        <v>94137.1</v>
      </c>
    </row>
    <row r="1247" spans="1:19" s="135" customFormat="1" ht="42.75">
      <c r="A1247" s="65" t="s">
        <v>5456</v>
      </c>
      <c r="B1247" s="66" t="s">
        <v>5448</v>
      </c>
      <c r="C1247" s="136"/>
      <c r="D1247" s="136"/>
      <c r="E1247" s="136"/>
      <c r="F1247" s="136"/>
      <c r="G1247" s="75" t="s">
        <v>5056</v>
      </c>
      <c r="H1247" s="75" t="s">
        <v>5057</v>
      </c>
      <c r="I1247" s="77" t="s">
        <v>5058</v>
      </c>
      <c r="J1247" s="67" t="s">
        <v>3115</v>
      </c>
      <c r="K1247" s="67" t="s">
        <v>5037</v>
      </c>
      <c r="L1247" s="67" t="s">
        <v>107</v>
      </c>
      <c r="M1247" s="67" t="s">
        <v>102</v>
      </c>
      <c r="N1247" s="67"/>
      <c r="O1247" s="67" t="s">
        <v>740</v>
      </c>
      <c r="P1247" s="67" t="s">
        <v>740</v>
      </c>
      <c r="Q1247" s="76">
        <v>366</v>
      </c>
      <c r="R1247" s="100">
        <f t="shared" si="25"/>
        <v>1</v>
      </c>
      <c r="S1247" s="77">
        <v>82474.7</v>
      </c>
    </row>
    <row r="1248" spans="1:19" s="135" customFormat="1" ht="42.75">
      <c r="A1248" s="65" t="s">
        <v>5457</v>
      </c>
      <c r="B1248" s="66" t="s">
        <v>5448</v>
      </c>
      <c r="C1248" s="136"/>
      <c r="D1248" s="136"/>
      <c r="E1248" s="136"/>
      <c r="F1248" s="136"/>
      <c r="G1248" s="75" t="s">
        <v>5059</v>
      </c>
      <c r="H1248" s="75" t="s">
        <v>5060</v>
      </c>
      <c r="I1248" s="77" t="s">
        <v>5061</v>
      </c>
      <c r="J1248" s="67" t="s">
        <v>3115</v>
      </c>
      <c r="K1248" s="67" t="s">
        <v>5037</v>
      </c>
      <c r="L1248" s="67" t="s">
        <v>107</v>
      </c>
      <c r="M1248" s="67" t="s">
        <v>102</v>
      </c>
      <c r="N1248" s="67"/>
      <c r="O1248" s="67" t="s">
        <v>740</v>
      </c>
      <c r="P1248" s="67" t="s">
        <v>740</v>
      </c>
      <c r="Q1248" s="76">
        <v>365</v>
      </c>
      <c r="R1248" s="100">
        <f t="shared" si="25"/>
        <v>1</v>
      </c>
      <c r="S1248" s="77">
        <v>81169.600000000006</v>
      </c>
    </row>
    <row r="1249" spans="1:19" s="135" customFormat="1" ht="42.75">
      <c r="A1249" s="65" t="s">
        <v>5458</v>
      </c>
      <c r="B1249" s="66" t="s">
        <v>5448</v>
      </c>
      <c r="C1249" s="136"/>
      <c r="D1249" s="136"/>
      <c r="E1249" s="136"/>
      <c r="F1249" s="136"/>
      <c r="G1249" s="75" t="s">
        <v>5062</v>
      </c>
      <c r="H1249" s="75" t="s">
        <v>5063</v>
      </c>
      <c r="I1249" s="77" t="s">
        <v>5064</v>
      </c>
      <c r="J1249" s="67" t="s">
        <v>3115</v>
      </c>
      <c r="K1249" s="67" t="s">
        <v>5037</v>
      </c>
      <c r="L1249" s="67" t="s">
        <v>107</v>
      </c>
      <c r="M1249" s="67" t="s">
        <v>102</v>
      </c>
      <c r="N1249" s="67"/>
      <c r="O1249" s="67" t="s">
        <v>740</v>
      </c>
      <c r="P1249" s="67" t="s">
        <v>740</v>
      </c>
      <c r="Q1249" s="114">
        <v>366</v>
      </c>
      <c r="R1249" s="100">
        <f t="shared" si="25"/>
        <v>1</v>
      </c>
      <c r="S1249" s="71">
        <v>78720.600000000006</v>
      </c>
    </row>
    <row r="1250" spans="1:19" s="135" customFormat="1" ht="42.75">
      <c r="A1250" s="65" t="s">
        <v>5459</v>
      </c>
      <c r="B1250" s="66" t="s">
        <v>5448</v>
      </c>
      <c r="C1250" s="136"/>
      <c r="D1250" s="136"/>
      <c r="E1250" s="136"/>
      <c r="F1250" s="136"/>
      <c r="G1250" s="75" t="s">
        <v>5065</v>
      </c>
      <c r="H1250" s="75" t="s">
        <v>5066</v>
      </c>
      <c r="I1250" s="77" t="s">
        <v>5067</v>
      </c>
      <c r="J1250" s="67" t="s">
        <v>3115</v>
      </c>
      <c r="K1250" s="67" t="s">
        <v>5037</v>
      </c>
      <c r="L1250" s="67" t="s">
        <v>107</v>
      </c>
      <c r="M1250" s="67" t="s">
        <v>102</v>
      </c>
      <c r="N1250" s="67"/>
      <c r="O1250" s="67" t="s">
        <v>740</v>
      </c>
      <c r="P1250" s="67" t="s">
        <v>740</v>
      </c>
      <c r="Q1250" s="76">
        <v>363</v>
      </c>
      <c r="R1250" s="100">
        <f t="shared" si="25"/>
        <v>1</v>
      </c>
      <c r="S1250" s="77">
        <v>113528.6</v>
      </c>
    </row>
    <row r="1251" spans="1:19" s="135" customFormat="1" ht="42.75">
      <c r="A1251" s="65" t="s">
        <v>5460</v>
      </c>
      <c r="B1251" s="66" t="s">
        <v>5448</v>
      </c>
      <c r="C1251" s="136"/>
      <c r="D1251" s="136"/>
      <c r="E1251" s="136"/>
      <c r="F1251" s="136"/>
      <c r="G1251" s="137" t="s">
        <v>5068</v>
      </c>
      <c r="H1251" s="75" t="s">
        <v>5069</v>
      </c>
      <c r="I1251" s="77" t="s">
        <v>5070</v>
      </c>
      <c r="J1251" s="67" t="s">
        <v>3115</v>
      </c>
      <c r="K1251" s="67" t="s">
        <v>5037</v>
      </c>
      <c r="L1251" s="67" t="s">
        <v>107</v>
      </c>
      <c r="M1251" s="67" t="s">
        <v>102</v>
      </c>
      <c r="N1251" s="67"/>
      <c r="O1251" s="67" t="s">
        <v>740</v>
      </c>
      <c r="P1251" s="67" t="s">
        <v>740</v>
      </c>
      <c r="Q1251" s="76">
        <v>360</v>
      </c>
      <c r="R1251" s="100">
        <f t="shared" si="25"/>
        <v>1</v>
      </c>
      <c r="S1251" s="77">
        <v>107295</v>
      </c>
    </row>
    <row r="1252" spans="1:19" s="135" customFormat="1" ht="42.75">
      <c r="A1252" s="65" t="s">
        <v>5461</v>
      </c>
      <c r="B1252" s="66" t="s">
        <v>5448</v>
      </c>
      <c r="C1252" s="136"/>
      <c r="D1252" s="136"/>
      <c r="E1252" s="136"/>
      <c r="F1252" s="136"/>
      <c r="G1252" s="75" t="s">
        <v>5071</v>
      </c>
      <c r="H1252" s="75" t="s">
        <v>5072</v>
      </c>
      <c r="I1252" s="77" t="s">
        <v>5073</v>
      </c>
      <c r="J1252" s="67" t="s">
        <v>3115</v>
      </c>
      <c r="K1252" s="67" t="s">
        <v>5037</v>
      </c>
      <c r="L1252" s="67" t="s">
        <v>107</v>
      </c>
      <c r="M1252" s="67" t="s">
        <v>102</v>
      </c>
      <c r="N1252" s="67"/>
      <c r="O1252" s="67" t="s">
        <v>740</v>
      </c>
      <c r="P1252" s="67" t="s">
        <v>740</v>
      </c>
      <c r="Q1252" s="76">
        <v>366</v>
      </c>
      <c r="R1252" s="100">
        <f t="shared" si="25"/>
        <v>1</v>
      </c>
      <c r="S1252" s="77">
        <v>103071.5</v>
      </c>
    </row>
    <row r="1253" spans="1:19" s="135" customFormat="1" ht="42.75">
      <c r="A1253" s="65" t="s">
        <v>5462</v>
      </c>
      <c r="B1253" s="66" t="s">
        <v>5448</v>
      </c>
      <c r="C1253" s="136"/>
      <c r="D1253" s="136"/>
      <c r="E1253" s="136"/>
      <c r="F1253" s="136"/>
      <c r="G1253" s="75" t="s">
        <v>5074</v>
      </c>
      <c r="H1253" s="75" t="s">
        <v>5075</v>
      </c>
      <c r="I1253" s="77" t="s">
        <v>5076</v>
      </c>
      <c r="J1253" s="67" t="s">
        <v>3115</v>
      </c>
      <c r="K1253" s="67" t="s">
        <v>5037</v>
      </c>
      <c r="L1253" s="67" t="s">
        <v>107</v>
      </c>
      <c r="M1253" s="67" t="s">
        <v>102</v>
      </c>
      <c r="N1253" s="67"/>
      <c r="O1253" s="67" t="s">
        <v>740</v>
      </c>
      <c r="P1253" s="67" t="s">
        <v>740</v>
      </c>
      <c r="Q1253" s="76">
        <v>365</v>
      </c>
      <c r="R1253" s="100">
        <f t="shared" si="25"/>
        <v>1</v>
      </c>
      <c r="S1253" s="77">
        <v>92729.1</v>
      </c>
    </row>
    <row r="1254" spans="1:19" s="135" customFormat="1" ht="42.75">
      <c r="A1254" s="65" t="s">
        <v>5463</v>
      </c>
      <c r="B1254" s="66" t="s">
        <v>5448</v>
      </c>
      <c r="C1254" s="136"/>
      <c r="D1254" s="136"/>
      <c r="E1254" s="136"/>
      <c r="F1254" s="136"/>
      <c r="G1254" s="75" t="s">
        <v>5077</v>
      </c>
      <c r="H1254" s="75" t="s">
        <v>5078</v>
      </c>
      <c r="I1254" s="77" t="s">
        <v>5079</v>
      </c>
      <c r="J1254" s="67" t="s">
        <v>3115</v>
      </c>
      <c r="K1254" s="67" t="s">
        <v>5037</v>
      </c>
      <c r="L1254" s="67" t="s">
        <v>107</v>
      </c>
      <c r="M1254" s="67" t="s">
        <v>102</v>
      </c>
      <c r="N1254" s="67"/>
      <c r="O1254" s="67" t="s">
        <v>740</v>
      </c>
      <c r="P1254" s="67" t="s">
        <v>740</v>
      </c>
      <c r="Q1254" s="76">
        <v>363</v>
      </c>
      <c r="R1254" s="100">
        <f t="shared" si="25"/>
        <v>1</v>
      </c>
      <c r="S1254" s="77">
        <v>91815.7</v>
      </c>
    </row>
    <row r="1255" spans="1:19" s="135" customFormat="1" ht="42.75">
      <c r="A1255" s="65" t="s">
        <v>5464</v>
      </c>
      <c r="B1255" s="66" t="s">
        <v>5448</v>
      </c>
      <c r="C1255" s="136"/>
      <c r="D1255" s="136"/>
      <c r="E1255" s="136"/>
      <c r="F1255" s="136"/>
      <c r="G1255" s="75" t="s">
        <v>5080</v>
      </c>
      <c r="H1255" s="75" t="s">
        <v>5081</v>
      </c>
      <c r="I1255" s="77" t="s">
        <v>5082</v>
      </c>
      <c r="J1255" s="67" t="s">
        <v>3115</v>
      </c>
      <c r="K1255" s="67" t="s">
        <v>5037</v>
      </c>
      <c r="L1255" s="67" t="s">
        <v>107</v>
      </c>
      <c r="M1255" s="67" t="s">
        <v>102</v>
      </c>
      <c r="N1255" s="67"/>
      <c r="O1255" s="67" t="s">
        <v>740</v>
      </c>
      <c r="P1255" s="67" t="s">
        <v>740</v>
      </c>
      <c r="Q1255" s="76">
        <v>364</v>
      </c>
      <c r="R1255" s="100">
        <f t="shared" si="25"/>
        <v>1</v>
      </c>
      <c r="S1255" s="77">
        <v>79937</v>
      </c>
    </row>
    <row r="1256" spans="1:19" s="135" customFormat="1" ht="42.75">
      <c r="A1256" s="65" t="s">
        <v>5465</v>
      </c>
      <c r="B1256" s="66" t="s">
        <v>5448</v>
      </c>
      <c r="C1256" s="136"/>
      <c r="D1256" s="136"/>
      <c r="E1256" s="136"/>
      <c r="F1256" s="136"/>
      <c r="G1256" s="75" t="s">
        <v>5083</v>
      </c>
      <c r="H1256" s="75" t="s">
        <v>5084</v>
      </c>
      <c r="I1256" s="77" t="s">
        <v>5085</v>
      </c>
      <c r="J1256" s="67" t="s">
        <v>3115</v>
      </c>
      <c r="K1256" s="67" t="s">
        <v>5037</v>
      </c>
      <c r="L1256" s="67" t="s">
        <v>107</v>
      </c>
      <c r="M1256" s="67" t="s">
        <v>102</v>
      </c>
      <c r="N1256" s="67"/>
      <c r="O1256" s="67" t="s">
        <v>740</v>
      </c>
      <c r="P1256" s="67" t="s">
        <v>740</v>
      </c>
      <c r="Q1256" s="76">
        <v>366</v>
      </c>
      <c r="R1256" s="100">
        <f t="shared" si="25"/>
        <v>1</v>
      </c>
      <c r="S1256" s="77">
        <v>80688.399999999994</v>
      </c>
    </row>
    <row r="1257" spans="1:19" s="135" customFormat="1" ht="42.75">
      <c r="A1257" s="65" t="s">
        <v>5466</v>
      </c>
      <c r="B1257" s="66" t="s">
        <v>5448</v>
      </c>
      <c r="C1257" s="136"/>
      <c r="D1257" s="136"/>
      <c r="E1257" s="136"/>
      <c r="F1257" s="136"/>
      <c r="G1257" s="75" t="s">
        <v>5086</v>
      </c>
      <c r="H1257" s="75" t="s">
        <v>5087</v>
      </c>
      <c r="I1257" s="77" t="s">
        <v>5088</v>
      </c>
      <c r="J1257" s="67" t="s">
        <v>3115</v>
      </c>
      <c r="K1257" s="67" t="s">
        <v>5037</v>
      </c>
      <c r="L1257" s="67" t="s">
        <v>107</v>
      </c>
      <c r="M1257" s="67" t="s">
        <v>102</v>
      </c>
      <c r="N1257" s="67"/>
      <c r="O1257" s="67" t="s">
        <v>740</v>
      </c>
      <c r="P1257" s="67" t="s">
        <v>740</v>
      </c>
      <c r="Q1257" s="76">
        <v>365</v>
      </c>
      <c r="R1257" s="100">
        <f t="shared" si="25"/>
        <v>1</v>
      </c>
      <c r="S1257" s="77">
        <v>101307.7</v>
      </c>
    </row>
    <row r="1258" spans="1:19" s="135" customFormat="1" ht="42.75">
      <c r="A1258" s="65" t="s">
        <v>5467</v>
      </c>
      <c r="B1258" s="66" t="s">
        <v>5448</v>
      </c>
      <c r="C1258" s="136"/>
      <c r="D1258" s="136"/>
      <c r="E1258" s="136"/>
      <c r="F1258" s="136"/>
      <c r="G1258" s="75" t="s">
        <v>5089</v>
      </c>
      <c r="H1258" s="75" t="s">
        <v>5090</v>
      </c>
      <c r="I1258" s="77" t="s">
        <v>5091</v>
      </c>
      <c r="J1258" s="67" t="s">
        <v>3115</v>
      </c>
      <c r="K1258" s="67" t="s">
        <v>5037</v>
      </c>
      <c r="L1258" s="67" t="s">
        <v>107</v>
      </c>
      <c r="M1258" s="67" t="s">
        <v>102</v>
      </c>
      <c r="N1258" s="67"/>
      <c r="O1258" s="67" t="s">
        <v>740</v>
      </c>
      <c r="P1258" s="67" t="s">
        <v>740</v>
      </c>
      <c r="Q1258" s="76">
        <v>364</v>
      </c>
      <c r="R1258" s="100">
        <f t="shared" si="25"/>
        <v>1</v>
      </c>
      <c r="S1258" s="77">
        <v>87327.7</v>
      </c>
    </row>
    <row r="1259" spans="1:19" s="135" customFormat="1" ht="42.75">
      <c r="A1259" s="65" t="s">
        <v>5468</v>
      </c>
      <c r="B1259" s="66" t="s">
        <v>5448</v>
      </c>
      <c r="C1259" s="136"/>
      <c r="D1259" s="136"/>
      <c r="E1259" s="136"/>
      <c r="F1259" s="136"/>
      <c r="G1259" s="75" t="s">
        <v>5092</v>
      </c>
      <c r="H1259" s="75" t="s">
        <v>5093</v>
      </c>
      <c r="I1259" s="77" t="s">
        <v>5094</v>
      </c>
      <c r="J1259" s="67" t="s">
        <v>3115</v>
      </c>
      <c r="K1259" s="67" t="s">
        <v>5037</v>
      </c>
      <c r="L1259" s="67" t="s">
        <v>107</v>
      </c>
      <c r="M1259" s="67" t="s">
        <v>102</v>
      </c>
      <c r="N1259" s="67"/>
      <c r="O1259" s="67" t="s">
        <v>740</v>
      </c>
      <c r="P1259" s="67" t="s">
        <v>740</v>
      </c>
      <c r="Q1259" s="76">
        <v>366</v>
      </c>
      <c r="R1259" s="100">
        <f t="shared" si="25"/>
        <v>1</v>
      </c>
      <c r="S1259" s="77">
        <v>120738.6</v>
      </c>
    </row>
    <row r="1260" spans="1:19" s="135" customFormat="1" ht="42.75">
      <c r="A1260" s="65" t="s">
        <v>5469</v>
      </c>
      <c r="B1260" s="66" t="s">
        <v>5448</v>
      </c>
      <c r="C1260" s="136"/>
      <c r="D1260" s="136"/>
      <c r="E1260" s="136"/>
      <c r="F1260" s="136"/>
      <c r="G1260" s="75" t="s">
        <v>5095</v>
      </c>
      <c r="H1260" s="75" t="s">
        <v>5096</v>
      </c>
      <c r="I1260" s="77" t="s">
        <v>5097</v>
      </c>
      <c r="J1260" s="67" t="s">
        <v>3115</v>
      </c>
      <c r="K1260" s="67" t="s">
        <v>5037</v>
      </c>
      <c r="L1260" s="67" t="s">
        <v>107</v>
      </c>
      <c r="M1260" s="67" t="s">
        <v>102</v>
      </c>
      <c r="N1260" s="67"/>
      <c r="O1260" s="67" t="s">
        <v>740</v>
      </c>
      <c r="P1260" s="67" t="s">
        <v>740</v>
      </c>
      <c r="Q1260" s="76">
        <v>363</v>
      </c>
      <c r="R1260" s="100">
        <f t="shared" si="25"/>
        <v>1</v>
      </c>
      <c r="S1260" s="77">
        <v>114177.8</v>
      </c>
    </row>
    <row r="1261" spans="1:19" s="135" customFormat="1" ht="42.75">
      <c r="A1261" s="65" t="s">
        <v>5470</v>
      </c>
      <c r="B1261" s="66" t="s">
        <v>5448</v>
      </c>
      <c r="C1261" s="136"/>
      <c r="D1261" s="136"/>
      <c r="E1261" s="136"/>
      <c r="F1261" s="136"/>
      <c r="G1261" s="75" t="s">
        <v>5098</v>
      </c>
      <c r="H1261" s="75" t="s">
        <v>5099</v>
      </c>
      <c r="I1261" s="77" t="s">
        <v>5100</v>
      </c>
      <c r="J1261" s="67" t="s">
        <v>3115</v>
      </c>
      <c r="K1261" s="67" t="s">
        <v>5037</v>
      </c>
      <c r="L1261" s="67" t="s">
        <v>107</v>
      </c>
      <c r="M1261" s="67" t="s">
        <v>102</v>
      </c>
      <c r="N1261" s="67"/>
      <c r="O1261" s="67" t="s">
        <v>740</v>
      </c>
      <c r="P1261" s="67" t="s">
        <v>740</v>
      </c>
      <c r="Q1261" s="76">
        <v>366</v>
      </c>
      <c r="R1261" s="100">
        <f t="shared" si="25"/>
        <v>1</v>
      </c>
      <c r="S1261" s="77">
        <v>82486.899999999994</v>
      </c>
    </row>
    <row r="1262" spans="1:19" s="135" customFormat="1" ht="42.75">
      <c r="A1262" s="65" t="s">
        <v>5471</v>
      </c>
      <c r="B1262" s="66" t="s">
        <v>5448</v>
      </c>
      <c r="C1262" s="136"/>
      <c r="D1262" s="136"/>
      <c r="E1262" s="136"/>
      <c r="F1262" s="136"/>
      <c r="G1262" s="75" t="s">
        <v>5101</v>
      </c>
      <c r="H1262" s="75" t="s">
        <v>5102</v>
      </c>
      <c r="I1262" s="77" t="s">
        <v>5103</v>
      </c>
      <c r="J1262" s="67" t="s">
        <v>3115</v>
      </c>
      <c r="K1262" s="67" t="s">
        <v>5037</v>
      </c>
      <c r="L1262" s="67" t="s">
        <v>107</v>
      </c>
      <c r="M1262" s="67" t="s">
        <v>102</v>
      </c>
      <c r="N1262" s="67"/>
      <c r="O1262" s="67" t="s">
        <v>740</v>
      </c>
      <c r="P1262" s="67" t="s">
        <v>740</v>
      </c>
      <c r="Q1262" s="76">
        <v>365</v>
      </c>
      <c r="R1262" s="100">
        <f t="shared" si="25"/>
        <v>1</v>
      </c>
      <c r="S1262" s="77">
        <v>100108.2</v>
      </c>
    </row>
    <row r="1263" spans="1:19" s="135" customFormat="1" ht="42.75">
      <c r="A1263" s="65" t="s">
        <v>5472</v>
      </c>
      <c r="B1263" s="66" t="s">
        <v>5448</v>
      </c>
      <c r="C1263" s="136"/>
      <c r="D1263" s="136"/>
      <c r="E1263" s="136"/>
      <c r="F1263" s="136"/>
      <c r="G1263" s="75" t="s">
        <v>5104</v>
      </c>
      <c r="H1263" s="75" t="s">
        <v>5105</v>
      </c>
      <c r="I1263" s="77" t="s">
        <v>5106</v>
      </c>
      <c r="J1263" s="67" t="s">
        <v>3115</v>
      </c>
      <c r="K1263" s="67" t="s">
        <v>5037</v>
      </c>
      <c r="L1263" s="67" t="s">
        <v>107</v>
      </c>
      <c r="M1263" s="67" t="s">
        <v>102</v>
      </c>
      <c r="N1263" s="67"/>
      <c r="O1263" s="67" t="s">
        <v>740</v>
      </c>
      <c r="P1263" s="67" t="s">
        <v>740</v>
      </c>
      <c r="Q1263" s="76">
        <v>366</v>
      </c>
      <c r="R1263" s="100">
        <f t="shared" si="25"/>
        <v>1</v>
      </c>
      <c r="S1263" s="77">
        <v>99920.4</v>
      </c>
    </row>
    <row r="1264" spans="1:19" s="135" customFormat="1" ht="42.75">
      <c r="A1264" s="65" t="s">
        <v>5473</v>
      </c>
      <c r="B1264" s="66" t="s">
        <v>5448</v>
      </c>
      <c r="C1264" s="136"/>
      <c r="D1264" s="136"/>
      <c r="E1264" s="136"/>
      <c r="F1264" s="136"/>
      <c r="G1264" s="75" t="s">
        <v>5107</v>
      </c>
      <c r="H1264" s="75" t="s">
        <v>5108</v>
      </c>
      <c r="I1264" s="77" t="s">
        <v>5109</v>
      </c>
      <c r="J1264" s="67" t="s">
        <v>3115</v>
      </c>
      <c r="K1264" s="67" t="s">
        <v>5037</v>
      </c>
      <c r="L1264" s="67" t="s">
        <v>107</v>
      </c>
      <c r="M1264" s="67" t="s">
        <v>102</v>
      </c>
      <c r="N1264" s="67"/>
      <c r="O1264" s="67" t="s">
        <v>740</v>
      </c>
      <c r="P1264" s="67" t="s">
        <v>740</v>
      </c>
      <c r="Q1264" s="76">
        <v>364</v>
      </c>
      <c r="R1264" s="100">
        <f t="shared" si="25"/>
        <v>1</v>
      </c>
      <c r="S1264" s="77">
        <v>124965.5</v>
      </c>
    </row>
    <row r="1265" spans="1:19" s="135" customFormat="1" ht="42.75">
      <c r="A1265" s="65" t="s">
        <v>5474</v>
      </c>
      <c r="B1265" s="66" t="s">
        <v>5448</v>
      </c>
      <c r="C1265" s="136"/>
      <c r="D1265" s="136"/>
      <c r="E1265" s="136"/>
      <c r="F1265" s="136"/>
      <c r="G1265" s="75" t="s">
        <v>5110</v>
      </c>
      <c r="H1265" s="75" t="s">
        <v>5111</v>
      </c>
      <c r="I1265" s="77" t="s">
        <v>5112</v>
      </c>
      <c r="J1265" s="67" t="s">
        <v>3115</v>
      </c>
      <c r="K1265" s="67" t="s">
        <v>5037</v>
      </c>
      <c r="L1265" s="67" t="s">
        <v>107</v>
      </c>
      <c r="M1265" s="67" t="s">
        <v>102</v>
      </c>
      <c r="N1265" s="67"/>
      <c r="O1265" s="67" t="s">
        <v>740</v>
      </c>
      <c r="P1265" s="67" t="s">
        <v>740</v>
      </c>
      <c r="Q1265" s="76">
        <v>362</v>
      </c>
      <c r="R1265" s="100">
        <f t="shared" si="25"/>
        <v>1</v>
      </c>
      <c r="S1265" s="77">
        <v>123209.4</v>
      </c>
    </row>
    <row r="1266" spans="1:19" s="135" customFormat="1" ht="42.75">
      <c r="A1266" s="65" t="s">
        <v>5475</v>
      </c>
      <c r="B1266" s="66" t="s">
        <v>5448</v>
      </c>
      <c r="C1266" s="136"/>
      <c r="D1266" s="136"/>
      <c r="E1266" s="136"/>
      <c r="F1266" s="136"/>
      <c r="G1266" s="75" t="s">
        <v>5113</v>
      </c>
      <c r="H1266" s="75" t="s">
        <v>5114</v>
      </c>
      <c r="I1266" s="77" t="s">
        <v>5115</v>
      </c>
      <c r="J1266" s="67" t="s">
        <v>3115</v>
      </c>
      <c r="K1266" s="67" t="s">
        <v>5037</v>
      </c>
      <c r="L1266" s="67" t="s">
        <v>107</v>
      </c>
      <c r="M1266" s="67" t="s">
        <v>102</v>
      </c>
      <c r="N1266" s="67"/>
      <c r="O1266" s="67" t="s">
        <v>740</v>
      </c>
      <c r="P1266" s="67" t="s">
        <v>740</v>
      </c>
      <c r="Q1266" s="76">
        <v>363</v>
      </c>
      <c r="R1266" s="100">
        <f t="shared" si="25"/>
        <v>1</v>
      </c>
      <c r="S1266" s="77">
        <v>68763.5</v>
      </c>
    </row>
    <row r="1267" spans="1:19" s="135" customFormat="1" ht="42.75">
      <c r="A1267" s="65" t="s">
        <v>5476</v>
      </c>
      <c r="B1267" s="66" t="s">
        <v>5448</v>
      </c>
      <c r="C1267" s="136"/>
      <c r="D1267" s="136"/>
      <c r="E1267" s="136"/>
      <c r="F1267" s="136"/>
      <c r="G1267" s="75" t="s">
        <v>5116</v>
      </c>
      <c r="H1267" s="75" t="s">
        <v>5117</v>
      </c>
      <c r="I1267" s="77" t="s">
        <v>5118</v>
      </c>
      <c r="J1267" s="67" t="s">
        <v>3115</v>
      </c>
      <c r="K1267" s="67" t="s">
        <v>5037</v>
      </c>
      <c r="L1267" s="67" t="s">
        <v>107</v>
      </c>
      <c r="M1267" s="67" t="s">
        <v>102</v>
      </c>
      <c r="N1267" s="67"/>
      <c r="O1267" s="67" t="s">
        <v>740</v>
      </c>
      <c r="P1267" s="67" t="s">
        <v>740</v>
      </c>
      <c r="Q1267" s="76">
        <v>366</v>
      </c>
      <c r="R1267" s="100">
        <f t="shared" si="25"/>
        <v>1</v>
      </c>
      <c r="S1267" s="77">
        <v>95049.1</v>
      </c>
    </row>
    <row r="1268" spans="1:19" s="135" customFormat="1" ht="42.75">
      <c r="A1268" s="65" t="s">
        <v>5477</v>
      </c>
      <c r="B1268" s="66" t="s">
        <v>5448</v>
      </c>
      <c r="C1268" s="136"/>
      <c r="D1268" s="136"/>
      <c r="E1268" s="136"/>
      <c r="F1268" s="136"/>
      <c r="G1268" s="75" t="s">
        <v>5119</v>
      </c>
      <c r="H1268" s="75" t="s">
        <v>5120</v>
      </c>
      <c r="I1268" s="77" t="s">
        <v>5121</v>
      </c>
      <c r="J1268" s="67" t="s">
        <v>3115</v>
      </c>
      <c r="K1268" s="67" t="s">
        <v>5037</v>
      </c>
      <c r="L1268" s="67" t="s">
        <v>107</v>
      </c>
      <c r="M1268" s="67" t="s">
        <v>102</v>
      </c>
      <c r="N1268" s="67"/>
      <c r="O1268" s="67" t="s">
        <v>740</v>
      </c>
      <c r="P1268" s="67" t="s">
        <v>740</v>
      </c>
      <c r="Q1268" s="76">
        <v>351</v>
      </c>
      <c r="R1268" s="100">
        <f t="shared" si="25"/>
        <v>0.98</v>
      </c>
      <c r="S1268" s="77">
        <v>42744.2</v>
      </c>
    </row>
    <row r="1269" spans="1:19" s="135" customFormat="1" ht="42.75">
      <c r="A1269" s="65" t="s">
        <v>5478</v>
      </c>
      <c r="B1269" s="66" t="s">
        <v>5448</v>
      </c>
      <c r="C1269" s="136"/>
      <c r="D1269" s="136"/>
      <c r="E1269" s="136"/>
      <c r="F1269" s="136"/>
      <c r="G1269" s="75" t="s">
        <v>5122</v>
      </c>
      <c r="H1269" s="75" t="s">
        <v>5123</v>
      </c>
      <c r="I1269" s="77" t="s">
        <v>5124</v>
      </c>
      <c r="J1269" s="67" t="s">
        <v>3115</v>
      </c>
      <c r="K1269" s="67" t="s">
        <v>5037</v>
      </c>
      <c r="L1269" s="67" t="s">
        <v>107</v>
      </c>
      <c r="M1269" s="67" t="s">
        <v>102</v>
      </c>
      <c r="N1269" s="67"/>
      <c r="O1269" s="67" t="s">
        <v>740</v>
      </c>
      <c r="P1269" s="67" t="s">
        <v>740</v>
      </c>
      <c r="Q1269" s="76">
        <v>366</v>
      </c>
      <c r="R1269" s="100">
        <f t="shared" si="25"/>
        <v>1</v>
      </c>
      <c r="S1269" s="77">
        <v>103641.9</v>
      </c>
    </row>
    <row r="1270" spans="1:19" s="135" customFormat="1" ht="42.75">
      <c r="A1270" s="65" t="s">
        <v>5479</v>
      </c>
      <c r="B1270" s="66" t="s">
        <v>5448</v>
      </c>
      <c r="C1270" s="136"/>
      <c r="D1270" s="136"/>
      <c r="E1270" s="136"/>
      <c r="F1270" s="136"/>
      <c r="G1270" s="75" t="s">
        <v>5125</v>
      </c>
      <c r="H1270" s="75" t="s">
        <v>5126</v>
      </c>
      <c r="I1270" s="77" t="s">
        <v>5127</v>
      </c>
      <c r="J1270" s="67" t="s">
        <v>3115</v>
      </c>
      <c r="K1270" s="67" t="s">
        <v>5037</v>
      </c>
      <c r="L1270" s="67" t="s">
        <v>107</v>
      </c>
      <c r="M1270" s="67" t="s">
        <v>102</v>
      </c>
      <c r="N1270" s="67"/>
      <c r="O1270" s="67" t="s">
        <v>740</v>
      </c>
      <c r="P1270" s="67" t="s">
        <v>740</v>
      </c>
      <c r="Q1270" s="76">
        <v>366</v>
      </c>
      <c r="R1270" s="100">
        <f t="shared" si="25"/>
        <v>1</v>
      </c>
      <c r="S1270" s="77">
        <v>94809.7</v>
      </c>
    </row>
    <row r="1271" spans="1:19" s="135" customFormat="1" ht="42.75">
      <c r="A1271" s="65" t="s">
        <v>5480</v>
      </c>
      <c r="B1271" s="66" t="s">
        <v>5448</v>
      </c>
      <c r="C1271" s="136"/>
      <c r="D1271" s="136"/>
      <c r="E1271" s="136"/>
      <c r="F1271" s="136"/>
      <c r="G1271" s="75" t="s">
        <v>5128</v>
      </c>
      <c r="H1271" s="75" t="s">
        <v>5129</v>
      </c>
      <c r="I1271" s="77" t="s">
        <v>5130</v>
      </c>
      <c r="J1271" s="67" t="s">
        <v>3115</v>
      </c>
      <c r="K1271" s="67" t="s">
        <v>5037</v>
      </c>
      <c r="L1271" s="67" t="s">
        <v>107</v>
      </c>
      <c r="M1271" s="67" t="s">
        <v>102</v>
      </c>
      <c r="N1271" s="67"/>
      <c r="O1271" s="67" t="s">
        <v>740</v>
      </c>
      <c r="P1271" s="67" t="s">
        <v>740</v>
      </c>
      <c r="Q1271" s="76">
        <v>366</v>
      </c>
      <c r="R1271" s="100">
        <f t="shared" si="25"/>
        <v>1</v>
      </c>
      <c r="S1271" s="77">
        <v>83895.8</v>
      </c>
    </row>
    <row r="1272" spans="1:19" s="135" customFormat="1" ht="42.75">
      <c r="A1272" s="65" t="s">
        <v>5481</v>
      </c>
      <c r="B1272" s="66" t="s">
        <v>5448</v>
      </c>
      <c r="C1272" s="136"/>
      <c r="D1272" s="136"/>
      <c r="E1272" s="136"/>
      <c r="F1272" s="136"/>
      <c r="G1272" s="75" t="s">
        <v>5131</v>
      </c>
      <c r="H1272" s="75" t="s">
        <v>5132</v>
      </c>
      <c r="I1272" s="77" t="s">
        <v>5133</v>
      </c>
      <c r="J1272" s="67" t="s">
        <v>3115</v>
      </c>
      <c r="K1272" s="67" t="s">
        <v>5037</v>
      </c>
      <c r="L1272" s="67" t="s">
        <v>107</v>
      </c>
      <c r="M1272" s="67" t="s">
        <v>102</v>
      </c>
      <c r="N1272" s="67"/>
      <c r="O1272" s="67" t="s">
        <v>740</v>
      </c>
      <c r="P1272" s="67" t="s">
        <v>740</v>
      </c>
      <c r="Q1272" s="76">
        <v>365</v>
      </c>
      <c r="R1272" s="100">
        <f t="shared" si="25"/>
        <v>1</v>
      </c>
      <c r="S1272" s="77">
        <v>68477.3</v>
      </c>
    </row>
    <row r="1273" spans="1:19" s="135" customFormat="1" ht="42.75">
      <c r="A1273" s="65" t="s">
        <v>5482</v>
      </c>
      <c r="B1273" s="66" t="s">
        <v>5448</v>
      </c>
      <c r="C1273" s="136"/>
      <c r="D1273" s="136"/>
      <c r="E1273" s="136"/>
      <c r="F1273" s="136"/>
      <c r="G1273" s="75" t="s">
        <v>5134</v>
      </c>
      <c r="H1273" s="75" t="s">
        <v>5135</v>
      </c>
      <c r="I1273" s="77" t="s">
        <v>5136</v>
      </c>
      <c r="J1273" s="67" t="s">
        <v>3115</v>
      </c>
      <c r="K1273" s="67" t="s">
        <v>5037</v>
      </c>
      <c r="L1273" s="67" t="s">
        <v>107</v>
      </c>
      <c r="M1273" s="67" t="s">
        <v>102</v>
      </c>
      <c r="N1273" s="67"/>
      <c r="O1273" s="67" t="s">
        <v>740</v>
      </c>
      <c r="P1273" s="67" t="s">
        <v>740</v>
      </c>
      <c r="Q1273" s="76">
        <v>366</v>
      </c>
      <c r="R1273" s="100">
        <f t="shared" si="25"/>
        <v>1</v>
      </c>
      <c r="S1273" s="77">
        <v>99992.5</v>
      </c>
    </row>
    <row r="1274" spans="1:19" s="135" customFormat="1" ht="42.75">
      <c r="A1274" s="65" t="s">
        <v>5483</v>
      </c>
      <c r="B1274" s="66" t="s">
        <v>5448</v>
      </c>
      <c r="C1274" s="136"/>
      <c r="D1274" s="136"/>
      <c r="E1274" s="136"/>
      <c r="F1274" s="136"/>
      <c r="G1274" s="75" t="s">
        <v>5137</v>
      </c>
      <c r="H1274" s="75" t="s">
        <v>5138</v>
      </c>
      <c r="I1274" s="77" t="s">
        <v>5139</v>
      </c>
      <c r="J1274" s="67" t="s">
        <v>3115</v>
      </c>
      <c r="K1274" s="67" t="s">
        <v>5037</v>
      </c>
      <c r="L1274" s="67" t="s">
        <v>107</v>
      </c>
      <c r="M1274" s="67" t="s">
        <v>102</v>
      </c>
      <c r="N1274" s="67"/>
      <c r="O1274" s="67" t="s">
        <v>740</v>
      </c>
      <c r="P1274" s="67" t="s">
        <v>740</v>
      </c>
      <c r="Q1274" s="76">
        <v>365</v>
      </c>
      <c r="R1274" s="100">
        <f t="shared" si="25"/>
        <v>1</v>
      </c>
      <c r="S1274" s="77">
        <v>93129.600000000006</v>
      </c>
    </row>
    <row r="1275" spans="1:19" s="135" customFormat="1" ht="42.75">
      <c r="A1275" s="65" t="s">
        <v>5484</v>
      </c>
      <c r="B1275" s="66" t="s">
        <v>5448</v>
      </c>
      <c r="C1275" s="136"/>
      <c r="D1275" s="136"/>
      <c r="E1275" s="136"/>
      <c r="F1275" s="136"/>
      <c r="G1275" s="75" t="s">
        <v>5140</v>
      </c>
      <c r="H1275" s="75" t="s">
        <v>5141</v>
      </c>
      <c r="I1275" s="77" t="s">
        <v>5142</v>
      </c>
      <c r="J1275" s="67" t="s">
        <v>3115</v>
      </c>
      <c r="K1275" s="67" t="s">
        <v>5037</v>
      </c>
      <c r="L1275" s="67" t="s">
        <v>107</v>
      </c>
      <c r="M1275" s="67" t="s">
        <v>102</v>
      </c>
      <c r="N1275" s="67"/>
      <c r="O1275" s="67" t="s">
        <v>740</v>
      </c>
      <c r="P1275" s="67" t="s">
        <v>740</v>
      </c>
      <c r="Q1275" s="76">
        <v>365</v>
      </c>
      <c r="R1275" s="100">
        <f t="shared" si="25"/>
        <v>1</v>
      </c>
      <c r="S1275" s="77">
        <v>58627.199999999997</v>
      </c>
    </row>
    <row r="1276" spans="1:19" s="135" customFormat="1" ht="42.75">
      <c r="A1276" s="65" t="s">
        <v>5485</v>
      </c>
      <c r="B1276" s="66" t="s">
        <v>5448</v>
      </c>
      <c r="C1276" s="136"/>
      <c r="D1276" s="136"/>
      <c r="E1276" s="136"/>
      <c r="F1276" s="136"/>
      <c r="G1276" s="75" t="s">
        <v>5143</v>
      </c>
      <c r="H1276" s="75" t="s">
        <v>5144</v>
      </c>
      <c r="I1276" s="77" t="s">
        <v>5145</v>
      </c>
      <c r="J1276" s="67" t="s">
        <v>3115</v>
      </c>
      <c r="K1276" s="67" t="s">
        <v>5037</v>
      </c>
      <c r="L1276" s="67" t="s">
        <v>107</v>
      </c>
      <c r="M1276" s="67" t="s">
        <v>102</v>
      </c>
      <c r="N1276" s="67"/>
      <c r="O1276" s="67" t="s">
        <v>740</v>
      </c>
      <c r="P1276" s="67" t="s">
        <v>740</v>
      </c>
      <c r="Q1276" s="76">
        <v>366</v>
      </c>
      <c r="R1276" s="100">
        <f t="shared" si="25"/>
        <v>1</v>
      </c>
      <c r="S1276" s="77">
        <v>74072.5</v>
      </c>
    </row>
    <row r="1277" spans="1:19" s="135" customFormat="1" ht="42.75">
      <c r="A1277" s="65" t="s">
        <v>5486</v>
      </c>
      <c r="B1277" s="66" t="s">
        <v>5448</v>
      </c>
      <c r="C1277" s="136"/>
      <c r="D1277" s="136"/>
      <c r="E1277" s="136"/>
      <c r="F1277" s="136"/>
      <c r="G1277" s="75" t="s">
        <v>5146</v>
      </c>
      <c r="H1277" s="75" t="s">
        <v>5147</v>
      </c>
      <c r="I1277" s="77" t="s">
        <v>5148</v>
      </c>
      <c r="J1277" s="67" t="s">
        <v>3115</v>
      </c>
      <c r="K1277" s="67" t="s">
        <v>5037</v>
      </c>
      <c r="L1277" s="67" t="s">
        <v>107</v>
      </c>
      <c r="M1277" s="67" t="s">
        <v>102</v>
      </c>
      <c r="N1277" s="67"/>
      <c r="O1277" s="67" t="s">
        <v>740</v>
      </c>
      <c r="P1277" s="67" t="s">
        <v>740</v>
      </c>
      <c r="Q1277" s="76">
        <v>365</v>
      </c>
      <c r="R1277" s="100">
        <f t="shared" si="25"/>
        <v>1</v>
      </c>
      <c r="S1277" s="77">
        <v>76538</v>
      </c>
    </row>
    <row r="1278" spans="1:19" s="135" customFormat="1" ht="42.75">
      <c r="A1278" s="65" t="s">
        <v>5487</v>
      </c>
      <c r="B1278" s="66" t="s">
        <v>5448</v>
      </c>
      <c r="C1278" s="136"/>
      <c r="D1278" s="136"/>
      <c r="E1278" s="136"/>
      <c r="F1278" s="136"/>
      <c r="G1278" s="75" t="s">
        <v>5149</v>
      </c>
      <c r="H1278" s="75" t="s">
        <v>5150</v>
      </c>
      <c r="I1278" s="77" t="s">
        <v>5151</v>
      </c>
      <c r="J1278" s="67" t="s">
        <v>3115</v>
      </c>
      <c r="K1278" s="67" t="s">
        <v>5037</v>
      </c>
      <c r="L1278" s="67" t="s">
        <v>107</v>
      </c>
      <c r="M1278" s="67" t="s">
        <v>102</v>
      </c>
      <c r="N1278" s="67"/>
      <c r="O1278" s="67" t="s">
        <v>740</v>
      </c>
      <c r="P1278" s="67" t="s">
        <v>740</v>
      </c>
      <c r="Q1278" s="76">
        <v>362</v>
      </c>
      <c r="R1278" s="100">
        <f t="shared" si="25"/>
        <v>1</v>
      </c>
      <c r="S1278" s="77">
        <v>76750.100000000006</v>
      </c>
    </row>
    <row r="1279" spans="1:19" s="135" customFormat="1" ht="42.75">
      <c r="A1279" s="65" t="s">
        <v>5488</v>
      </c>
      <c r="B1279" s="66" t="s">
        <v>5448</v>
      </c>
      <c r="C1279" s="136"/>
      <c r="D1279" s="136"/>
      <c r="E1279" s="136"/>
      <c r="F1279" s="136"/>
      <c r="G1279" s="75" t="s">
        <v>5152</v>
      </c>
      <c r="H1279" s="75" t="s">
        <v>5153</v>
      </c>
      <c r="I1279" s="77" t="s">
        <v>5154</v>
      </c>
      <c r="J1279" s="67" t="s">
        <v>3115</v>
      </c>
      <c r="K1279" s="67" t="s">
        <v>5037</v>
      </c>
      <c r="L1279" s="67" t="s">
        <v>107</v>
      </c>
      <c r="M1279" s="67" t="s">
        <v>102</v>
      </c>
      <c r="N1279" s="67"/>
      <c r="O1279" s="67" t="s">
        <v>740</v>
      </c>
      <c r="P1279" s="67" t="s">
        <v>740</v>
      </c>
      <c r="Q1279" s="76">
        <v>365</v>
      </c>
      <c r="R1279" s="100">
        <f t="shared" si="25"/>
        <v>1</v>
      </c>
      <c r="S1279" s="77">
        <v>77257.3</v>
      </c>
    </row>
    <row r="1280" spans="1:19" s="135" customFormat="1" ht="42.75">
      <c r="A1280" s="65" t="s">
        <v>5489</v>
      </c>
      <c r="B1280" s="66" t="s">
        <v>5448</v>
      </c>
      <c r="C1280" s="136"/>
      <c r="D1280" s="136"/>
      <c r="E1280" s="136"/>
      <c r="F1280" s="136"/>
      <c r="G1280" s="75" t="s">
        <v>5155</v>
      </c>
      <c r="H1280" s="75" t="s">
        <v>5156</v>
      </c>
      <c r="I1280" s="77" t="s">
        <v>5157</v>
      </c>
      <c r="J1280" s="67" t="s">
        <v>3115</v>
      </c>
      <c r="K1280" s="67" t="s">
        <v>5037</v>
      </c>
      <c r="L1280" s="67" t="s">
        <v>107</v>
      </c>
      <c r="M1280" s="67" t="s">
        <v>102</v>
      </c>
      <c r="N1280" s="67"/>
      <c r="O1280" s="67" t="s">
        <v>740</v>
      </c>
      <c r="P1280" s="67" t="s">
        <v>740</v>
      </c>
      <c r="Q1280" s="76">
        <v>366</v>
      </c>
      <c r="R1280" s="100">
        <f t="shared" si="25"/>
        <v>1</v>
      </c>
      <c r="S1280" s="77">
        <v>114041.8</v>
      </c>
    </row>
    <row r="1281" spans="1:19" s="135" customFormat="1" ht="42.75">
      <c r="A1281" s="65" t="s">
        <v>5490</v>
      </c>
      <c r="B1281" s="66" t="s">
        <v>5448</v>
      </c>
      <c r="C1281" s="136"/>
      <c r="D1281" s="136"/>
      <c r="E1281" s="136"/>
      <c r="F1281" s="136"/>
      <c r="G1281" s="75" t="s">
        <v>5158</v>
      </c>
      <c r="H1281" s="75" t="s">
        <v>5159</v>
      </c>
      <c r="I1281" s="77" t="s">
        <v>5160</v>
      </c>
      <c r="J1281" s="67" t="s">
        <v>3115</v>
      </c>
      <c r="K1281" s="67" t="s">
        <v>5037</v>
      </c>
      <c r="L1281" s="67" t="s">
        <v>107</v>
      </c>
      <c r="M1281" s="67" t="s">
        <v>102</v>
      </c>
      <c r="N1281" s="67"/>
      <c r="O1281" s="67" t="s">
        <v>740</v>
      </c>
      <c r="P1281" s="67" t="s">
        <v>740</v>
      </c>
      <c r="Q1281" s="76">
        <v>364</v>
      </c>
      <c r="R1281" s="100">
        <f t="shared" si="25"/>
        <v>1</v>
      </c>
      <c r="S1281" s="77">
        <v>88628.3</v>
      </c>
    </row>
    <row r="1282" spans="1:19" s="135" customFormat="1" ht="42.75">
      <c r="A1282" s="65" t="s">
        <v>5491</v>
      </c>
      <c r="B1282" s="66" t="s">
        <v>5448</v>
      </c>
      <c r="C1282" s="136"/>
      <c r="D1282" s="136"/>
      <c r="E1282" s="136"/>
      <c r="F1282" s="136"/>
      <c r="G1282" s="75" t="s">
        <v>5161</v>
      </c>
      <c r="H1282" s="75" t="s">
        <v>5162</v>
      </c>
      <c r="I1282" s="77" t="s">
        <v>5163</v>
      </c>
      <c r="J1282" s="67" t="s">
        <v>3115</v>
      </c>
      <c r="K1282" s="67" t="s">
        <v>5037</v>
      </c>
      <c r="L1282" s="67" t="s">
        <v>107</v>
      </c>
      <c r="M1282" s="67" t="s">
        <v>102</v>
      </c>
      <c r="N1282" s="67"/>
      <c r="O1282" s="67" t="s">
        <v>740</v>
      </c>
      <c r="P1282" s="67" t="s">
        <v>740</v>
      </c>
      <c r="Q1282" s="76">
        <v>364</v>
      </c>
      <c r="R1282" s="100">
        <f t="shared" si="25"/>
        <v>1</v>
      </c>
      <c r="S1282" s="77">
        <v>61013.9</v>
      </c>
    </row>
    <row r="1283" spans="1:19" s="135" customFormat="1" ht="42.75">
      <c r="A1283" s="65" t="s">
        <v>5492</v>
      </c>
      <c r="B1283" s="66" t="s">
        <v>5448</v>
      </c>
      <c r="C1283" s="136"/>
      <c r="D1283" s="136"/>
      <c r="E1283" s="136"/>
      <c r="F1283" s="136"/>
      <c r="G1283" s="75" t="s">
        <v>5164</v>
      </c>
      <c r="H1283" s="75" t="s">
        <v>5165</v>
      </c>
      <c r="I1283" s="77" t="s">
        <v>5166</v>
      </c>
      <c r="J1283" s="67" t="s">
        <v>3115</v>
      </c>
      <c r="K1283" s="67" t="s">
        <v>5037</v>
      </c>
      <c r="L1283" s="67" t="s">
        <v>107</v>
      </c>
      <c r="M1283" s="67" t="s">
        <v>102</v>
      </c>
      <c r="N1283" s="67"/>
      <c r="O1283" s="67" t="s">
        <v>740</v>
      </c>
      <c r="P1283" s="67" t="s">
        <v>740</v>
      </c>
      <c r="Q1283" s="76">
        <v>366</v>
      </c>
      <c r="R1283" s="100">
        <f t="shared" si="25"/>
        <v>1</v>
      </c>
      <c r="S1283" s="77">
        <v>99246.399999999994</v>
      </c>
    </row>
    <row r="1284" spans="1:19" s="135" customFormat="1" ht="42.75">
      <c r="A1284" s="65" t="s">
        <v>5493</v>
      </c>
      <c r="B1284" s="66" t="s">
        <v>5448</v>
      </c>
      <c r="C1284" s="136"/>
      <c r="D1284" s="136"/>
      <c r="E1284" s="136"/>
      <c r="F1284" s="136"/>
      <c r="G1284" s="75" t="s">
        <v>5167</v>
      </c>
      <c r="H1284" s="75" t="s">
        <v>5168</v>
      </c>
      <c r="I1284" s="77" t="s">
        <v>5169</v>
      </c>
      <c r="J1284" s="67" t="s">
        <v>3115</v>
      </c>
      <c r="K1284" s="67" t="s">
        <v>5037</v>
      </c>
      <c r="L1284" s="67" t="s">
        <v>107</v>
      </c>
      <c r="M1284" s="67" t="s">
        <v>102</v>
      </c>
      <c r="N1284" s="67"/>
      <c r="O1284" s="67" t="s">
        <v>740</v>
      </c>
      <c r="P1284" s="67" t="s">
        <v>740</v>
      </c>
      <c r="Q1284" s="76">
        <v>366</v>
      </c>
      <c r="R1284" s="100">
        <f t="shared" si="25"/>
        <v>1</v>
      </c>
      <c r="S1284" s="77">
        <v>114769.5</v>
      </c>
    </row>
    <row r="1285" spans="1:19" s="135" customFormat="1" ht="42.75">
      <c r="A1285" s="65" t="s">
        <v>5494</v>
      </c>
      <c r="B1285" s="66" t="s">
        <v>5448</v>
      </c>
      <c r="C1285" s="136"/>
      <c r="D1285" s="136"/>
      <c r="E1285" s="136"/>
      <c r="F1285" s="136"/>
      <c r="G1285" s="75" t="s">
        <v>5170</v>
      </c>
      <c r="H1285" s="75" t="s">
        <v>5171</v>
      </c>
      <c r="I1285" s="77" t="s">
        <v>5172</v>
      </c>
      <c r="J1285" s="67" t="s">
        <v>3115</v>
      </c>
      <c r="K1285" s="67" t="s">
        <v>5037</v>
      </c>
      <c r="L1285" s="67" t="s">
        <v>107</v>
      </c>
      <c r="M1285" s="67" t="s">
        <v>102</v>
      </c>
      <c r="N1285" s="67"/>
      <c r="O1285" s="67" t="s">
        <v>740</v>
      </c>
      <c r="P1285" s="67" t="s">
        <v>740</v>
      </c>
      <c r="Q1285" s="76">
        <v>366</v>
      </c>
      <c r="R1285" s="100">
        <f t="shared" si="25"/>
        <v>1</v>
      </c>
      <c r="S1285" s="77">
        <v>97335.9</v>
      </c>
    </row>
    <row r="1286" spans="1:19" s="135" customFormat="1" ht="42.75">
      <c r="A1286" s="65" t="s">
        <v>5495</v>
      </c>
      <c r="B1286" s="66" t="s">
        <v>5448</v>
      </c>
      <c r="C1286" s="136"/>
      <c r="D1286" s="136"/>
      <c r="E1286" s="136"/>
      <c r="F1286" s="136"/>
      <c r="G1286" s="75" t="s">
        <v>5173</v>
      </c>
      <c r="H1286" s="75" t="s">
        <v>5174</v>
      </c>
      <c r="I1286" s="77" t="s">
        <v>5175</v>
      </c>
      <c r="J1286" s="67" t="s">
        <v>3115</v>
      </c>
      <c r="K1286" s="67" t="s">
        <v>5037</v>
      </c>
      <c r="L1286" s="67" t="s">
        <v>107</v>
      </c>
      <c r="M1286" s="67" t="s">
        <v>102</v>
      </c>
      <c r="N1286" s="67"/>
      <c r="O1286" s="67" t="s">
        <v>740</v>
      </c>
      <c r="P1286" s="67" t="s">
        <v>740</v>
      </c>
      <c r="Q1286" s="76">
        <v>366</v>
      </c>
      <c r="R1286" s="100">
        <f t="shared" si="25"/>
        <v>1</v>
      </c>
      <c r="S1286" s="77">
        <v>120019.2</v>
      </c>
    </row>
    <row r="1287" spans="1:19" s="135" customFormat="1" ht="42.75">
      <c r="A1287" s="65" t="s">
        <v>5496</v>
      </c>
      <c r="B1287" s="66" t="s">
        <v>5448</v>
      </c>
      <c r="C1287" s="136"/>
      <c r="D1287" s="136"/>
      <c r="E1287" s="136"/>
      <c r="F1287" s="136"/>
      <c r="G1287" s="75" t="s">
        <v>5176</v>
      </c>
      <c r="H1287" s="75" t="s">
        <v>5177</v>
      </c>
      <c r="I1287" s="77" t="s">
        <v>5178</v>
      </c>
      <c r="J1287" s="67" t="s">
        <v>3115</v>
      </c>
      <c r="K1287" s="67" t="s">
        <v>5037</v>
      </c>
      <c r="L1287" s="67" t="s">
        <v>107</v>
      </c>
      <c r="M1287" s="67" t="s">
        <v>102</v>
      </c>
      <c r="N1287" s="67"/>
      <c r="O1287" s="67" t="s">
        <v>740</v>
      </c>
      <c r="P1287" s="67" t="s">
        <v>740</v>
      </c>
      <c r="Q1287" s="76">
        <v>366</v>
      </c>
      <c r="R1287" s="100">
        <f t="shared" si="25"/>
        <v>1</v>
      </c>
      <c r="S1287" s="77">
        <v>87628.1</v>
      </c>
    </row>
    <row r="1288" spans="1:19" s="135" customFormat="1" ht="42.75">
      <c r="A1288" s="65" t="s">
        <v>5497</v>
      </c>
      <c r="B1288" s="66" t="s">
        <v>5448</v>
      </c>
      <c r="C1288" s="136"/>
      <c r="D1288" s="136"/>
      <c r="E1288" s="136"/>
      <c r="F1288" s="136"/>
      <c r="G1288" s="75" t="s">
        <v>5179</v>
      </c>
      <c r="H1288" s="75" t="s">
        <v>5180</v>
      </c>
      <c r="I1288" s="77" t="s">
        <v>5181</v>
      </c>
      <c r="J1288" s="67" t="s">
        <v>3115</v>
      </c>
      <c r="K1288" s="67" t="s">
        <v>5037</v>
      </c>
      <c r="L1288" s="67" t="s">
        <v>107</v>
      </c>
      <c r="M1288" s="67" t="s">
        <v>102</v>
      </c>
      <c r="N1288" s="67"/>
      <c r="O1288" s="67" t="s">
        <v>740</v>
      </c>
      <c r="P1288" s="67" t="s">
        <v>740</v>
      </c>
      <c r="Q1288" s="76">
        <v>365</v>
      </c>
      <c r="R1288" s="100">
        <f t="shared" si="25"/>
        <v>1</v>
      </c>
      <c r="S1288" s="77">
        <v>37063.599999999999</v>
      </c>
    </row>
    <row r="1289" spans="1:19" s="135" customFormat="1" ht="42.75">
      <c r="A1289" s="65" t="s">
        <v>5498</v>
      </c>
      <c r="B1289" s="66" t="s">
        <v>5448</v>
      </c>
      <c r="C1289" s="136"/>
      <c r="D1289" s="136"/>
      <c r="E1289" s="136"/>
      <c r="F1289" s="136"/>
      <c r="G1289" s="75" t="s">
        <v>5182</v>
      </c>
      <c r="H1289" s="75" t="s">
        <v>5183</v>
      </c>
      <c r="I1289" s="77" t="s">
        <v>5184</v>
      </c>
      <c r="J1289" s="67" t="s">
        <v>3115</v>
      </c>
      <c r="K1289" s="67" t="s">
        <v>5037</v>
      </c>
      <c r="L1289" s="67" t="s">
        <v>107</v>
      </c>
      <c r="M1289" s="67" t="s">
        <v>102</v>
      </c>
      <c r="N1289" s="67"/>
      <c r="O1289" s="67" t="s">
        <v>740</v>
      </c>
      <c r="P1289" s="67" t="s">
        <v>740</v>
      </c>
      <c r="Q1289" s="76">
        <v>363</v>
      </c>
      <c r="R1289" s="100">
        <f t="shared" si="25"/>
        <v>1</v>
      </c>
      <c r="S1289" s="77">
        <v>71513.5</v>
      </c>
    </row>
    <row r="1290" spans="1:19" s="135" customFormat="1" ht="42.75">
      <c r="A1290" s="65" t="s">
        <v>5499</v>
      </c>
      <c r="B1290" s="66" t="s">
        <v>5448</v>
      </c>
      <c r="C1290" s="136"/>
      <c r="D1290" s="136"/>
      <c r="E1290" s="136"/>
      <c r="F1290" s="136"/>
      <c r="G1290" s="75" t="s">
        <v>5185</v>
      </c>
      <c r="H1290" s="75" t="s">
        <v>5186</v>
      </c>
      <c r="I1290" s="77" t="s">
        <v>5187</v>
      </c>
      <c r="J1290" s="67" t="s">
        <v>3115</v>
      </c>
      <c r="K1290" s="67" t="s">
        <v>5037</v>
      </c>
      <c r="L1290" s="67" t="s">
        <v>107</v>
      </c>
      <c r="M1290" s="67" t="s">
        <v>102</v>
      </c>
      <c r="N1290" s="67"/>
      <c r="O1290" s="67" t="s">
        <v>740</v>
      </c>
      <c r="P1290" s="67" t="s">
        <v>740</v>
      </c>
      <c r="Q1290" s="76">
        <v>202</v>
      </c>
      <c r="R1290" s="100">
        <f t="shared" si="25"/>
        <v>0.56000000000000005</v>
      </c>
      <c r="S1290" s="77">
        <v>64182.1</v>
      </c>
    </row>
    <row r="1291" spans="1:19" s="135" customFormat="1" ht="42.75">
      <c r="A1291" s="65" t="s">
        <v>5500</v>
      </c>
      <c r="B1291" s="66" t="s">
        <v>5448</v>
      </c>
      <c r="C1291" s="136"/>
      <c r="D1291" s="136"/>
      <c r="E1291" s="136"/>
      <c r="F1291" s="136"/>
      <c r="G1291" s="75" t="s">
        <v>5188</v>
      </c>
      <c r="H1291" s="75" t="s">
        <v>5189</v>
      </c>
      <c r="I1291" s="77" t="s">
        <v>5190</v>
      </c>
      <c r="J1291" s="67" t="s">
        <v>3115</v>
      </c>
      <c r="K1291" s="67" t="s">
        <v>5037</v>
      </c>
      <c r="L1291" s="67" t="s">
        <v>107</v>
      </c>
      <c r="M1291" s="67" t="s">
        <v>102</v>
      </c>
      <c r="N1291" s="67"/>
      <c r="O1291" s="67" t="s">
        <v>740</v>
      </c>
      <c r="P1291" s="67" t="s">
        <v>740</v>
      </c>
      <c r="Q1291" s="76">
        <v>366</v>
      </c>
      <c r="R1291" s="100">
        <f t="shared" si="25"/>
        <v>1</v>
      </c>
      <c r="S1291" s="77">
        <v>113429.2</v>
      </c>
    </row>
    <row r="1292" spans="1:19" s="135" customFormat="1" ht="42.75">
      <c r="A1292" s="65" t="s">
        <v>5501</v>
      </c>
      <c r="B1292" s="66" t="s">
        <v>5448</v>
      </c>
      <c r="C1292" s="136"/>
      <c r="D1292" s="136"/>
      <c r="E1292" s="136"/>
      <c r="F1292" s="136"/>
      <c r="G1292" s="75" t="s">
        <v>5191</v>
      </c>
      <c r="H1292" s="75" t="s">
        <v>5192</v>
      </c>
      <c r="I1292" s="77" t="s">
        <v>5193</v>
      </c>
      <c r="J1292" s="67" t="s">
        <v>3115</v>
      </c>
      <c r="K1292" s="67" t="s">
        <v>5037</v>
      </c>
      <c r="L1292" s="67" t="s">
        <v>107</v>
      </c>
      <c r="M1292" s="67" t="s">
        <v>102</v>
      </c>
      <c r="N1292" s="67"/>
      <c r="O1292" s="67" t="s">
        <v>740</v>
      </c>
      <c r="P1292" s="67" t="s">
        <v>740</v>
      </c>
      <c r="Q1292" s="114">
        <v>351</v>
      </c>
      <c r="R1292" s="100">
        <f t="shared" si="25"/>
        <v>0.98</v>
      </c>
      <c r="S1292" s="71">
        <v>46197</v>
      </c>
    </row>
    <row r="1293" spans="1:19" s="135" customFormat="1" ht="42.75">
      <c r="A1293" s="65" t="s">
        <v>5502</v>
      </c>
      <c r="B1293" s="66" t="s">
        <v>5448</v>
      </c>
      <c r="C1293" s="136"/>
      <c r="D1293" s="136"/>
      <c r="E1293" s="136"/>
      <c r="F1293" s="136"/>
      <c r="G1293" s="75" t="s">
        <v>5194</v>
      </c>
      <c r="H1293" s="75" t="s">
        <v>5195</v>
      </c>
      <c r="I1293" s="77" t="s">
        <v>5196</v>
      </c>
      <c r="J1293" s="67" t="s">
        <v>3115</v>
      </c>
      <c r="K1293" s="67" t="s">
        <v>5037</v>
      </c>
      <c r="L1293" s="67" t="s">
        <v>107</v>
      </c>
      <c r="M1293" s="67" t="s">
        <v>102</v>
      </c>
      <c r="N1293" s="67"/>
      <c r="O1293" s="67" t="s">
        <v>740</v>
      </c>
      <c r="P1293" s="67" t="s">
        <v>740</v>
      </c>
      <c r="Q1293" s="114">
        <v>298</v>
      </c>
      <c r="R1293" s="100">
        <f t="shared" si="25"/>
        <v>0.83</v>
      </c>
      <c r="S1293" s="71">
        <v>22965.7</v>
      </c>
    </row>
    <row r="1294" spans="1:19" s="135" customFormat="1" ht="42.75">
      <c r="A1294" s="65" t="s">
        <v>5503</v>
      </c>
      <c r="B1294" s="66" t="s">
        <v>5448</v>
      </c>
      <c r="C1294" s="136"/>
      <c r="D1294" s="136"/>
      <c r="E1294" s="136"/>
      <c r="F1294" s="136"/>
      <c r="G1294" s="75" t="s">
        <v>5197</v>
      </c>
      <c r="H1294" s="75" t="s">
        <v>5198</v>
      </c>
      <c r="I1294" s="77" t="s">
        <v>5199</v>
      </c>
      <c r="J1294" s="67" t="s">
        <v>3115</v>
      </c>
      <c r="K1294" s="67" t="s">
        <v>5037</v>
      </c>
      <c r="L1294" s="67" t="s">
        <v>107</v>
      </c>
      <c r="M1294" s="67" t="s">
        <v>102</v>
      </c>
      <c r="N1294" s="67"/>
      <c r="O1294" s="67" t="s">
        <v>740</v>
      </c>
      <c r="P1294" s="67" t="s">
        <v>740</v>
      </c>
      <c r="Q1294" s="76">
        <v>366</v>
      </c>
      <c r="R1294" s="100">
        <f t="shared" si="25"/>
        <v>1</v>
      </c>
      <c r="S1294" s="77">
        <v>122422.6</v>
      </c>
    </row>
    <row r="1295" spans="1:19" s="135" customFormat="1" ht="42.75">
      <c r="A1295" s="65" t="s">
        <v>5504</v>
      </c>
      <c r="B1295" s="66" t="s">
        <v>5448</v>
      </c>
      <c r="C1295" s="136"/>
      <c r="D1295" s="136"/>
      <c r="E1295" s="136"/>
      <c r="F1295" s="136"/>
      <c r="G1295" s="75" t="s">
        <v>5200</v>
      </c>
      <c r="H1295" s="75" t="s">
        <v>5201</v>
      </c>
      <c r="I1295" s="77" t="s">
        <v>5202</v>
      </c>
      <c r="J1295" s="67" t="s">
        <v>3115</v>
      </c>
      <c r="K1295" s="67" t="s">
        <v>5037</v>
      </c>
      <c r="L1295" s="67" t="s">
        <v>107</v>
      </c>
      <c r="M1295" s="67" t="s">
        <v>102</v>
      </c>
      <c r="N1295" s="67"/>
      <c r="O1295" s="67" t="s">
        <v>740</v>
      </c>
      <c r="P1295" s="67" t="s">
        <v>740</v>
      </c>
      <c r="Q1295" s="76">
        <v>366</v>
      </c>
      <c r="R1295" s="100">
        <f t="shared" si="25"/>
        <v>1</v>
      </c>
      <c r="S1295" s="77">
        <v>80791.7</v>
      </c>
    </row>
    <row r="1296" spans="1:19" s="135" customFormat="1" ht="42.75">
      <c r="A1296" s="65" t="s">
        <v>5505</v>
      </c>
      <c r="B1296" s="66" t="s">
        <v>5448</v>
      </c>
      <c r="C1296" s="136"/>
      <c r="D1296" s="136"/>
      <c r="E1296" s="136"/>
      <c r="F1296" s="136"/>
      <c r="G1296" s="75" t="s">
        <v>5203</v>
      </c>
      <c r="H1296" s="75" t="s">
        <v>5204</v>
      </c>
      <c r="I1296" s="77" t="s">
        <v>5205</v>
      </c>
      <c r="J1296" s="67" t="s">
        <v>3115</v>
      </c>
      <c r="K1296" s="67" t="s">
        <v>5037</v>
      </c>
      <c r="L1296" s="67" t="s">
        <v>107</v>
      </c>
      <c r="M1296" s="67" t="s">
        <v>102</v>
      </c>
      <c r="N1296" s="67"/>
      <c r="O1296" s="67" t="s">
        <v>740</v>
      </c>
      <c r="P1296" s="67" t="s">
        <v>740</v>
      </c>
      <c r="Q1296" s="76">
        <v>365</v>
      </c>
      <c r="R1296" s="100">
        <f t="shared" si="25"/>
        <v>1</v>
      </c>
      <c r="S1296" s="77">
        <v>98397.3</v>
      </c>
    </row>
    <row r="1297" spans="1:19" s="135" customFormat="1" ht="42.75">
      <c r="A1297" s="65" t="s">
        <v>5506</v>
      </c>
      <c r="B1297" s="66" t="s">
        <v>5448</v>
      </c>
      <c r="C1297" s="136"/>
      <c r="D1297" s="136"/>
      <c r="E1297" s="136"/>
      <c r="F1297" s="136"/>
      <c r="G1297" s="75" t="s">
        <v>5206</v>
      </c>
      <c r="H1297" s="75" t="s">
        <v>5207</v>
      </c>
      <c r="I1297" s="77" t="s">
        <v>5208</v>
      </c>
      <c r="J1297" s="67" t="s">
        <v>3115</v>
      </c>
      <c r="K1297" s="67" t="s">
        <v>5037</v>
      </c>
      <c r="L1297" s="67" t="s">
        <v>107</v>
      </c>
      <c r="M1297" s="67" t="s">
        <v>102</v>
      </c>
      <c r="N1297" s="67"/>
      <c r="O1297" s="67" t="s">
        <v>740</v>
      </c>
      <c r="P1297" s="67" t="s">
        <v>740</v>
      </c>
      <c r="Q1297" s="114">
        <v>355</v>
      </c>
      <c r="R1297" s="100">
        <f t="shared" si="25"/>
        <v>0.99</v>
      </c>
      <c r="S1297" s="71">
        <v>69646.8</v>
      </c>
    </row>
    <row r="1298" spans="1:19" s="135" customFormat="1" ht="42.75">
      <c r="A1298" s="65" t="s">
        <v>5507</v>
      </c>
      <c r="B1298" s="66" t="s">
        <v>5448</v>
      </c>
      <c r="C1298" s="136"/>
      <c r="D1298" s="136"/>
      <c r="E1298" s="136"/>
      <c r="F1298" s="136"/>
      <c r="G1298" s="94" t="s">
        <v>5209</v>
      </c>
      <c r="H1298" s="94" t="s">
        <v>5210</v>
      </c>
      <c r="I1298" s="91" t="s">
        <v>5211</v>
      </c>
      <c r="J1298" s="87" t="s">
        <v>3115</v>
      </c>
      <c r="K1298" s="87" t="s">
        <v>5037</v>
      </c>
      <c r="L1298" s="87" t="s">
        <v>107</v>
      </c>
      <c r="M1298" s="87" t="s">
        <v>102</v>
      </c>
      <c r="N1298" s="87"/>
      <c r="O1298" s="87" t="s">
        <v>740</v>
      </c>
      <c r="P1298" s="87" t="s">
        <v>740</v>
      </c>
      <c r="Q1298" s="76">
        <v>366</v>
      </c>
      <c r="R1298" s="100">
        <f t="shared" si="25"/>
        <v>1</v>
      </c>
      <c r="S1298" s="77">
        <v>116563.8</v>
      </c>
    </row>
    <row r="1299" spans="1:19" s="135" customFormat="1" ht="42.75">
      <c r="A1299" s="65" t="s">
        <v>5508</v>
      </c>
      <c r="B1299" s="66" t="s">
        <v>5448</v>
      </c>
      <c r="C1299" s="136"/>
      <c r="D1299" s="136"/>
      <c r="E1299" s="136"/>
      <c r="F1299" s="136"/>
      <c r="G1299" s="94" t="s">
        <v>5212</v>
      </c>
      <c r="H1299" s="94" t="s">
        <v>5213</v>
      </c>
      <c r="I1299" s="91" t="s">
        <v>5214</v>
      </c>
      <c r="J1299" s="87" t="s">
        <v>3115</v>
      </c>
      <c r="K1299" s="87" t="s">
        <v>5037</v>
      </c>
      <c r="L1299" s="87" t="s">
        <v>107</v>
      </c>
      <c r="M1299" s="87" t="s">
        <v>102</v>
      </c>
      <c r="N1299" s="87"/>
      <c r="O1299" s="87" t="s">
        <v>740</v>
      </c>
      <c r="P1299" s="87" t="s">
        <v>740</v>
      </c>
      <c r="Q1299" s="76">
        <v>366</v>
      </c>
      <c r="R1299" s="100">
        <f t="shared" si="25"/>
        <v>1</v>
      </c>
      <c r="S1299" s="77">
        <v>98933.3</v>
      </c>
    </row>
    <row r="1300" spans="1:19" s="135" customFormat="1" ht="42.75">
      <c r="A1300" s="65" t="s">
        <v>5509</v>
      </c>
      <c r="B1300" s="66" t="s">
        <v>5448</v>
      </c>
      <c r="C1300" s="136"/>
      <c r="D1300" s="136"/>
      <c r="E1300" s="136"/>
      <c r="F1300" s="136"/>
      <c r="G1300" s="94" t="s">
        <v>5215</v>
      </c>
      <c r="H1300" s="94" t="s">
        <v>5216</v>
      </c>
      <c r="I1300" s="91" t="s">
        <v>5217</v>
      </c>
      <c r="J1300" s="87" t="s">
        <v>3115</v>
      </c>
      <c r="K1300" s="87" t="s">
        <v>5037</v>
      </c>
      <c r="L1300" s="87" t="s">
        <v>107</v>
      </c>
      <c r="M1300" s="87" t="s">
        <v>102</v>
      </c>
      <c r="N1300" s="87"/>
      <c r="O1300" s="87" t="s">
        <v>740</v>
      </c>
      <c r="P1300" s="87" t="s">
        <v>740</v>
      </c>
      <c r="Q1300" s="76">
        <v>364</v>
      </c>
      <c r="R1300" s="100">
        <f t="shared" si="25"/>
        <v>1</v>
      </c>
      <c r="S1300" s="77">
        <v>89757.9</v>
      </c>
    </row>
    <row r="1301" spans="1:19" s="135" customFormat="1" ht="42.75">
      <c r="A1301" s="65" t="s">
        <v>5510</v>
      </c>
      <c r="B1301" s="66" t="s">
        <v>5448</v>
      </c>
      <c r="C1301" s="136"/>
      <c r="D1301" s="136"/>
      <c r="E1301" s="136"/>
      <c r="F1301" s="136"/>
      <c r="G1301" s="94" t="s">
        <v>5218</v>
      </c>
      <c r="H1301" s="94" t="s">
        <v>5219</v>
      </c>
      <c r="I1301" s="91" t="s">
        <v>5220</v>
      </c>
      <c r="J1301" s="87" t="s">
        <v>3115</v>
      </c>
      <c r="K1301" s="87" t="s">
        <v>5037</v>
      </c>
      <c r="L1301" s="87" t="s">
        <v>107</v>
      </c>
      <c r="M1301" s="87" t="s">
        <v>102</v>
      </c>
      <c r="N1301" s="87"/>
      <c r="O1301" s="87" t="s">
        <v>740</v>
      </c>
      <c r="P1301" s="87" t="s">
        <v>740</v>
      </c>
      <c r="Q1301" s="76">
        <v>359</v>
      </c>
      <c r="R1301" s="100">
        <f t="shared" si="25"/>
        <v>1</v>
      </c>
      <c r="S1301" s="77">
        <v>74499.399999999994</v>
      </c>
    </row>
    <row r="1302" spans="1:19" s="135" customFormat="1" ht="42.75">
      <c r="A1302" s="65" t="s">
        <v>5511</v>
      </c>
      <c r="B1302" s="66" t="s">
        <v>5448</v>
      </c>
      <c r="C1302" s="136"/>
      <c r="D1302" s="136"/>
      <c r="E1302" s="136"/>
      <c r="F1302" s="136"/>
      <c r="G1302" s="94" t="s">
        <v>5221</v>
      </c>
      <c r="H1302" s="94" t="s">
        <v>5222</v>
      </c>
      <c r="I1302" s="91" t="s">
        <v>5223</v>
      </c>
      <c r="J1302" s="87" t="s">
        <v>3115</v>
      </c>
      <c r="K1302" s="87" t="s">
        <v>5037</v>
      </c>
      <c r="L1302" s="87" t="s">
        <v>107</v>
      </c>
      <c r="M1302" s="87" t="s">
        <v>102</v>
      </c>
      <c r="N1302" s="87"/>
      <c r="O1302" s="87" t="s">
        <v>740</v>
      </c>
      <c r="P1302" s="87" t="s">
        <v>740</v>
      </c>
      <c r="Q1302" s="76">
        <v>366</v>
      </c>
      <c r="R1302" s="100">
        <f t="shared" si="25"/>
        <v>1</v>
      </c>
      <c r="S1302" s="77">
        <v>103064.1</v>
      </c>
    </row>
    <row r="1303" spans="1:19" s="135" customFormat="1" ht="42.75">
      <c r="A1303" s="65" t="s">
        <v>5512</v>
      </c>
      <c r="B1303" s="66" t="s">
        <v>5448</v>
      </c>
      <c r="C1303" s="136"/>
      <c r="D1303" s="136"/>
      <c r="E1303" s="136"/>
      <c r="F1303" s="136"/>
      <c r="G1303" s="94" t="s">
        <v>5224</v>
      </c>
      <c r="H1303" s="94" t="s">
        <v>5225</v>
      </c>
      <c r="I1303" s="91" t="s">
        <v>5226</v>
      </c>
      <c r="J1303" s="87" t="s">
        <v>3115</v>
      </c>
      <c r="K1303" s="87" t="s">
        <v>5037</v>
      </c>
      <c r="L1303" s="87" t="s">
        <v>107</v>
      </c>
      <c r="M1303" s="87" t="s">
        <v>102</v>
      </c>
      <c r="N1303" s="87"/>
      <c r="O1303" s="87" t="s">
        <v>740</v>
      </c>
      <c r="P1303" s="87" t="s">
        <v>740</v>
      </c>
      <c r="Q1303" s="76">
        <v>366</v>
      </c>
      <c r="R1303" s="100">
        <f t="shared" si="25"/>
        <v>1</v>
      </c>
      <c r="S1303" s="77">
        <v>92702.6</v>
      </c>
    </row>
    <row r="1304" spans="1:19" s="135" customFormat="1" ht="42.75">
      <c r="A1304" s="65" t="s">
        <v>5513</v>
      </c>
      <c r="B1304" s="66" t="s">
        <v>5448</v>
      </c>
      <c r="C1304" s="136"/>
      <c r="D1304" s="136"/>
      <c r="E1304" s="136"/>
      <c r="F1304" s="136"/>
      <c r="G1304" s="94" t="s">
        <v>5227</v>
      </c>
      <c r="H1304" s="94" t="s">
        <v>5228</v>
      </c>
      <c r="I1304" s="91" t="s">
        <v>5229</v>
      </c>
      <c r="J1304" s="87" t="s">
        <v>3115</v>
      </c>
      <c r="K1304" s="87" t="s">
        <v>5037</v>
      </c>
      <c r="L1304" s="87" t="s">
        <v>107</v>
      </c>
      <c r="M1304" s="87" t="s">
        <v>102</v>
      </c>
      <c r="N1304" s="87"/>
      <c r="O1304" s="87" t="s">
        <v>740</v>
      </c>
      <c r="P1304" s="87" t="s">
        <v>740</v>
      </c>
      <c r="Q1304" s="76">
        <v>366</v>
      </c>
      <c r="R1304" s="100">
        <f t="shared" si="25"/>
        <v>1</v>
      </c>
      <c r="S1304" s="77">
        <v>56591.1</v>
      </c>
    </row>
    <row r="1305" spans="1:19" s="135" customFormat="1" ht="42.75">
      <c r="A1305" s="65" t="s">
        <v>5514</v>
      </c>
      <c r="B1305" s="66" t="s">
        <v>5587</v>
      </c>
      <c r="C1305" s="136"/>
      <c r="D1305" s="136"/>
      <c r="E1305" s="136"/>
      <c r="F1305" s="136"/>
      <c r="G1305" s="114" t="s">
        <v>5230</v>
      </c>
      <c r="H1305" s="67" t="s">
        <v>5231</v>
      </c>
      <c r="I1305" s="77" t="s">
        <v>5232</v>
      </c>
      <c r="J1305" s="67" t="s">
        <v>3115</v>
      </c>
      <c r="K1305" s="67" t="s">
        <v>5037</v>
      </c>
      <c r="L1305" s="67" t="s">
        <v>107</v>
      </c>
      <c r="M1305" s="67" t="s">
        <v>102</v>
      </c>
      <c r="N1305" s="67"/>
      <c r="O1305" s="67" t="s">
        <v>740</v>
      </c>
      <c r="P1305" s="67" t="s">
        <v>740</v>
      </c>
      <c r="Q1305" s="76">
        <v>362</v>
      </c>
      <c r="R1305" s="100">
        <f t="shared" ref="R1305:R1368" si="26">MIN(1,ROUND(Q1305/360,2))</f>
        <v>1</v>
      </c>
      <c r="S1305" s="77">
        <v>93805.2</v>
      </c>
    </row>
    <row r="1306" spans="1:19" s="135" customFormat="1" ht="42.75">
      <c r="A1306" s="65" t="s">
        <v>5515</v>
      </c>
      <c r="B1306" s="66" t="s">
        <v>5587</v>
      </c>
      <c r="C1306" s="136"/>
      <c r="D1306" s="136"/>
      <c r="E1306" s="136"/>
      <c r="F1306" s="136"/>
      <c r="G1306" s="114" t="s">
        <v>5233</v>
      </c>
      <c r="H1306" s="67" t="s">
        <v>5234</v>
      </c>
      <c r="I1306" s="77" t="s">
        <v>5235</v>
      </c>
      <c r="J1306" s="67" t="s">
        <v>3115</v>
      </c>
      <c r="K1306" s="67" t="s">
        <v>5037</v>
      </c>
      <c r="L1306" s="67" t="s">
        <v>107</v>
      </c>
      <c r="M1306" s="67" t="s">
        <v>102</v>
      </c>
      <c r="N1306" s="67"/>
      <c r="O1306" s="67" t="s">
        <v>740</v>
      </c>
      <c r="P1306" s="67" t="s">
        <v>740</v>
      </c>
      <c r="Q1306" s="76">
        <v>363</v>
      </c>
      <c r="R1306" s="100">
        <f t="shared" si="26"/>
        <v>1</v>
      </c>
      <c r="S1306" s="77">
        <v>117132.8</v>
      </c>
    </row>
    <row r="1307" spans="1:19" s="135" customFormat="1" ht="42.75">
      <c r="A1307" s="65" t="s">
        <v>5516</v>
      </c>
      <c r="B1307" s="66" t="s">
        <v>5587</v>
      </c>
      <c r="C1307" s="136"/>
      <c r="D1307" s="136"/>
      <c r="E1307" s="136"/>
      <c r="F1307" s="136"/>
      <c r="G1307" s="114" t="s">
        <v>5236</v>
      </c>
      <c r="H1307" s="67" t="s">
        <v>5237</v>
      </c>
      <c r="I1307" s="77" t="s">
        <v>5238</v>
      </c>
      <c r="J1307" s="67" t="s">
        <v>3115</v>
      </c>
      <c r="K1307" s="67" t="s">
        <v>5037</v>
      </c>
      <c r="L1307" s="67" t="s">
        <v>107</v>
      </c>
      <c r="M1307" s="67" t="s">
        <v>102</v>
      </c>
      <c r="N1307" s="67"/>
      <c r="O1307" s="67" t="s">
        <v>740</v>
      </c>
      <c r="P1307" s="67" t="s">
        <v>740</v>
      </c>
      <c r="Q1307" s="76">
        <v>362</v>
      </c>
      <c r="R1307" s="100">
        <f t="shared" si="26"/>
        <v>1</v>
      </c>
      <c r="S1307" s="77">
        <v>60114.1</v>
      </c>
    </row>
    <row r="1308" spans="1:19" s="135" customFormat="1" ht="42.75">
      <c r="A1308" s="65" t="s">
        <v>5517</v>
      </c>
      <c r="B1308" s="66" t="s">
        <v>5587</v>
      </c>
      <c r="C1308" s="136"/>
      <c r="D1308" s="136"/>
      <c r="E1308" s="136"/>
      <c r="F1308" s="136"/>
      <c r="G1308" s="114" t="s">
        <v>5239</v>
      </c>
      <c r="H1308" s="67" t="s">
        <v>5240</v>
      </c>
      <c r="I1308" s="77" t="s">
        <v>5241</v>
      </c>
      <c r="J1308" s="67" t="s">
        <v>3115</v>
      </c>
      <c r="K1308" s="67" t="s">
        <v>5037</v>
      </c>
      <c r="L1308" s="67" t="s">
        <v>107</v>
      </c>
      <c r="M1308" s="67" t="s">
        <v>102</v>
      </c>
      <c r="N1308" s="67"/>
      <c r="O1308" s="67" t="s">
        <v>740</v>
      </c>
      <c r="P1308" s="67" t="s">
        <v>740</v>
      </c>
      <c r="Q1308" s="76">
        <v>366</v>
      </c>
      <c r="R1308" s="100">
        <f t="shared" si="26"/>
        <v>1</v>
      </c>
      <c r="S1308" s="77">
        <v>111088.3</v>
      </c>
    </row>
    <row r="1309" spans="1:19" s="135" customFormat="1" ht="42.75">
      <c r="A1309" s="65" t="s">
        <v>5518</v>
      </c>
      <c r="B1309" s="66" t="s">
        <v>5587</v>
      </c>
      <c r="C1309" s="136"/>
      <c r="D1309" s="136"/>
      <c r="E1309" s="136"/>
      <c r="F1309" s="136"/>
      <c r="G1309" s="114" t="s">
        <v>5242</v>
      </c>
      <c r="H1309" s="67" t="s">
        <v>5243</v>
      </c>
      <c r="I1309" s="77" t="s">
        <v>5244</v>
      </c>
      <c r="J1309" s="67" t="s">
        <v>3115</v>
      </c>
      <c r="K1309" s="67" t="s">
        <v>5037</v>
      </c>
      <c r="L1309" s="67" t="s">
        <v>107</v>
      </c>
      <c r="M1309" s="67" t="s">
        <v>102</v>
      </c>
      <c r="N1309" s="67"/>
      <c r="O1309" s="67" t="s">
        <v>740</v>
      </c>
      <c r="P1309" s="67" t="s">
        <v>740</v>
      </c>
      <c r="Q1309" s="76">
        <v>365</v>
      </c>
      <c r="R1309" s="100">
        <f t="shared" si="26"/>
        <v>1</v>
      </c>
      <c r="S1309" s="77">
        <v>111382.8</v>
      </c>
    </row>
    <row r="1310" spans="1:19" s="135" customFormat="1" ht="42.75">
      <c r="A1310" s="65" t="s">
        <v>5519</v>
      </c>
      <c r="B1310" s="66" t="s">
        <v>5587</v>
      </c>
      <c r="C1310" s="136"/>
      <c r="D1310" s="136"/>
      <c r="E1310" s="136"/>
      <c r="F1310" s="136"/>
      <c r="G1310" s="114" t="s">
        <v>5245</v>
      </c>
      <c r="H1310" s="67" t="s">
        <v>5246</v>
      </c>
      <c r="I1310" s="77" t="s">
        <v>5247</v>
      </c>
      <c r="J1310" s="67" t="s">
        <v>3115</v>
      </c>
      <c r="K1310" s="67" t="s">
        <v>5037</v>
      </c>
      <c r="L1310" s="67" t="s">
        <v>107</v>
      </c>
      <c r="M1310" s="67" t="s">
        <v>102</v>
      </c>
      <c r="N1310" s="67"/>
      <c r="O1310" s="67" t="s">
        <v>740</v>
      </c>
      <c r="P1310" s="67" t="s">
        <v>740</v>
      </c>
      <c r="Q1310" s="76">
        <v>353</v>
      </c>
      <c r="R1310" s="100">
        <f t="shared" si="26"/>
        <v>0.98</v>
      </c>
      <c r="S1310" s="77">
        <v>112204.6</v>
      </c>
    </row>
    <row r="1311" spans="1:19" s="135" customFormat="1" ht="42.75">
      <c r="A1311" s="65" t="s">
        <v>5520</v>
      </c>
      <c r="B1311" s="66" t="s">
        <v>5587</v>
      </c>
      <c r="C1311" s="136"/>
      <c r="D1311" s="136"/>
      <c r="E1311" s="136"/>
      <c r="F1311" s="136"/>
      <c r="G1311" s="114" t="s">
        <v>5248</v>
      </c>
      <c r="H1311" s="67" t="s">
        <v>5249</v>
      </c>
      <c r="I1311" s="77" t="s">
        <v>5250</v>
      </c>
      <c r="J1311" s="67" t="s">
        <v>3115</v>
      </c>
      <c r="K1311" s="67" t="s">
        <v>5037</v>
      </c>
      <c r="L1311" s="67" t="s">
        <v>107</v>
      </c>
      <c r="M1311" s="67" t="s">
        <v>102</v>
      </c>
      <c r="N1311" s="67"/>
      <c r="O1311" s="67" t="s">
        <v>740</v>
      </c>
      <c r="P1311" s="67" t="s">
        <v>740</v>
      </c>
      <c r="Q1311" s="76">
        <v>366</v>
      </c>
      <c r="R1311" s="100">
        <f t="shared" si="26"/>
        <v>1</v>
      </c>
      <c r="S1311" s="77">
        <v>86629.4</v>
      </c>
    </row>
    <row r="1312" spans="1:19" s="135" customFormat="1" ht="42.75">
      <c r="A1312" s="65" t="s">
        <v>5521</v>
      </c>
      <c r="B1312" s="66" t="s">
        <v>5587</v>
      </c>
      <c r="C1312" s="136"/>
      <c r="D1312" s="136"/>
      <c r="E1312" s="136"/>
      <c r="F1312" s="136"/>
      <c r="G1312" s="114" t="s">
        <v>5251</v>
      </c>
      <c r="H1312" s="67" t="s">
        <v>5252</v>
      </c>
      <c r="I1312" s="77" t="s">
        <v>5253</v>
      </c>
      <c r="J1312" s="67" t="s">
        <v>3115</v>
      </c>
      <c r="K1312" s="67" t="s">
        <v>5037</v>
      </c>
      <c r="L1312" s="67" t="s">
        <v>107</v>
      </c>
      <c r="M1312" s="67" t="s">
        <v>102</v>
      </c>
      <c r="N1312" s="67"/>
      <c r="O1312" s="67" t="s">
        <v>740</v>
      </c>
      <c r="P1312" s="67" t="s">
        <v>740</v>
      </c>
      <c r="Q1312" s="76">
        <v>366</v>
      </c>
      <c r="R1312" s="100">
        <f t="shared" si="26"/>
        <v>1</v>
      </c>
      <c r="S1312" s="77">
        <v>105602.7</v>
      </c>
    </row>
    <row r="1313" spans="1:19" s="135" customFormat="1" ht="42.75">
      <c r="A1313" s="65" t="s">
        <v>5522</v>
      </c>
      <c r="B1313" s="66" t="s">
        <v>5587</v>
      </c>
      <c r="C1313" s="136"/>
      <c r="D1313" s="136"/>
      <c r="E1313" s="136"/>
      <c r="F1313" s="136"/>
      <c r="G1313" s="114" t="s">
        <v>5254</v>
      </c>
      <c r="H1313" s="67" t="s">
        <v>5255</v>
      </c>
      <c r="I1313" s="77" t="s">
        <v>5256</v>
      </c>
      <c r="J1313" s="67" t="s">
        <v>3115</v>
      </c>
      <c r="K1313" s="67" t="s">
        <v>5037</v>
      </c>
      <c r="L1313" s="67" t="s">
        <v>107</v>
      </c>
      <c r="M1313" s="67" t="s">
        <v>102</v>
      </c>
      <c r="N1313" s="67"/>
      <c r="O1313" s="67" t="s">
        <v>740</v>
      </c>
      <c r="P1313" s="67" t="s">
        <v>740</v>
      </c>
      <c r="Q1313" s="76">
        <v>366</v>
      </c>
      <c r="R1313" s="100">
        <f t="shared" si="26"/>
        <v>1</v>
      </c>
      <c r="S1313" s="77">
        <v>111360.2</v>
      </c>
    </row>
    <row r="1314" spans="1:19" s="135" customFormat="1" ht="42.75">
      <c r="A1314" s="65" t="s">
        <v>5523</v>
      </c>
      <c r="B1314" s="66" t="s">
        <v>5587</v>
      </c>
      <c r="C1314" s="136"/>
      <c r="D1314" s="136"/>
      <c r="E1314" s="136"/>
      <c r="F1314" s="136"/>
      <c r="G1314" s="114" t="s">
        <v>5257</v>
      </c>
      <c r="H1314" s="67" t="s">
        <v>5258</v>
      </c>
      <c r="I1314" s="77" t="s">
        <v>5259</v>
      </c>
      <c r="J1314" s="67" t="s">
        <v>3115</v>
      </c>
      <c r="K1314" s="67" t="s">
        <v>5037</v>
      </c>
      <c r="L1314" s="67" t="s">
        <v>107</v>
      </c>
      <c r="M1314" s="67" t="s">
        <v>102</v>
      </c>
      <c r="N1314" s="67"/>
      <c r="O1314" s="67" t="s">
        <v>740</v>
      </c>
      <c r="P1314" s="67" t="s">
        <v>740</v>
      </c>
      <c r="Q1314" s="76">
        <v>362</v>
      </c>
      <c r="R1314" s="100">
        <f t="shared" si="26"/>
        <v>1</v>
      </c>
      <c r="S1314" s="77">
        <v>96737.7</v>
      </c>
    </row>
    <row r="1315" spans="1:19" s="135" customFormat="1" ht="42.75">
      <c r="A1315" s="65" t="s">
        <v>5524</v>
      </c>
      <c r="B1315" s="66" t="s">
        <v>5587</v>
      </c>
      <c r="C1315" s="136"/>
      <c r="D1315" s="136"/>
      <c r="E1315" s="136"/>
      <c r="F1315" s="136"/>
      <c r="G1315" s="114" t="s">
        <v>5260</v>
      </c>
      <c r="H1315" s="67" t="s">
        <v>5261</v>
      </c>
      <c r="I1315" s="77" t="s">
        <v>5262</v>
      </c>
      <c r="J1315" s="67" t="s">
        <v>3115</v>
      </c>
      <c r="K1315" s="67" t="s">
        <v>5037</v>
      </c>
      <c r="L1315" s="67" t="s">
        <v>107</v>
      </c>
      <c r="M1315" s="67" t="s">
        <v>102</v>
      </c>
      <c r="N1315" s="67"/>
      <c r="O1315" s="67" t="s">
        <v>740</v>
      </c>
      <c r="P1315" s="67" t="s">
        <v>740</v>
      </c>
      <c r="Q1315" s="76">
        <v>365</v>
      </c>
      <c r="R1315" s="100">
        <f t="shared" si="26"/>
        <v>1</v>
      </c>
      <c r="S1315" s="77">
        <v>117941.7</v>
      </c>
    </row>
    <row r="1316" spans="1:19" s="135" customFormat="1" ht="42.75">
      <c r="A1316" s="65" t="s">
        <v>5525</v>
      </c>
      <c r="B1316" s="66" t="s">
        <v>5587</v>
      </c>
      <c r="C1316" s="136"/>
      <c r="D1316" s="136"/>
      <c r="E1316" s="136"/>
      <c r="F1316" s="136"/>
      <c r="G1316" s="114" t="s">
        <v>5263</v>
      </c>
      <c r="H1316" s="67" t="s">
        <v>5264</v>
      </c>
      <c r="I1316" s="77" t="s">
        <v>5265</v>
      </c>
      <c r="J1316" s="67" t="s">
        <v>3115</v>
      </c>
      <c r="K1316" s="67" t="s">
        <v>5037</v>
      </c>
      <c r="L1316" s="67" t="s">
        <v>107</v>
      </c>
      <c r="M1316" s="67" t="s">
        <v>102</v>
      </c>
      <c r="N1316" s="67"/>
      <c r="O1316" s="67" t="s">
        <v>740</v>
      </c>
      <c r="P1316" s="67" t="s">
        <v>740</v>
      </c>
      <c r="Q1316" s="76">
        <v>366</v>
      </c>
      <c r="R1316" s="100">
        <f t="shared" si="26"/>
        <v>1</v>
      </c>
      <c r="S1316" s="77">
        <v>96485</v>
      </c>
    </row>
    <row r="1317" spans="1:19" s="135" customFormat="1" ht="42.75">
      <c r="A1317" s="65" t="s">
        <v>5526</v>
      </c>
      <c r="B1317" s="66" t="s">
        <v>5587</v>
      </c>
      <c r="C1317" s="136"/>
      <c r="D1317" s="136"/>
      <c r="E1317" s="136"/>
      <c r="F1317" s="136"/>
      <c r="G1317" s="114" t="s">
        <v>5266</v>
      </c>
      <c r="H1317" s="67" t="s">
        <v>5267</v>
      </c>
      <c r="I1317" s="77" t="s">
        <v>5268</v>
      </c>
      <c r="J1317" s="67" t="s">
        <v>3115</v>
      </c>
      <c r="K1317" s="67" t="s">
        <v>5037</v>
      </c>
      <c r="L1317" s="67" t="s">
        <v>107</v>
      </c>
      <c r="M1317" s="67" t="s">
        <v>102</v>
      </c>
      <c r="N1317" s="67"/>
      <c r="O1317" s="67" t="s">
        <v>740</v>
      </c>
      <c r="P1317" s="67" t="s">
        <v>740</v>
      </c>
      <c r="Q1317" s="76">
        <v>342</v>
      </c>
      <c r="R1317" s="100">
        <f t="shared" si="26"/>
        <v>0.95</v>
      </c>
      <c r="S1317" s="77">
        <v>104146.1</v>
      </c>
    </row>
    <row r="1318" spans="1:19" s="135" customFormat="1" ht="42.75">
      <c r="A1318" s="65" t="s">
        <v>5527</v>
      </c>
      <c r="B1318" s="66" t="s">
        <v>5587</v>
      </c>
      <c r="C1318" s="136"/>
      <c r="D1318" s="136"/>
      <c r="E1318" s="136"/>
      <c r="F1318" s="136"/>
      <c r="G1318" s="114" t="s">
        <v>5269</v>
      </c>
      <c r="H1318" s="67" t="s">
        <v>5270</v>
      </c>
      <c r="I1318" s="77" t="s">
        <v>5271</v>
      </c>
      <c r="J1318" s="67" t="s">
        <v>3115</v>
      </c>
      <c r="K1318" s="67" t="s">
        <v>5037</v>
      </c>
      <c r="L1318" s="67" t="s">
        <v>107</v>
      </c>
      <c r="M1318" s="67" t="s">
        <v>102</v>
      </c>
      <c r="N1318" s="67"/>
      <c r="O1318" s="67" t="s">
        <v>740</v>
      </c>
      <c r="P1318" s="67" t="s">
        <v>740</v>
      </c>
      <c r="Q1318" s="76">
        <v>366</v>
      </c>
      <c r="R1318" s="100">
        <f t="shared" si="26"/>
        <v>1</v>
      </c>
      <c r="S1318" s="77">
        <v>99506.2</v>
      </c>
    </row>
    <row r="1319" spans="1:19" s="135" customFormat="1" ht="42.75">
      <c r="A1319" s="65" t="s">
        <v>5528</v>
      </c>
      <c r="B1319" s="66" t="s">
        <v>5587</v>
      </c>
      <c r="C1319" s="136"/>
      <c r="D1319" s="136"/>
      <c r="E1319" s="136"/>
      <c r="F1319" s="136"/>
      <c r="G1319" s="114" t="s">
        <v>5272</v>
      </c>
      <c r="H1319" s="67" t="s">
        <v>5273</v>
      </c>
      <c r="I1319" s="77" t="s">
        <v>5274</v>
      </c>
      <c r="J1319" s="67" t="s">
        <v>3115</v>
      </c>
      <c r="K1319" s="67" t="s">
        <v>5037</v>
      </c>
      <c r="L1319" s="67" t="s">
        <v>107</v>
      </c>
      <c r="M1319" s="67" t="s">
        <v>102</v>
      </c>
      <c r="N1319" s="67"/>
      <c r="O1319" s="67" t="s">
        <v>740</v>
      </c>
      <c r="P1319" s="67" t="s">
        <v>740</v>
      </c>
      <c r="Q1319" s="76">
        <v>365</v>
      </c>
      <c r="R1319" s="100">
        <f t="shared" si="26"/>
        <v>1</v>
      </c>
      <c r="S1319" s="77">
        <v>86370.2</v>
      </c>
    </row>
    <row r="1320" spans="1:19" s="135" customFormat="1" ht="42.75">
      <c r="A1320" s="65" t="s">
        <v>5529</v>
      </c>
      <c r="B1320" s="66" t="s">
        <v>5587</v>
      </c>
      <c r="C1320" s="136"/>
      <c r="D1320" s="136"/>
      <c r="E1320" s="136"/>
      <c r="F1320" s="136"/>
      <c r="G1320" s="114" t="s">
        <v>5275</v>
      </c>
      <c r="H1320" s="67" t="s">
        <v>5276</v>
      </c>
      <c r="I1320" s="77" t="s">
        <v>5277</v>
      </c>
      <c r="J1320" s="67" t="s">
        <v>3115</v>
      </c>
      <c r="K1320" s="67" t="s">
        <v>5037</v>
      </c>
      <c r="L1320" s="67" t="s">
        <v>107</v>
      </c>
      <c r="M1320" s="67" t="s">
        <v>102</v>
      </c>
      <c r="N1320" s="67"/>
      <c r="O1320" s="67" t="s">
        <v>740</v>
      </c>
      <c r="P1320" s="67" t="s">
        <v>740</v>
      </c>
      <c r="Q1320" s="76">
        <v>365</v>
      </c>
      <c r="R1320" s="100">
        <f t="shared" si="26"/>
        <v>1</v>
      </c>
      <c r="S1320" s="77">
        <v>117749.6</v>
      </c>
    </row>
    <row r="1321" spans="1:19" s="135" customFormat="1" ht="42.75">
      <c r="A1321" s="65" t="s">
        <v>5530</v>
      </c>
      <c r="B1321" s="66" t="s">
        <v>5587</v>
      </c>
      <c r="C1321" s="136"/>
      <c r="D1321" s="136"/>
      <c r="E1321" s="136"/>
      <c r="F1321" s="136"/>
      <c r="G1321" s="114" t="s">
        <v>5278</v>
      </c>
      <c r="H1321" s="67" t="s">
        <v>5279</v>
      </c>
      <c r="I1321" s="77" t="s">
        <v>5280</v>
      </c>
      <c r="J1321" s="67" t="s">
        <v>3115</v>
      </c>
      <c r="K1321" s="67" t="s">
        <v>5037</v>
      </c>
      <c r="L1321" s="67" t="s">
        <v>107</v>
      </c>
      <c r="M1321" s="67" t="s">
        <v>102</v>
      </c>
      <c r="N1321" s="67"/>
      <c r="O1321" s="67" t="s">
        <v>740</v>
      </c>
      <c r="P1321" s="67" t="s">
        <v>740</v>
      </c>
      <c r="Q1321" s="76">
        <v>341</v>
      </c>
      <c r="R1321" s="100">
        <f t="shared" si="26"/>
        <v>0.95</v>
      </c>
      <c r="S1321" s="77">
        <v>97133.5</v>
      </c>
    </row>
    <row r="1322" spans="1:19" s="135" customFormat="1" ht="42.75">
      <c r="A1322" s="65" t="s">
        <v>5531</v>
      </c>
      <c r="B1322" s="66" t="s">
        <v>5587</v>
      </c>
      <c r="C1322" s="136"/>
      <c r="D1322" s="136"/>
      <c r="E1322" s="136"/>
      <c r="F1322" s="136"/>
      <c r="G1322" s="114" t="s">
        <v>5281</v>
      </c>
      <c r="H1322" s="67" t="s">
        <v>5282</v>
      </c>
      <c r="I1322" s="77" t="s">
        <v>5283</v>
      </c>
      <c r="J1322" s="67" t="s">
        <v>3115</v>
      </c>
      <c r="K1322" s="67" t="s">
        <v>5037</v>
      </c>
      <c r="L1322" s="67" t="s">
        <v>107</v>
      </c>
      <c r="M1322" s="67" t="s">
        <v>102</v>
      </c>
      <c r="N1322" s="67"/>
      <c r="O1322" s="67" t="s">
        <v>740</v>
      </c>
      <c r="P1322" s="67" t="s">
        <v>740</v>
      </c>
      <c r="Q1322" s="76">
        <v>366</v>
      </c>
      <c r="R1322" s="100">
        <f t="shared" si="26"/>
        <v>1</v>
      </c>
      <c r="S1322" s="77">
        <v>109118.39999999999</v>
      </c>
    </row>
    <row r="1323" spans="1:19" s="135" customFormat="1" ht="42.75">
      <c r="A1323" s="65" t="s">
        <v>5532</v>
      </c>
      <c r="B1323" s="66" t="s">
        <v>5587</v>
      </c>
      <c r="C1323" s="136"/>
      <c r="D1323" s="136"/>
      <c r="E1323" s="136"/>
      <c r="F1323" s="136"/>
      <c r="G1323" s="114" t="s">
        <v>5284</v>
      </c>
      <c r="H1323" s="67" t="s">
        <v>5285</v>
      </c>
      <c r="I1323" s="77" t="s">
        <v>5286</v>
      </c>
      <c r="J1323" s="67" t="s">
        <v>3115</v>
      </c>
      <c r="K1323" s="67" t="s">
        <v>5037</v>
      </c>
      <c r="L1323" s="67" t="s">
        <v>107</v>
      </c>
      <c r="M1323" s="67" t="s">
        <v>102</v>
      </c>
      <c r="N1323" s="67"/>
      <c r="O1323" s="67" t="s">
        <v>740</v>
      </c>
      <c r="P1323" s="67" t="s">
        <v>740</v>
      </c>
      <c r="Q1323" s="76">
        <v>366</v>
      </c>
      <c r="R1323" s="100">
        <f t="shared" si="26"/>
        <v>1</v>
      </c>
      <c r="S1323" s="77">
        <v>94943.1</v>
      </c>
    </row>
    <row r="1324" spans="1:19" s="135" customFormat="1" ht="42.75">
      <c r="A1324" s="65" t="s">
        <v>5533</v>
      </c>
      <c r="B1324" s="66" t="s">
        <v>5587</v>
      </c>
      <c r="C1324" s="136"/>
      <c r="D1324" s="136"/>
      <c r="E1324" s="136"/>
      <c r="F1324" s="136"/>
      <c r="G1324" s="114" t="s">
        <v>5287</v>
      </c>
      <c r="H1324" s="67" t="s">
        <v>5288</v>
      </c>
      <c r="I1324" s="77" t="s">
        <v>5289</v>
      </c>
      <c r="J1324" s="67" t="s">
        <v>3115</v>
      </c>
      <c r="K1324" s="67" t="s">
        <v>5037</v>
      </c>
      <c r="L1324" s="67" t="s">
        <v>107</v>
      </c>
      <c r="M1324" s="67" t="s">
        <v>102</v>
      </c>
      <c r="N1324" s="67"/>
      <c r="O1324" s="67" t="s">
        <v>740</v>
      </c>
      <c r="P1324" s="67" t="s">
        <v>740</v>
      </c>
      <c r="Q1324" s="76">
        <v>365</v>
      </c>
      <c r="R1324" s="100">
        <f t="shared" si="26"/>
        <v>1</v>
      </c>
      <c r="S1324" s="77">
        <v>84211</v>
      </c>
    </row>
    <row r="1325" spans="1:19" s="135" customFormat="1" ht="42.75">
      <c r="A1325" s="65" t="s">
        <v>5534</v>
      </c>
      <c r="B1325" s="66" t="s">
        <v>5587</v>
      </c>
      <c r="C1325" s="136"/>
      <c r="D1325" s="136"/>
      <c r="E1325" s="136"/>
      <c r="F1325" s="136"/>
      <c r="G1325" s="114" t="s">
        <v>5290</v>
      </c>
      <c r="H1325" s="67" t="s">
        <v>5291</v>
      </c>
      <c r="I1325" s="77" t="s">
        <v>5292</v>
      </c>
      <c r="J1325" s="67" t="s">
        <v>3115</v>
      </c>
      <c r="K1325" s="67" t="s">
        <v>5037</v>
      </c>
      <c r="L1325" s="67" t="s">
        <v>107</v>
      </c>
      <c r="M1325" s="67" t="s">
        <v>102</v>
      </c>
      <c r="N1325" s="67"/>
      <c r="O1325" s="67" t="s">
        <v>740</v>
      </c>
      <c r="P1325" s="67" t="s">
        <v>740</v>
      </c>
      <c r="Q1325" s="76">
        <v>366</v>
      </c>
      <c r="R1325" s="100">
        <f t="shared" si="26"/>
        <v>1</v>
      </c>
      <c r="S1325" s="77">
        <v>110110.5</v>
      </c>
    </row>
    <row r="1326" spans="1:19" s="135" customFormat="1" ht="42.75">
      <c r="A1326" s="65" t="s">
        <v>5535</v>
      </c>
      <c r="B1326" s="66" t="s">
        <v>5587</v>
      </c>
      <c r="C1326" s="136"/>
      <c r="D1326" s="136"/>
      <c r="E1326" s="136"/>
      <c r="F1326" s="136"/>
      <c r="G1326" s="114" t="s">
        <v>5293</v>
      </c>
      <c r="H1326" s="67" t="s">
        <v>5294</v>
      </c>
      <c r="I1326" s="77" t="s">
        <v>5295</v>
      </c>
      <c r="J1326" s="67" t="s">
        <v>3115</v>
      </c>
      <c r="K1326" s="67" t="s">
        <v>5037</v>
      </c>
      <c r="L1326" s="67" t="s">
        <v>107</v>
      </c>
      <c r="M1326" s="67" t="s">
        <v>102</v>
      </c>
      <c r="N1326" s="67"/>
      <c r="O1326" s="67" t="s">
        <v>740</v>
      </c>
      <c r="P1326" s="67" t="s">
        <v>740</v>
      </c>
      <c r="Q1326" s="76">
        <v>362</v>
      </c>
      <c r="R1326" s="100">
        <f t="shared" si="26"/>
        <v>1</v>
      </c>
      <c r="S1326" s="77">
        <v>101688.6</v>
      </c>
    </row>
    <row r="1327" spans="1:19" s="135" customFormat="1" ht="42.75">
      <c r="A1327" s="65" t="s">
        <v>5536</v>
      </c>
      <c r="B1327" s="66" t="s">
        <v>5587</v>
      </c>
      <c r="C1327" s="136"/>
      <c r="D1327" s="136"/>
      <c r="E1327" s="136"/>
      <c r="F1327" s="136"/>
      <c r="G1327" s="114" t="s">
        <v>5296</v>
      </c>
      <c r="H1327" s="67" t="s">
        <v>5297</v>
      </c>
      <c r="I1327" s="77" t="s">
        <v>5298</v>
      </c>
      <c r="J1327" s="67" t="s">
        <v>3115</v>
      </c>
      <c r="K1327" s="67" t="s">
        <v>5037</v>
      </c>
      <c r="L1327" s="67" t="s">
        <v>107</v>
      </c>
      <c r="M1327" s="67" t="s">
        <v>102</v>
      </c>
      <c r="N1327" s="67"/>
      <c r="O1327" s="67" t="s">
        <v>740</v>
      </c>
      <c r="P1327" s="67" t="s">
        <v>740</v>
      </c>
      <c r="Q1327" s="76">
        <v>366</v>
      </c>
      <c r="R1327" s="100">
        <f t="shared" si="26"/>
        <v>1</v>
      </c>
      <c r="S1327" s="77">
        <v>89487.5</v>
      </c>
    </row>
    <row r="1328" spans="1:19" s="135" customFormat="1" ht="42.75">
      <c r="A1328" s="65" t="s">
        <v>5537</v>
      </c>
      <c r="B1328" s="66" t="s">
        <v>5587</v>
      </c>
      <c r="C1328" s="136"/>
      <c r="D1328" s="136"/>
      <c r="E1328" s="136"/>
      <c r="F1328" s="136"/>
      <c r="G1328" s="114" t="s">
        <v>5299</v>
      </c>
      <c r="H1328" s="67" t="s">
        <v>5300</v>
      </c>
      <c r="I1328" s="77" t="s">
        <v>5301</v>
      </c>
      <c r="J1328" s="67" t="s">
        <v>3115</v>
      </c>
      <c r="K1328" s="67" t="s">
        <v>5037</v>
      </c>
      <c r="L1328" s="67" t="s">
        <v>107</v>
      </c>
      <c r="M1328" s="67" t="s">
        <v>102</v>
      </c>
      <c r="N1328" s="67"/>
      <c r="O1328" s="67" t="s">
        <v>740</v>
      </c>
      <c r="P1328" s="67" t="s">
        <v>740</v>
      </c>
      <c r="Q1328" s="76">
        <v>362</v>
      </c>
      <c r="R1328" s="100">
        <f t="shared" si="26"/>
        <v>1</v>
      </c>
      <c r="S1328" s="77">
        <v>102479.5</v>
      </c>
    </row>
    <row r="1329" spans="1:19" s="135" customFormat="1" ht="42.75">
      <c r="A1329" s="65" t="s">
        <v>5538</v>
      </c>
      <c r="B1329" s="66" t="s">
        <v>5587</v>
      </c>
      <c r="C1329" s="136"/>
      <c r="D1329" s="136"/>
      <c r="E1329" s="136"/>
      <c r="F1329" s="136"/>
      <c r="G1329" s="114" t="s">
        <v>5302</v>
      </c>
      <c r="H1329" s="67" t="s">
        <v>5303</v>
      </c>
      <c r="I1329" s="77" t="s">
        <v>5304</v>
      </c>
      <c r="J1329" s="67" t="s">
        <v>3115</v>
      </c>
      <c r="K1329" s="67" t="s">
        <v>5037</v>
      </c>
      <c r="L1329" s="67" t="s">
        <v>107</v>
      </c>
      <c r="M1329" s="67" t="s">
        <v>102</v>
      </c>
      <c r="N1329" s="67"/>
      <c r="O1329" s="67" t="s">
        <v>740</v>
      </c>
      <c r="P1329" s="67" t="s">
        <v>740</v>
      </c>
      <c r="Q1329" s="76">
        <v>364</v>
      </c>
      <c r="R1329" s="100">
        <f t="shared" si="26"/>
        <v>1</v>
      </c>
      <c r="S1329" s="77">
        <v>86148.800000000003</v>
      </c>
    </row>
    <row r="1330" spans="1:19" s="135" customFormat="1" ht="42.75">
      <c r="A1330" s="65" t="s">
        <v>5539</v>
      </c>
      <c r="B1330" s="66" t="s">
        <v>5587</v>
      </c>
      <c r="C1330" s="136"/>
      <c r="D1330" s="136"/>
      <c r="E1330" s="136"/>
      <c r="F1330" s="136"/>
      <c r="G1330" s="114" t="s">
        <v>5305</v>
      </c>
      <c r="H1330" s="67" t="s">
        <v>5306</v>
      </c>
      <c r="I1330" s="77" t="s">
        <v>5307</v>
      </c>
      <c r="J1330" s="67" t="s">
        <v>3115</v>
      </c>
      <c r="K1330" s="67" t="s">
        <v>5037</v>
      </c>
      <c r="L1330" s="67" t="s">
        <v>107</v>
      </c>
      <c r="M1330" s="67" t="s">
        <v>102</v>
      </c>
      <c r="N1330" s="67"/>
      <c r="O1330" s="67" t="s">
        <v>740</v>
      </c>
      <c r="P1330" s="67" t="s">
        <v>740</v>
      </c>
      <c r="Q1330" s="76">
        <v>350</v>
      </c>
      <c r="R1330" s="100">
        <f t="shared" si="26"/>
        <v>0.97</v>
      </c>
      <c r="S1330" s="77">
        <v>86497.8</v>
      </c>
    </row>
    <row r="1331" spans="1:19" s="135" customFormat="1" ht="42.75">
      <c r="A1331" s="65" t="s">
        <v>5540</v>
      </c>
      <c r="B1331" s="66" t="s">
        <v>5587</v>
      </c>
      <c r="C1331" s="136"/>
      <c r="D1331" s="136"/>
      <c r="E1331" s="136"/>
      <c r="F1331" s="136"/>
      <c r="G1331" s="114" t="s">
        <v>5308</v>
      </c>
      <c r="H1331" s="67" t="s">
        <v>5309</v>
      </c>
      <c r="I1331" s="77" t="s">
        <v>5310</v>
      </c>
      <c r="J1331" s="67" t="s">
        <v>3115</v>
      </c>
      <c r="K1331" s="67" t="s">
        <v>5037</v>
      </c>
      <c r="L1331" s="67" t="s">
        <v>107</v>
      </c>
      <c r="M1331" s="67" t="s">
        <v>102</v>
      </c>
      <c r="N1331" s="67"/>
      <c r="O1331" s="67" t="s">
        <v>740</v>
      </c>
      <c r="P1331" s="67" t="s">
        <v>740</v>
      </c>
      <c r="Q1331" s="76">
        <v>366</v>
      </c>
      <c r="R1331" s="100">
        <f t="shared" si="26"/>
        <v>1</v>
      </c>
      <c r="S1331" s="77">
        <v>101787.1</v>
      </c>
    </row>
    <row r="1332" spans="1:19" s="135" customFormat="1" ht="42.75">
      <c r="A1332" s="65" t="s">
        <v>5541</v>
      </c>
      <c r="B1332" s="66" t="s">
        <v>5587</v>
      </c>
      <c r="C1332" s="136"/>
      <c r="D1332" s="136"/>
      <c r="E1332" s="136"/>
      <c r="F1332" s="136"/>
      <c r="G1332" s="114" t="s">
        <v>5311</v>
      </c>
      <c r="H1332" s="67" t="s">
        <v>5312</v>
      </c>
      <c r="I1332" s="77" t="s">
        <v>5313</v>
      </c>
      <c r="J1332" s="67" t="s">
        <v>3115</v>
      </c>
      <c r="K1332" s="67" t="s">
        <v>5037</v>
      </c>
      <c r="L1332" s="67" t="s">
        <v>107</v>
      </c>
      <c r="M1332" s="67" t="s">
        <v>102</v>
      </c>
      <c r="N1332" s="67"/>
      <c r="O1332" s="67" t="s">
        <v>740</v>
      </c>
      <c r="P1332" s="67" t="s">
        <v>740</v>
      </c>
      <c r="Q1332" s="76">
        <v>363</v>
      </c>
      <c r="R1332" s="100">
        <f t="shared" si="26"/>
        <v>1</v>
      </c>
      <c r="S1332" s="77">
        <v>98643</v>
      </c>
    </row>
    <row r="1333" spans="1:19" s="135" customFormat="1" ht="42.75">
      <c r="A1333" s="65" t="s">
        <v>5542</v>
      </c>
      <c r="B1333" s="66" t="s">
        <v>5587</v>
      </c>
      <c r="C1333" s="136"/>
      <c r="D1333" s="136"/>
      <c r="E1333" s="136"/>
      <c r="F1333" s="136"/>
      <c r="G1333" s="114" t="s">
        <v>5314</v>
      </c>
      <c r="H1333" s="67" t="s">
        <v>5315</v>
      </c>
      <c r="I1333" s="77" t="s">
        <v>5316</v>
      </c>
      <c r="J1333" s="67" t="s">
        <v>3115</v>
      </c>
      <c r="K1333" s="67" t="s">
        <v>5037</v>
      </c>
      <c r="L1333" s="67" t="s">
        <v>107</v>
      </c>
      <c r="M1333" s="67" t="s">
        <v>102</v>
      </c>
      <c r="N1333" s="67"/>
      <c r="O1333" s="67" t="s">
        <v>740</v>
      </c>
      <c r="P1333" s="67" t="s">
        <v>740</v>
      </c>
      <c r="Q1333" s="76">
        <v>364</v>
      </c>
      <c r="R1333" s="100">
        <f t="shared" si="26"/>
        <v>1</v>
      </c>
      <c r="S1333" s="77">
        <v>105593</v>
      </c>
    </row>
    <row r="1334" spans="1:19" s="135" customFormat="1" ht="42.75">
      <c r="A1334" s="65" t="s">
        <v>5543</v>
      </c>
      <c r="B1334" s="66" t="s">
        <v>5587</v>
      </c>
      <c r="C1334" s="136"/>
      <c r="D1334" s="136"/>
      <c r="E1334" s="136"/>
      <c r="F1334" s="136"/>
      <c r="G1334" s="114" t="s">
        <v>5314</v>
      </c>
      <c r="H1334" s="67" t="s">
        <v>5317</v>
      </c>
      <c r="I1334" s="77" t="s">
        <v>5318</v>
      </c>
      <c r="J1334" s="67" t="s">
        <v>3115</v>
      </c>
      <c r="K1334" s="67" t="s">
        <v>5037</v>
      </c>
      <c r="L1334" s="67" t="s">
        <v>107</v>
      </c>
      <c r="M1334" s="67" t="s">
        <v>102</v>
      </c>
      <c r="N1334" s="67"/>
      <c r="O1334" s="67" t="s">
        <v>740</v>
      </c>
      <c r="P1334" s="67" t="s">
        <v>740</v>
      </c>
      <c r="Q1334" s="76">
        <v>366</v>
      </c>
      <c r="R1334" s="100">
        <f t="shared" si="26"/>
        <v>1</v>
      </c>
      <c r="S1334" s="77">
        <v>117245</v>
      </c>
    </row>
    <row r="1335" spans="1:19" s="135" customFormat="1" ht="42.75">
      <c r="A1335" s="65" t="s">
        <v>5544</v>
      </c>
      <c r="B1335" s="66" t="s">
        <v>5587</v>
      </c>
      <c r="C1335" s="136"/>
      <c r="D1335" s="136"/>
      <c r="E1335" s="136"/>
      <c r="F1335" s="136"/>
      <c r="G1335" s="114" t="s">
        <v>5319</v>
      </c>
      <c r="H1335" s="67" t="s">
        <v>5320</v>
      </c>
      <c r="I1335" s="77" t="s">
        <v>5321</v>
      </c>
      <c r="J1335" s="67" t="s">
        <v>3115</v>
      </c>
      <c r="K1335" s="67" t="s">
        <v>5037</v>
      </c>
      <c r="L1335" s="67" t="s">
        <v>107</v>
      </c>
      <c r="M1335" s="67" t="s">
        <v>102</v>
      </c>
      <c r="N1335" s="67"/>
      <c r="O1335" s="67" t="s">
        <v>740</v>
      </c>
      <c r="P1335" s="67" t="s">
        <v>740</v>
      </c>
      <c r="Q1335" s="76">
        <v>366</v>
      </c>
      <c r="R1335" s="100">
        <f t="shared" si="26"/>
        <v>1</v>
      </c>
      <c r="S1335" s="77">
        <v>95009.2</v>
      </c>
    </row>
    <row r="1336" spans="1:19" s="135" customFormat="1" ht="42.75">
      <c r="A1336" s="65" t="s">
        <v>5545</v>
      </c>
      <c r="B1336" s="66" t="s">
        <v>5587</v>
      </c>
      <c r="C1336" s="136"/>
      <c r="D1336" s="136"/>
      <c r="E1336" s="136"/>
      <c r="F1336" s="136"/>
      <c r="G1336" s="114" t="s">
        <v>5322</v>
      </c>
      <c r="H1336" s="67" t="s">
        <v>5323</v>
      </c>
      <c r="I1336" s="77" t="s">
        <v>5324</v>
      </c>
      <c r="J1336" s="67" t="s">
        <v>3115</v>
      </c>
      <c r="K1336" s="67" t="s">
        <v>5037</v>
      </c>
      <c r="L1336" s="67" t="s">
        <v>107</v>
      </c>
      <c r="M1336" s="67" t="s">
        <v>102</v>
      </c>
      <c r="N1336" s="67"/>
      <c r="O1336" s="67" t="s">
        <v>740</v>
      </c>
      <c r="P1336" s="67" t="s">
        <v>740</v>
      </c>
      <c r="Q1336" s="76">
        <v>366</v>
      </c>
      <c r="R1336" s="100">
        <f t="shared" si="26"/>
        <v>1</v>
      </c>
      <c r="S1336" s="77">
        <v>98100.800000000003</v>
      </c>
    </row>
    <row r="1337" spans="1:19" s="135" customFormat="1" ht="42.75">
      <c r="A1337" s="65" t="s">
        <v>5546</v>
      </c>
      <c r="B1337" s="66" t="s">
        <v>5587</v>
      </c>
      <c r="C1337" s="136"/>
      <c r="D1337" s="136"/>
      <c r="E1337" s="136"/>
      <c r="F1337" s="136"/>
      <c r="G1337" s="114" t="s">
        <v>5325</v>
      </c>
      <c r="H1337" s="67" t="s">
        <v>5326</v>
      </c>
      <c r="I1337" s="77" t="s">
        <v>5327</v>
      </c>
      <c r="J1337" s="67" t="s">
        <v>3115</v>
      </c>
      <c r="K1337" s="67" t="s">
        <v>5037</v>
      </c>
      <c r="L1337" s="67" t="s">
        <v>107</v>
      </c>
      <c r="M1337" s="67" t="s">
        <v>102</v>
      </c>
      <c r="N1337" s="67"/>
      <c r="O1337" s="67" t="s">
        <v>740</v>
      </c>
      <c r="P1337" s="67" t="s">
        <v>740</v>
      </c>
      <c r="Q1337" s="76">
        <v>366</v>
      </c>
      <c r="R1337" s="100">
        <f t="shared" si="26"/>
        <v>1</v>
      </c>
      <c r="S1337" s="77">
        <v>77424.399999999994</v>
      </c>
    </row>
    <row r="1338" spans="1:19" s="135" customFormat="1" ht="42.75">
      <c r="A1338" s="65" t="s">
        <v>5547</v>
      </c>
      <c r="B1338" s="66" t="s">
        <v>5587</v>
      </c>
      <c r="C1338" s="136"/>
      <c r="D1338" s="136"/>
      <c r="E1338" s="136"/>
      <c r="F1338" s="136"/>
      <c r="G1338" s="114" t="s">
        <v>5328</v>
      </c>
      <c r="H1338" s="67" t="s">
        <v>5329</v>
      </c>
      <c r="I1338" s="77" t="s">
        <v>5330</v>
      </c>
      <c r="J1338" s="67" t="s">
        <v>3115</v>
      </c>
      <c r="K1338" s="67" t="s">
        <v>5037</v>
      </c>
      <c r="L1338" s="67" t="s">
        <v>107</v>
      </c>
      <c r="M1338" s="67" t="s">
        <v>102</v>
      </c>
      <c r="N1338" s="67"/>
      <c r="O1338" s="67" t="s">
        <v>740</v>
      </c>
      <c r="P1338" s="67" t="s">
        <v>740</v>
      </c>
      <c r="Q1338" s="76">
        <v>366</v>
      </c>
      <c r="R1338" s="100">
        <f t="shared" si="26"/>
        <v>1</v>
      </c>
      <c r="S1338" s="77">
        <v>79456.600000000006</v>
      </c>
    </row>
    <row r="1339" spans="1:19" s="135" customFormat="1" ht="42.75">
      <c r="A1339" s="65" t="s">
        <v>5548</v>
      </c>
      <c r="B1339" s="66" t="s">
        <v>5587</v>
      </c>
      <c r="C1339" s="136"/>
      <c r="D1339" s="136"/>
      <c r="E1339" s="136"/>
      <c r="F1339" s="136"/>
      <c r="G1339" s="114" t="s">
        <v>5331</v>
      </c>
      <c r="H1339" s="67" t="s">
        <v>5332</v>
      </c>
      <c r="I1339" s="77" t="s">
        <v>5333</v>
      </c>
      <c r="J1339" s="67" t="s">
        <v>3115</v>
      </c>
      <c r="K1339" s="67" t="s">
        <v>5037</v>
      </c>
      <c r="L1339" s="67" t="s">
        <v>107</v>
      </c>
      <c r="M1339" s="67" t="s">
        <v>102</v>
      </c>
      <c r="N1339" s="67"/>
      <c r="O1339" s="67" t="s">
        <v>740</v>
      </c>
      <c r="P1339" s="67" t="s">
        <v>740</v>
      </c>
      <c r="Q1339" s="76">
        <v>366</v>
      </c>
      <c r="R1339" s="100">
        <f t="shared" si="26"/>
        <v>1</v>
      </c>
      <c r="S1339" s="77">
        <v>77033.600000000006</v>
      </c>
    </row>
    <row r="1340" spans="1:19" s="135" customFormat="1" ht="42.75">
      <c r="A1340" s="65" t="s">
        <v>5549</v>
      </c>
      <c r="B1340" s="66" t="s">
        <v>5587</v>
      </c>
      <c r="C1340" s="136"/>
      <c r="D1340" s="136"/>
      <c r="E1340" s="136"/>
      <c r="F1340" s="136"/>
      <c r="G1340" s="114" t="s">
        <v>5334</v>
      </c>
      <c r="H1340" s="67" t="s">
        <v>5335</v>
      </c>
      <c r="I1340" s="77" t="s">
        <v>5336</v>
      </c>
      <c r="J1340" s="67" t="s">
        <v>3115</v>
      </c>
      <c r="K1340" s="67" t="s">
        <v>5037</v>
      </c>
      <c r="L1340" s="67" t="s">
        <v>107</v>
      </c>
      <c r="M1340" s="67" t="s">
        <v>102</v>
      </c>
      <c r="N1340" s="67"/>
      <c r="O1340" s="67" t="s">
        <v>740</v>
      </c>
      <c r="P1340" s="67" t="s">
        <v>740</v>
      </c>
      <c r="Q1340" s="76">
        <v>362</v>
      </c>
      <c r="R1340" s="100">
        <f t="shared" si="26"/>
        <v>1</v>
      </c>
      <c r="S1340" s="77">
        <v>55974.1</v>
      </c>
    </row>
    <row r="1341" spans="1:19" s="135" customFormat="1" ht="42.75">
      <c r="A1341" s="65" t="s">
        <v>5550</v>
      </c>
      <c r="B1341" s="66" t="s">
        <v>5587</v>
      </c>
      <c r="C1341" s="136"/>
      <c r="D1341" s="136"/>
      <c r="E1341" s="136"/>
      <c r="F1341" s="136"/>
      <c r="G1341" s="114" t="s">
        <v>5337</v>
      </c>
      <c r="H1341" s="67" t="s">
        <v>5338</v>
      </c>
      <c r="I1341" s="77" t="s">
        <v>5339</v>
      </c>
      <c r="J1341" s="67" t="s">
        <v>3115</v>
      </c>
      <c r="K1341" s="67" t="s">
        <v>5037</v>
      </c>
      <c r="L1341" s="67" t="s">
        <v>107</v>
      </c>
      <c r="M1341" s="67" t="s">
        <v>102</v>
      </c>
      <c r="N1341" s="67"/>
      <c r="O1341" s="67" t="s">
        <v>740</v>
      </c>
      <c r="P1341" s="67" t="s">
        <v>740</v>
      </c>
      <c r="Q1341" s="76">
        <v>365</v>
      </c>
      <c r="R1341" s="100">
        <f t="shared" si="26"/>
        <v>1</v>
      </c>
      <c r="S1341" s="77">
        <v>109190.6</v>
      </c>
    </row>
    <row r="1342" spans="1:19" s="135" customFormat="1" ht="42.75">
      <c r="A1342" s="65" t="s">
        <v>5551</v>
      </c>
      <c r="B1342" s="66" t="s">
        <v>5587</v>
      </c>
      <c r="C1342" s="136"/>
      <c r="D1342" s="136"/>
      <c r="E1342" s="136"/>
      <c r="F1342" s="136"/>
      <c r="G1342" s="114" t="s">
        <v>5340</v>
      </c>
      <c r="H1342" s="67" t="s">
        <v>5341</v>
      </c>
      <c r="I1342" s="77" t="s">
        <v>5342</v>
      </c>
      <c r="J1342" s="67" t="s">
        <v>3115</v>
      </c>
      <c r="K1342" s="67" t="s">
        <v>5037</v>
      </c>
      <c r="L1342" s="67" t="s">
        <v>107</v>
      </c>
      <c r="M1342" s="67" t="s">
        <v>102</v>
      </c>
      <c r="N1342" s="67"/>
      <c r="O1342" s="67" t="s">
        <v>740</v>
      </c>
      <c r="P1342" s="67" t="s">
        <v>740</v>
      </c>
      <c r="Q1342" s="76">
        <v>366</v>
      </c>
      <c r="R1342" s="100">
        <f t="shared" si="26"/>
        <v>1</v>
      </c>
      <c r="S1342" s="77">
        <v>85428.6</v>
      </c>
    </row>
    <row r="1343" spans="1:19" s="135" customFormat="1" ht="42.75">
      <c r="A1343" s="65" t="s">
        <v>5552</v>
      </c>
      <c r="B1343" s="66" t="s">
        <v>5587</v>
      </c>
      <c r="C1343" s="136"/>
      <c r="D1343" s="136"/>
      <c r="E1343" s="136"/>
      <c r="F1343" s="136"/>
      <c r="G1343" s="114" t="s">
        <v>5343</v>
      </c>
      <c r="H1343" s="67" t="s">
        <v>5344</v>
      </c>
      <c r="I1343" s="77" t="s">
        <v>5345</v>
      </c>
      <c r="J1343" s="67" t="s">
        <v>3115</v>
      </c>
      <c r="K1343" s="67" t="s">
        <v>5037</v>
      </c>
      <c r="L1343" s="67" t="s">
        <v>107</v>
      </c>
      <c r="M1343" s="67" t="s">
        <v>102</v>
      </c>
      <c r="N1343" s="67"/>
      <c r="O1343" s="67" t="s">
        <v>740</v>
      </c>
      <c r="P1343" s="67" t="s">
        <v>740</v>
      </c>
      <c r="Q1343" s="76">
        <v>366</v>
      </c>
      <c r="R1343" s="100">
        <f t="shared" si="26"/>
        <v>1</v>
      </c>
      <c r="S1343" s="77">
        <v>93452</v>
      </c>
    </row>
    <row r="1344" spans="1:19" s="135" customFormat="1" ht="42.75">
      <c r="A1344" s="65" t="s">
        <v>5553</v>
      </c>
      <c r="B1344" s="66" t="s">
        <v>5587</v>
      </c>
      <c r="C1344" s="136"/>
      <c r="D1344" s="136"/>
      <c r="E1344" s="136"/>
      <c r="F1344" s="136"/>
      <c r="G1344" s="138" t="s">
        <v>5346</v>
      </c>
      <c r="H1344" s="87" t="s">
        <v>5347</v>
      </c>
      <c r="I1344" s="91" t="s">
        <v>5348</v>
      </c>
      <c r="J1344" s="87" t="s">
        <v>3115</v>
      </c>
      <c r="K1344" s="87" t="s">
        <v>5037</v>
      </c>
      <c r="L1344" s="67" t="s">
        <v>107</v>
      </c>
      <c r="M1344" s="87" t="s">
        <v>102</v>
      </c>
      <c r="N1344" s="87"/>
      <c r="O1344" s="87" t="s">
        <v>740</v>
      </c>
      <c r="P1344" s="87" t="s">
        <v>740</v>
      </c>
      <c r="Q1344" s="76">
        <v>364</v>
      </c>
      <c r="R1344" s="100">
        <f t="shared" si="26"/>
        <v>1</v>
      </c>
      <c r="S1344" s="77">
        <v>95943.4</v>
      </c>
    </row>
    <row r="1345" spans="1:19" s="135" customFormat="1" ht="42.75">
      <c r="A1345" s="65" t="s">
        <v>5554</v>
      </c>
      <c r="B1345" s="66" t="s">
        <v>5587</v>
      </c>
      <c r="C1345" s="136"/>
      <c r="D1345" s="136"/>
      <c r="E1345" s="136"/>
      <c r="F1345" s="136"/>
      <c r="G1345" s="138" t="s">
        <v>5349</v>
      </c>
      <c r="H1345" s="87" t="s">
        <v>5350</v>
      </c>
      <c r="I1345" s="91" t="s">
        <v>5351</v>
      </c>
      <c r="J1345" s="87" t="s">
        <v>3115</v>
      </c>
      <c r="K1345" s="87" t="s">
        <v>5037</v>
      </c>
      <c r="L1345" s="67" t="s">
        <v>107</v>
      </c>
      <c r="M1345" s="87" t="s">
        <v>102</v>
      </c>
      <c r="N1345" s="87"/>
      <c r="O1345" s="87" t="s">
        <v>740</v>
      </c>
      <c r="P1345" s="87" t="s">
        <v>740</v>
      </c>
      <c r="Q1345" s="76">
        <v>355</v>
      </c>
      <c r="R1345" s="100">
        <f t="shared" si="26"/>
        <v>0.99</v>
      </c>
      <c r="S1345" s="77">
        <v>75954.100000000006</v>
      </c>
    </row>
    <row r="1346" spans="1:19" s="135" customFormat="1" ht="42.75">
      <c r="A1346" s="65" t="s">
        <v>5555</v>
      </c>
      <c r="B1346" s="66" t="s">
        <v>5587</v>
      </c>
      <c r="C1346" s="136"/>
      <c r="D1346" s="136"/>
      <c r="E1346" s="136"/>
      <c r="F1346" s="136"/>
      <c r="G1346" s="138" t="s">
        <v>5352</v>
      </c>
      <c r="H1346" s="87" t="s">
        <v>5353</v>
      </c>
      <c r="I1346" s="91" t="s">
        <v>5354</v>
      </c>
      <c r="J1346" s="87" t="s">
        <v>3115</v>
      </c>
      <c r="K1346" s="87" t="s">
        <v>5037</v>
      </c>
      <c r="L1346" s="67" t="s">
        <v>107</v>
      </c>
      <c r="M1346" s="87" t="s">
        <v>102</v>
      </c>
      <c r="N1346" s="87"/>
      <c r="O1346" s="87" t="s">
        <v>740</v>
      </c>
      <c r="P1346" s="87" t="s">
        <v>740</v>
      </c>
      <c r="Q1346" s="76">
        <v>366</v>
      </c>
      <c r="R1346" s="100">
        <f t="shared" si="26"/>
        <v>1</v>
      </c>
      <c r="S1346" s="77">
        <v>114062.7</v>
      </c>
    </row>
    <row r="1347" spans="1:19" s="135" customFormat="1" ht="42.75">
      <c r="A1347" s="65" t="s">
        <v>5556</v>
      </c>
      <c r="B1347" s="66" t="s">
        <v>5587</v>
      </c>
      <c r="C1347" s="136"/>
      <c r="D1347" s="136"/>
      <c r="E1347" s="136"/>
      <c r="F1347" s="136"/>
      <c r="G1347" s="138" t="s">
        <v>5355</v>
      </c>
      <c r="H1347" s="87" t="s">
        <v>5356</v>
      </c>
      <c r="I1347" s="91" t="s">
        <v>5357</v>
      </c>
      <c r="J1347" s="87" t="s">
        <v>3115</v>
      </c>
      <c r="K1347" s="87" t="s">
        <v>5037</v>
      </c>
      <c r="L1347" s="67" t="s">
        <v>107</v>
      </c>
      <c r="M1347" s="87" t="s">
        <v>102</v>
      </c>
      <c r="N1347" s="87"/>
      <c r="O1347" s="87" t="s">
        <v>740</v>
      </c>
      <c r="P1347" s="87" t="s">
        <v>740</v>
      </c>
      <c r="Q1347" s="76">
        <v>365</v>
      </c>
      <c r="R1347" s="100">
        <f t="shared" si="26"/>
        <v>1</v>
      </c>
      <c r="S1347" s="77">
        <v>89147.8</v>
      </c>
    </row>
    <row r="1348" spans="1:19" s="135" customFormat="1" ht="42.75">
      <c r="A1348" s="65" t="s">
        <v>5557</v>
      </c>
      <c r="B1348" s="66" t="s">
        <v>5587</v>
      </c>
      <c r="C1348" s="136"/>
      <c r="D1348" s="136"/>
      <c r="E1348" s="136"/>
      <c r="F1348" s="136"/>
      <c r="G1348" s="138" t="s">
        <v>5358</v>
      </c>
      <c r="H1348" s="87" t="s">
        <v>5359</v>
      </c>
      <c r="I1348" s="91" t="s">
        <v>5360</v>
      </c>
      <c r="J1348" s="87" t="s">
        <v>3115</v>
      </c>
      <c r="K1348" s="87" t="s">
        <v>5037</v>
      </c>
      <c r="L1348" s="67" t="s">
        <v>107</v>
      </c>
      <c r="M1348" s="87" t="s">
        <v>102</v>
      </c>
      <c r="N1348" s="87"/>
      <c r="O1348" s="87" t="s">
        <v>740</v>
      </c>
      <c r="P1348" s="87" t="s">
        <v>740</v>
      </c>
      <c r="Q1348" s="76">
        <v>366</v>
      </c>
      <c r="R1348" s="100">
        <f t="shared" si="26"/>
        <v>1</v>
      </c>
      <c r="S1348" s="77">
        <v>105098.2</v>
      </c>
    </row>
    <row r="1349" spans="1:19" s="135" customFormat="1" ht="42.75">
      <c r="A1349" s="65" t="s">
        <v>5558</v>
      </c>
      <c r="B1349" s="66" t="s">
        <v>5587</v>
      </c>
      <c r="C1349" s="136"/>
      <c r="D1349" s="136"/>
      <c r="E1349" s="136"/>
      <c r="F1349" s="136"/>
      <c r="G1349" s="138" t="s">
        <v>5361</v>
      </c>
      <c r="H1349" s="87" t="s">
        <v>5362</v>
      </c>
      <c r="I1349" s="91" t="s">
        <v>5363</v>
      </c>
      <c r="J1349" s="87" t="s">
        <v>3115</v>
      </c>
      <c r="K1349" s="87" t="s">
        <v>5037</v>
      </c>
      <c r="L1349" s="67" t="s">
        <v>107</v>
      </c>
      <c r="M1349" s="87" t="s">
        <v>102</v>
      </c>
      <c r="N1349" s="87"/>
      <c r="O1349" s="87" t="s">
        <v>740</v>
      </c>
      <c r="P1349" s="87" t="s">
        <v>740</v>
      </c>
      <c r="Q1349" s="76">
        <v>364</v>
      </c>
      <c r="R1349" s="100">
        <f t="shared" si="26"/>
        <v>1</v>
      </c>
      <c r="S1349" s="77">
        <v>88009.4</v>
      </c>
    </row>
    <row r="1350" spans="1:19" s="135" customFormat="1" ht="42.75">
      <c r="A1350" s="65" t="s">
        <v>5559</v>
      </c>
      <c r="B1350" s="66" t="s">
        <v>5587</v>
      </c>
      <c r="C1350" s="136"/>
      <c r="D1350" s="136"/>
      <c r="E1350" s="136"/>
      <c r="F1350" s="136"/>
      <c r="G1350" s="138" t="s">
        <v>5364</v>
      </c>
      <c r="H1350" s="87" t="s">
        <v>5365</v>
      </c>
      <c r="I1350" s="91" t="s">
        <v>5366</v>
      </c>
      <c r="J1350" s="87" t="s">
        <v>3115</v>
      </c>
      <c r="K1350" s="87" t="s">
        <v>5037</v>
      </c>
      <c r="L1350" s="67" t="s">
        <v>107</v>
      </c>
      <c r="M1350" s="87" t="s">
        <v>102</v>
      </c>
      <c r="N1350" s="87"/>
      <c r="O1350" s="87" t="s">
        <v>740</v>
      </c>
      <c r="P1350" s="87" t="s">
        <v>740</v>
      </c>
      <c r="Q1350" s="76">
        <v>358</v>
      </c>
      <c r="R1350" s="100">
        <f t="shared" si="26"/>
        <v>0.99</v>
      </c>
      <c r="S1350" s="77">
        <v>101885.6</v>
      </c>
    </row>
    <row r="1351" spans="1:19" s="135" customFormat="1" ht="42.75">
      <c r="A1351" s="65" t="s">
        <v>5560</v>
      </c>
      <c r="B1351" s="66" t="s">
        <v>5587</v>
      </c>
      <c r="C1351" s="136"/>
      <c r="D1351" s="136"/>
      <c r="E1351" s="136"/>
      <c r="F1351" s="136"/>
      <c r="G1351" s="138" t="s">
        <v>5367</v>
      </c>
      <c r="H1351" s="87" t="s">
        <v>5368</v>
      </c>
      <c r="I1351" s="91" t="s">
        <v>5369</v>
      </c>
      <c r="J1351" s="87" t="s">
        <v>3115</v>
      </c>
      <c r="K1351" s="87" t="s">
        <v>5037</v>
      </c>
      <c r="L1351" s="67" t="s">
        <v>107</v>
      </c>
      <c r="M1351" s="87" t="s">
        <v>102</v>
      </c>
      <c r="N1351" s="87"/>
      <c r="O1351" s="87" t="s">
        <v>740</v>
      </c>
      <c r="P1351" s="87" t="s">
        <v>740</v>
      </c>
      <c r="Q1351" s="76">
        <v>366</v>
      </c>
      <c r="R1351" s="100">
        <f t="shared" si="26"/>
        <v>1</v>
      </c>
      <c r="S1351" s="77">
        <v>108132.5</v>
      </c>
    </row>
    <row r="1352" spans="1:19" s="135" customFormat="1" ht="42.75">
      <c r="A1352" s="65" t="s">
        <v>5561</v>
      </c>
      <c r="B1352" s="66" t="s">
        <v>5587</v>
      </c>
      <c r="C1352" s="136"/>
      <c r="D1352" s="136"/>
      <c r="E1352" s="136"/>
      <c r="F1352" s="136"/>
      <c r="G1352" s="138" t="s">
        <v>5370</v>
      </c>
      <c r="H1352" s="87" t="s">
        <v>5371</v>
      </c>
      <c r="I1352" s="91" t="s">
        <v>5372</v>
      </c>
      <c r="J1352" s="87" t="s">
        <v>3115</v>
      </c>
      <c r="K1352" s="87" t="s">
        <v>5037</v>
      </c>
      <c r="L1352" s="67" t="s">
        <v>107</v>
      </c>
      <c r="M1352" s="87" t="s">
        <v>102</v>
      </c>
      <c r="N1352" s="87"/>
      <c r="O1352" s="87" t="s">
        <v>740</v>
      </c>
      <c r="P1352" s="87" t="s">
        <v>740</v>
      </c>
      <c r="Q1352" s="76">
        <v>363</v>
      </c>
      <c r="R1352" s="100">
        <f t="shared" si="26"/>
        <v>1</v>
      </c>
      <c r="S1352" s="77">
        <v>71666.8</v>
      </c>
    </row>
    <row r="1353" spans="1:19" s="135" customFormat="1" ht="42.75">
      <c r="A1353" s="65" t="s">
        <v>5562</v>
      </c>
      <c r="B1353" s="66" t="s">
        <v>5587</v>
      </c>
      <c r="C1353" s="136"/>
      <c r="D1353" s="136"/>
      <c r="E1353" s="136"/>
      <c r="F1353" s="136"/>
      <c r="G1353" s="114" t="s">
        <v>5373</v>
      </c>
      <c r="H1353" s="67" t="s">
        <v>5374</v>
      </c>
      <c r="I1353" s="77" t="s">
        <v>5375</v>
      </c>
      <c r="J1353" s="67" t="s">
        <v>3115</v>
      </c>
      <c r="K1353" s="67" t="s">
        <v>5037</v>
      </c>
      <c r="L1353" s="67" t="s">
        <v>107</v>
      </c>
      <c r="M1353" s="67" t="s">
        <v>102</v>
      </c>
      <c r="N1353" s="67"/>
      <c r="O1353" s="67" t="s">
        <v>740</v>
      </c>
      <c r="P1353" s="67" t="s">
        <v>740</v>
      </c>
      <c r="Q1353" s="76">
        <v>365</v>
      </c>
      <c r="R1353" s="100">
        <f t="shared" si="26"/>
        <v>1</v>
      </c>
      <c r="S1353" s="77">
        <v>100025.5</v>
      </c>
    </row>
    <row r="1354" spans="1:19" s="135" customFormat="1" ht="42.75">
      <c r="A1354" s="65" t="s">
        <v>5563</v>
      </c>
      <c r="B1354" s="66" t="s">
        <v>5587</v>
      </c>
      <c r="C1354" s="136"/>
      <c r="D1354" s="136"/>
      <c r="E1354" s="136"/>
      <c r="F1354" s="136"/>
      <c r="G1354" s="114" t="s">
        <v>5376</v>
      </c>
      <c r="H1354" s="67" t="s">
        <v>5377</v>
      </c>
      <c r="I1354" s="77" t="s">
        <v>5378</v>
      </c>
      <c r="J1354" s="67" t="s">
        <v>3115</v>
      </c>
      <c r="K1354" s="67" t="s">
        <v>5037</v>
      </c>
      <c r="L1354" s="67" t="s">
        <v>107</v>
      </c>
      <c r="M1354" s="67" t="s">
        <v>102</v>
      </c>
      <c r="N1354" s="67"/>
      <c r="O1354" s="67" t="s">
        <v>740</v>
      </c>
      <c r="P1354" s="67" t="s">
        <v>740</v>
      </c>
      <c r="Q1354" s="76">
        <v>365</v>
      </c>
      <c r="R1354" s="100">
        <f t="shared" si="26"/>
        <v>1</v>
      </c>
      <c r="S1354" s="77">
        <v>105815.7</v>
      </c>
    </row>
    <row r="1355" spans="1:19" s="135" customFormat="1" ht="42.75">
      <c r="A1355" s="65" t="s">
        <v>5564</v>
      </c>
      <c r="B1355" s="66" t="s">
        <v>5587</v>
      </c>
      <c r="C1355" s="136"/>
      <c r="D1355" s="136"/>
      <c r="E1355" s="136"/>
      <c r="F1355" s="136"/>
      <c r="G1355" s="138" t="s">
        <v>5379</v>
      </c>
      <c r="H1355" s="87" t="s">
        <v>5380</v>
      </c>
      <c r="I1355" s="91" t="s">
        <v>5381</v>
      </c>
      <c r="J1355" s="87" t="s">
        <v>3115</v>
      </c>
      <c r="K1355" s="87" t="s">
        <v>5037</v>
      </c>
      <c r="L1355" s="67" t="s">
        <v>107</v>
      </c>
      <c r="M1355" s="87" t="s">
        <v>102</v>
      </c>
      <c r="N1355" s="87"/>
      <c r="O1355" s="87" t="s">
        <v>740</v>
      </c>
      <c r="P1355" s="87" t="s">
        <v>740</v>
      </c>
      <c r="Q1355" s="76">
        <v>366</v>
      </c>
      <c r="R1355" s="100">
        <f t="shared" si="26"/>
        <v>1</v>
      </c>
      <c r="S1355" s="77">
        <v>107762.6</v>
      </c>
    </row>
    <row r="1356" spans="1:19" s="135" customFormat="1" ht="42.75">
      <c r="A1356" s="65" t="s">
        <v>5565</v>
      </c>
      <c r="B1356" s="66" t="s">
        <v>5587</v>
      </c>
      <c r="C1356" s="136"/>
      <c r="D1356" s="136"/>
      <c r="E1356" s="136"/>
      <c r="F1356" s="136"/>
      <c r="G1356" s="138" t="s">
        <v>5382</v>
      </c>
      <c r="H1356" s="87" t="s">
        <v>5383</v>
      </c>
      <c r="I1356" s="91" t="s">
        <v>5384</v>
      </c>
      <c r="J1356" s="87" t="s">
        <v>3115</v>
      </c>
      <c r="K1356" s="87" t="s">
        <v>5037</v>
      </c>
      <c r="L1356" s="67" t="s">
        <v>107</v>
      </c>
      <c r="M1356" s="87" t="s">
        <v>102</v>
      </c>
      <c r="N1356" s="87"/>
      <c r="O1356" s="87" t="s">
        <v>740</v>
      </c>
      <c r="P1356" s="87" t="s">
        <v>740</v>
      </c>
      <c r="Q1356" s="76">
        <v>361</v>
      </c>
      <c r="R1356" s="100">
        <f t="shared" si="26"/>
        <v>1</v>
      </c>
      <c r="S1356" s="77">
        <v>103879.9</v>
      </c>
    </row>
    <row r="1357" spans="1:19" s="135" customFormat="1" ht="42.75">
      <c r="A1357" s="65" t="s">
        <v>5566</v>
      </c>
      <c r="B1357" s="66" t="s">
        <v>5587</v>
      </c>
      <c r="C1357" s="136"/>
      <c r="D1357" s="136"/>
      <c r="E1357" s="136"/>
      <c r="F1357" s="136"/>
      <c r="G1357" s="114" t="s">
        <v>5385</v>
      </c>
      <c r="H1357" s="67" t="s">
        <v>5386</v>
      </c>
      <c r="I1357" s="77" t="s">
        <v>5387</v>
      </c>
      <c r="J1357" s="67" t="s">
        <v>3115</v>
      </c>
      <c r="K1357" s="67" t="s">
        <v>5037</v>
      </c>
      <c r="L1357" s="67" t="s">
        <v>107</v>
      </c>
      <c r="M1357" s="67" t="s">
        <v>102</v>
      </c>
      <c r="N1357" s="67"/>
      <c r="O1357" s="67" t="s">
        <v>740</v>
      </c>
      <c r="P1357" s="67" t="s">
        <v>740</v>
      </c>
      <c r="Q1357" s="76">
        <v>366</v>
      </c>
      <c r="R1357" s="100">
        <f t="shared" si="26"/>
        <v>1</v>
      </c>
      <c r="S1357" s="77">
        <v>94329.8</v>
      </c>
    </row>
    <row r="1358" spans="1:19" s="135" customFormat="1" ht="42.75">
      <c r="A1358" s="65" t="s">
        <v>5567</v>
      </c>
      <c r="B1358" s="66" t="s">
        <v>5587</v>
      </c>
      <c r="C1358" s="136"/>
      <c r="D1358" s="136"/>
      <c r="E1358" s="136"/>
      <c r="F1358" s="136"/>
      <c r="G1358" s="114" t="s">
        <v>5388</v>
      </c>
      <c r="H1358" s="67" t="s">
        <v>5389</v>
      </c>
      <c r="I1358" s="77" t="s">
        <v>5390</v>
      </c>
      <c r="J1358" s="67" t="s">
        <v>3115</v>
      </c>
      <c r="K1358" s="67" t="s">
        <v>5037</v>
      </c>
      <c r="L1358" s="67" t="s">
        <v>107</v>
      </c>
      <c r="M1358" s="67" t="s">
        <v>102</v>
      </c>
      <c r="N1358" s="67"/>
      <c r="O1358" s="67" t="s">
        <v>740</v>
      </c>
      <c r="P1358" s="67" t="s">
        <v>740</v>
      </c>
      <c r="Q1358" s="76">
        <v>365</v>
      </c>
      <c r="R1358" s="100">
        <f t="shared" si="26"/>
        <v>1</v>
      </c>
      <c r="S1358" s="77">
        <v>87205.5</v>
      </c>
    </row>
    <row r="1359" spans="1:19" s="135" customFormat="1" ht="42.75">
      <c r="A1359" s="65" t="s">
        <v>5568</v>
      </c>
      <c r="B1359" s="66" t="s">
        <v>5587</v>
      </c>
      <c r="C1359" s="136"/>
      <c r="D1359" s="136"/>
      <c r="E1359" s="136"/>
      <c r="F1359" s="136"/>
      <c r="G1359" s="138" t="s">
        <v>5391</v>
      </c>
      <c r="H1359" s="87" t="s">
        <v>5392</v>
      </c>
      <c r="I1359" s="91" t="s">
        <v>5393</v>
      </c>
      <c r="J1359" s="87" t="s">
        <v>3115</v>
      </c>
      <c r="K1359" s="87" t="s">
        <v>5037</v>
      </c>
      <c r="L1359" s="67" t="s">
        <v>107</v>
      </c>
      <c r="M1359" s="87" t="s">
        <v>102</v>
      </c>
      <c r="N1359" s="87"/>
      <c r="O1359" s="87" t="s">
        <v>740</v>
      </c>
      <c r="P1359" s="87" t="s">
        <v>740</v>
      </c>
      <c r="Q1359" s="76">
        <v>363</v>
      </c>
      <c r="R1359" s="100">
        <f t="shared" si="26"/>
        <v>1</v>
      </c>
      <c r="S1359" s="77">
        <v>74222.7</v>
      </c>
    </row>
    <row r="1360" spans="1:19" s="135" customFormat="1" ht="42.75">
      <c r="A1360" s="65" t="s">
        <v>5569</v>
      </c>
      <c r="B1360" s="66" t="s">
        <v>5587</v>
      </c>
      <c r="C1360" s="136"/>
      <c r="D1360" s="136"/>
      <c r="E1360" s="136"/>
      <c r="F1360" s="136"/>
      <c r="G1360" s="138" t="s">
        <v>5394</v>
      </c>
      <c r="H1360" s="87" t="s">
        <v>5395</v>
      </c>
      <c r="I1360" s="91" t="s">
        <v>5396</v>
      </c>
      <c r="J1360" s="87" t="s">
        <v>3115</v>
      </c>
      <c r="K1360" s="87" t="s">
        <v>5037</v>
      </c>
      <c r="L1360" s="67" t="s">
        <v>107</v>
      </c>
      <c r="M1360" s="87" t="s">
        <v>102</v>
      </c>
      <c r="N1360" s="87"/>
      <c r="O1360" s="87" t="s">
        <v>740</v>
      </c>
      <c r="P1360" s="87" t="s">
        <v>740</v>
      </c>
      <c r="Q1360" s="76">
        <v>366</v>
      </c>
      <c r="R1360" s="100">
        <f t="shared" si="26"/>
        <v>1</v>
      </c>
      <c r="S1360" s="77">
        <v>90837.1</v>
      </c>
    </row>
    <row r="1361" spans="1:19" s="135" customFormat="1" ht="42.75">
      <c r="A1361" s="65" t="s">
        <v>5570</v>
      </c>
      <c r="B1361" s="66" t="s">
        <v>5587</v>
      </c>
      <c r="C1361" s="136"/>
      <c r="D1361" s="136"/>
      <c r="E1361" s="136"/>
      <c r="F1361" s="136"/>
      <c r="G1361" s="138" t="s">
        <v>5397</v>
      </c>
      <c r="H1361" s="87" t="s">
        <v>5398</v>
      </c>
      <c r="I1361" s="91" t="s">
        <v>5399</v>
      </c>
      <c r="J1361" s="87" t="s">
        <v>3115</v>
      </c>
      <c r="K1361" s="87" t="s">
        <v>5037</v>
      </c>
      <c r="L1361" s="67" t="s">
        <v>107</v>
      </c>
      <c r="M1361" s="87" t="s">
        <v>102</v>
      </c>
      <c r="N1361" s="87"/>
      <c r="O1361" s="87" t="s">
        <v>740</v>
      </c>
      <c r="P1361" s="87" t="s">
        <v>740</v>
      </c>
      <c r="Q1361" s="76">
        <v>366</v>
      </c>
      <c r="R1361" s="100">
        <f t="shared" si="26"/>
        <v>1</v>
      </c>
      <c r="S1361" s="77">
        <v>118391.5</v>
      </c>
    </row>
    <row r="1362" spans="1:19" s="135" customFormat="1" ht="42.75">
      <c r="A1362" s="65" t="s">
        <v>5571</v>
      </c>
      <c r="B1362" s="66" t="s">
        <v>5587</v>
      </c>
      <c r="C1362" s="136"/>
      <c r="D1362" s="136"/>
      <c r="E1362" s="136"/>
      <c r="F1362" s="136"/>
      <c r="G1362" s="114" t="s">
        <v>5400</v>
      </c>
      <c r="H1362" s="67" t="s">
        <v>5401</v>
      </c>
      <c r="I1362" s="77" t="s">
        <v>5402</v>
      </c>
      <c r="J1362" s="67" t="s">
        <v>3115</v>
      </c>
      <c r="K1362" s="67" t="s">
        <v>5037</v>
      </c>
      <c r="L1362" s="67" t="s">
        <v>107</v>
      </c>
      <c r="M1362" s="67" t="s">
        <v>102</v>
      </c>
      <c r="N1362" s="67"/>
      <c r="O1362" s="67" t="s">
        <v>740</v>
      </c>
      <c r="P1362" s="67" t="s">
        <v>740</v>
      </c>
      <c r="Q1362" s="76">
        <v>363</v>
      </c>
      <c r="R1362" s="100">
        <f t="shared" si="26"/>
        <v>1</v>
      </c>
      <c r="S1362" s="77">
        <v>98202.7</v>
      </c>
    </row>
    <row r="1363" spans="1:19" s="135" customFormat="1" ht="42.75">
      <c r="A1363" s="65" t="s">
        <v>5572</v>
      </c>
      <c r="B1363" s="66" t="s">
        <v>5587</v>
      </c>
      <c r="C1363" s="136"/>
      <c r="D1363" s="136"/>
      <c r="E1363" s="136"/>
      <c r="F1363" s="136"/>
      <c r="G1363" s="138" t="s">
        <v>5403</v>
      </c>
      <c r="H1363" s="87" t="s">
        <v>5404</v>
      </c>
      <c r="I1363" s="91" t="s">
        <v>5405</v>
      </c>
      <c r="J1363" s="87" t="s">
        <v>3115</v>
      </c>
      <c r="K1363" s="87" t="s">
        <v>5037</v>
      </c>
      <c r="L1363" s="67" t="s">
        <v>107</v>
      </c>
      <c r="M1363" s="87" t="s">
        <v>102</v>
      </c>
      <c r="N1363" s="87"/>
      <c r="O1363" s="87" t="s">
        <v>740</v>
      </c>
      <c r="P1363" s="87" t="s">
        <v>740</v>
      </c>
      <c r="Q1363" s="76">
        <v>366</v>
      </c>
      <c r="R1363" s="100">
        <f t="shared" si="26"/>
        <v>1</v>
      </c>
      <c r="S1363" s="77">
        <v>105952.8</v>
      </c>
    </row>
    <row r="1364" spans="1:19" s="135" customFormat="1" ht="42.75">
      <c r="A1364" s="65" t="s">
        <v>5573</v>
      </c>
      <c r="B1364" s="66" t="s">
        <v>5587</v>
      </c>
      <c r="C1364" s="136"/>
      <c r="D1364" s="136"/>
      <c r="E1364" s="136"/>
      <c r="F1364" s="136"/>
      <c r="G1364" s="138" t="s">
        <v>5406</v>
      </c>
      <c r="H1364" s="87" t="s">
        <v>5407</v>
      </c>
      <c r="I1364" s="91" t="s">
        <v>5408</v>
      </c>
      <c r="J1364" s="87" t="s">
        <v>3115</v>
      </c>
      <c r="K1364" s="87" t="s">
        <v>5037</v>
      </c>
      <c r="L1364" s="67" t="s">
        <v>107</v>
      </c>
      <c r="M1364" s="87" t="s">
        <v>102</v>
      </c>
      <c r="N1364" s="87"/>
      <c r="O1364" s="87" t="s">
        <v>740</v>
      </c>
      <c r="P1364" s="87" t="s">
        <v>740</v>
      </c>
      <c r="Q1364" s="76">
        <v>366</v>
      </c>
      <c r="R1364" s="100">
        <f t="shared" si="26"/>
        <v>1</v>
      </c>
      <c r="S1364" s="77">
        <v>108390.7</v>
      </c>
    </row>
    <row r="1365" spans="1:19" s="135" customFormat="1" ht="42.75">
      <c r="A1365" s="65" t="s">
        <v>5574</v>
      </c>
      <c r="B1365" s="66" t="s">
        <v>5587</v>
      </c>
      <c r="C1365" s="136"/>
      <c r="D1365" s="136"/>
      <c r="E1365" s="136"/>
      <c r="F1365" s="136"/>
      <c r="G1365" s="114" t="s">
        <v>5409</v>
      </c>
      <c r="H1365" s="67" t="s">
        <v>5410</v>
      </c>
      <c r="I1365" s="77" t="s">
        <v>5411</v>
      </c>
      <c r="J1365" s="67" t="s">
        <v>3115</v>
      </c>
      <c r="K1365" s="67" t="s">
        <v>5037</v>
      </c>
      <c r="L1365" s="67" t="s">
        <v>107</v>
      </c>
      <c r="M1365" s="67" t="s">
        <v>102</v>
      </c>
      <c r="N1365" s="67"/>
      <c r="O1365" s="67" t="s">
        <v>740</v>
      </c>
      <c r="P1365" s="67" t="s">
        <v>740</v>
      </c>
      <c r="Q1365" s="76">
        <v>366</v>
      </c>
      <c r="R1365" s="100">
        <f t="shared" si="26"/>
        <v>1</v>
      </c>
      <c r="S1365" s="77">
        <v>103624.3</v>
      </c>
    </row>
    <row r="1366" spans="1:19" s="135" customFormat="1" ht="42.75">
      <c r="A1366" s="65" t="s">
        <v>5575</v>
      </c>
      <c r="B1366" s="66" t="s">
        <v>5587</v>
      </c>
      <c r="C1366" s="136"/>
      <c r="D1366" s="136"/>
      <c r="E1366" s="136"/>
      <c r="F1366" s="136"/>
      <c r="G1366" s="138" t="s">
        <v>5412</v>
      </c>
      <c r="H1366" s="87" t="s">
        <v>5413</v>
      </c>
      <c r="I1366" s="91" t="s">
        <v>5414</v>
      </c>
      <c r="J1366" s="87" t="s">
        <v>3115</v>
      </c>
      <c r="K1366" s="87" t="s">
        <v>5037</v>
      </c>
      <c r="L1366" s="67" t="s">
        <v>107</v>
      </c>
      <c r="M1366" s="87" t="s">
        <v>102</v>
      </c>
      <c r="N1366" s="87"/>
      <c r="O1366" s="87" t="s">
        <v>740</v>
      </c>
      <c r="P1366" s="87" t="s">
        <v>740</v>
      </c>
      <c r="Q1366" s="76">
        <v>366</v>
      </c>
      <c r="R1366" s="100">
        <f t="shared" si="26"/>
        <v>1</v>
      </c>
      <c r="S1366" s="77">
        <v>95449.5</v>
      </c>
    </row>
    <row r="1367" spans="1:19" s="135" customFormat="1" ht="42.75">
      <c r="A1367" s="65" t="s">
        <v>5576</v>
      </c>
      <c r="B1367" s="66" t="s">
        <v>5587</v>
      </c>
      <c r="C1367" s="136"/>
      <c r="D1367" s="136"/>
      <c r="E1367" s="136"/>
      <c r="F1367" s="136"/>
      <c r="G1367" s="138" t="s">
        <v>5415</v>
      </c>
      <c r="H1367" s="87" t="s">
        <v>5416</v>
      </c>
      <c r="I1367" s="91" t="s">
        <v>5417</v>
      </c>
      <c r="J1367" s="87" t="s">
        <v>3115</v>
      </c>
      <c r="K1367" s="87" t="s">
        <v>5037</v>
      </c>
      <c r="L1367" s="67" t="s">
        <v>107</v>
      </c>
      <c r="M1367" s="87" t="s">
        <v>102</v>
      </c>
      <c r="N1367" s="87"/>
      <c r="O1367" s="87" t="s">
        <v>740</v>
      </c>
      <c r="P1367" s="87" t="s">
        <v>740</v>
      </c>
      <c r="Q1367" s="76">
        <v>366</v>
      </c>
      <c r="R1367" s="100">
        <f t="shared" si="26"/>
        <v>1</v>
      </c>
      <c r="S1367" s="77">
        <v>115052.7</v>
      </c>
    </row>
    <row r="1368" spans="1:19" s="135" customFormat="1" ht="42.75">
      <c r="A1368" s="65" t="s">
        <v>5577</v>
      </c>
      <c r="B1368" s="66" t="s">
        <v>5587</v>
      </c>
      <c r="C1368" s="136"/>
      <c r="D1368" s="136"/>
      <c r="E1368" s="136"/>
      <c r="F1368" s="136"/>
      <c r="G1368" s="138" t="s">
        <v>5418</v>
      </c>
      <c r="H1368" s="87" t="s">
        <v>5419</v>
      </c>
      <c r="I1368" s="91" t="s">
        <v>5420</v>
      </c>
      <c r="J1368" s="87" t="s">
        <v>3115</v>
      </c>
      <c r="K1368" s="87" t="s">
        <v>5037</v>
      </c>
      <c r="L1368" s="67" t="s">
        <v>107</v>
      </c>
      <c r="M1368" s="87" t="s">
        <v>102</v>
      </c>
      <c r="N1368" s="87"/>
      <c r="O1368" s="87" t="s">
        <v>740</v>
      </c>
      <c r="P1368" s="87" t="s">
        <v>740</v>
      </c>
      <c r="Q1368" s="76">
        <v>366</v>
      </c>
      <c r="R1368" s="100">
        <f t="shared" si="26"/>
        <v>1</v>
      </c>
      <c r="S1368" s="77">
        <v>106848.8</v>
      </c>
    </row>
    <row r="1369" spans="1:19" s="135" customFormat="1" ht="42.75">
      <c r="A1369" s="65" t="s">
        <v>5578</v>
      </c>
      <c r="B1369" s="66" t="s">
        <v>5587</v>
      </c>
      <c r="C1369" s="136"/>
      <c r="D1369" s="136"/>
      <c r="E1369" s="136"/>
      <c r="F1369" s="136"/>
      <c r="G1369" s="138" t="s">
        <v>5421</v>
      </c>
      <c r="H1369" s="87" t="s">
        <v>5422</v>
      </c>
      <c r="I1369" s="91" t="s">
        <v>5423</v>
      </c>
      <c r="J1369" s="87" t="s">
        <v>3115</v>
      </c>
      <c r="K1369" s="87" t="s">
        <v>5037</v>
      </c>
      <c r="L1369" s="67" t="s">
        <v>107</v>
      </c>
      <c r="M1369" s="87" t="s">
        <v>102</v>
      </c>
      <c r="N1369" s="87"/>
      <c r="O1369" s="87" t="s">
        <v>740</v>
      </c>
      <c r="P1369" s="87" t="s">
        <v>740</v>
      </c>
      <c r="Q1369" s="76">
        <v>365</v>
      </c>
      <c r="R1369" s="100">
        <f t="shared" ref="R1369:R1377" si="27">MIN(1,ROUND(Q1369/360,2))</f>
        <v>1</v>
      </c>
      <c r="S1369" s="77">
        <v>104433.8</v>
      </c>
    </row>
    <row r="1370" spans="1:19" s="135" customFormat="1" ht="42.75">
      <c r="A1370" s="65" t="s">
        <v>5579</v>
      </c>
      <c r="B1370" s="66" t="s">
        <v>5587</v>
      </c>
      <c r="C1370" s="136"/>
      <c r="D1370" s="136"/>
      <c r="E1370" s="136"/>
      <c r="F1370" s="136"/>
      <c r="G1370" s="114" t="s">
        <v>5424</v>
      </c>
      <c r="H1370" s="67" t="s">
        <v>5425</v>
      </c>
      <c r="I1370" s="77" t="s">
        <v>5426</v>
      </c>
      <c r="J1370" s="67" t="s">
        <v>3115</v>
      </c>
      <c r="K1370" s="67" t="s">
        <v>5037</v>
      </c>
      <c r="L1370" s="67" t="s">
        <v>107</v>
      </c>
      <c r="M1370" s="67" t="s">
        <v>102</v>
      </c>
      <c r="N1370" s="67"/>
      <c r="O1370" s="67" t="s">
        <v>740</v>
      </c>
      <c r="P1370" s="67" t="s">
        <v>740</v>
      </c>
      <c r="Q1370" s="76">
        <v>361</v>
      </c>
      <c r="R1370" s="100">
        <f t="shared" si="27"/>
        <v>1</v>
      </c>
      <c r="S1370" s="77">
        <v>84969.7</v>
      </c>
    </row>
    <row r="1371" spans="1:19" s="135" customFormat="1" ht="42.75">
      <c r="A1371" s="65" t="s">
        <v>5580</v>
      </c>
      <c r="B1371" s="66" t="s">
        <v>5587</v>
      </c>
      <c r="C1371" s="136"/>
      <c r="D1371" s="136"/>
      <c r="E1371" s="136"/>
      <c r="F1371" s="136"/>
      <c r="G1371" s="138" t="s">
        <v>5427</v>
      </c>
      <c r="H1371" s="87" t="s">
        <v>5428</v>
      </c>
      <c r="I1371" s="91" t="s">
        <v>5429</v>
      </c>
      <c r="J1371" s="87" t="s">
        <v>3115</v>
      </c>
      <c r="K1371" s="87" t="s">
        <v>5037</v>
      </c>
      <c r="L1371" s="67" t="s">
        <v>107</v>
      </c>
      <c r="M1371" s="87" t="s">
        <v>102</v>
      </c>
      <c r="N1371" s="87"/>
      <c r="O1371" s="87" t="s">
        <v>740</v>
      </c>
      <c r="P1371" s="87" t="s">
        <v>740</v>
      </c>
      <c r="Q1371" s="76">
        <v>366</v>
      </c>
      <c r="R1371" s="100">
        <f t="shared" si="27"/>
        <v>1</v>
      </c>
      <c r="S1371" s="77">
        <v>122218.8</v>
      </c>
    </row>
    <row r="1372" spans="1:19" s="135" customFormat="1" ht="42.75">
      <c r="A1372" s="65" t="s">
        <v>5581</v>
      </c>
      <c r="B1372" s="66" t="s">
        <v>5587</v>
      </c>
      <c r="C1372" s="136"/>
      <c r="D1372" s="136"/>
      <c r="E1372" s="136"/>
      <c r="F1372" s="136"/>
      <c r="G1372" s="114" t="s">
        <v>5430</v>
      </c>
      <c r="H1372" s="67" t="s">
        <v>5431</v>
      </c>
      <c r="I1372" s="77" t="s">
        <v>5432</v>
      </c>
      <c r="J1372" s="67" t="s">
        <v>3115</v>
      </c>
      <c r="K1372" s="67" t="s">
        <v>5037</v>
      </c>
      <c r="L1372" s="67" t="s">
        <v>107</v>
      </c>
      <c r="M1372" s="67" t="s">
        <v>102</v>
      </c>
      <c r="N1372" s="67"/>
      <c r="O1372" s="67" t="s">
        <v>740</v>
      </c>
      <c r="P1372" s="67" t="s">
        <v>740</v>
      </c>
      <c r="Q1372" s="76">
        <v>366</v>
      </c>
      <c r="R1372" s="100">
        <f t="shared" si="27"/>
        <v>1</v>
      </c>
      <c r="S1372" s="77">
        <v>102437.7</v>
      </c>
    </row>
    <row r="1373" spans="1:19" s="135" customFormat="1" ht="42.75">
      <c r="A1373" s="65" t="s">
        <v>5582</v>
      </c>
      <c r="B1373" s="66" t="s">
        <v>5587</v>
      </c>
      <c r="C1373" s="136"/>
      <c r="D1373" s="136"/>
      <c r="E1373" s="136"/>
      <c r="F1373" s="136"/>
      <c r="G1373" s="138" t="s">
        <v>5433</v>
      </c>
      <c r="H1373" s="87" t="s">
        <v>5434</v>
      </c>
      <c r="I1373" s="91" t="s">
        <v>5435</v>
      </c>
      <c r="J1373" s="87" t="s">
        <v>3115</v>
      </c>
      <c r="K1373" s="87" t="s">
        <v>5037</v>
      </c>
      <c r="L1373" s="67" t="s">
        <v>107</v>
      </c>
      <c r="M1373" s="87" t="s">
        <v>102</v>
      </c>
      <c r="N1373" s="87"/>
      <c r="O1373" s="87" t="s">
        <v>740</v>
      </c>
      <c r="P1373" s="87" t="s">
        <v>740</v>
      </c>
      <c r="Q1373" s="76">
        <v>366</v>
      </c>
      <c r="R1373" s="100">
        <f t="shared" si="27"/>
        <v>1</v>
      </c>
      <c r="S1373" s="77">
        <v>108507.7</v>
      </c>
    </row>
    <row r="1374" spans="1:19" s="135" customFormat="1" ht="42.75">
      <c r="A1374" s="65" t="s">
        <v>5583</v>
      </c>
      <c r="B1374" s="66" t="s">
        <v>5587</v>
      </c>
      <c r="C1374" s="136"/>
      <c r="D1374" s="136"/>
      <c r="E1374" s="136"/>
      <c r="F1374" s="136"/>
      <c r="G1374" s="138" t="s">
        <v>5436</v>
      </c>
      <c r="H1374" s="87" t="s">
        <v>5437</v>
      </c>
      <c r="I1374" s="91" t="s">
        <v>5438</v>
      </c>
      <c r="J1374" s="87" t="s">
        <v>3115</v>
      </c>
      <c r="K1374" s="87" t="s">
        <v>5037</v>
      </c>
      <c r="L1374" s="67" t="s">
        <v>107</v>
      </c>
      <c r="M1374" s="87" t="s">
        <v>102</v>
      </c>
      <c r="N1374" s="87"/>
      <c r="O1374" s="87" t="s">
        <v>740</v>
      </c>
      <c r="P1374" s="87" t="s">
        <v>740</v>
      </c>
      <c r="Q1374" s="76">
        <v>366</v>
      </c>
      <c r="R1374" s="100">
        <f t="shared" si="27"/>
        <v>1</v>
      </c>
      <c r="S1374" s="77">
        <v>92994.6</v>
      </c>
    </row>
    <row r="1375" spans="1:19" s="135" customFormat="1" ht="42.75">
      <c r="A1375" s="65" t="s">
        <v>5584</v>
      </c>
      <c r="B1375" s="66" t="s">
        <v>5587</v>
      </c>
      <c r="C1375" s="136"/>
      <c r="D1375" s="136"/>
      <c r="E1375" s="136"/>
      <c r="F1375" s="136"/>
      <c r="G1375" s="138" t="s">
        <v>5439</v>
      </c>
      <c r="H1375" s="87" t="s">
        <v>5440</v>
      </c>
      <c r="I1375" s="91" t="s">
        <v>5441</v>
      </c>
      <c r="J1375" s="87" t="s">
        <v>3115</v>
      </c>
      <c r="K1375" s="87" t="s">
        <v>5037</v>
      </c>
      <c r="L1375" s="67" t="s">
        <v>107</v>
      </c>
      <c r="M1375" s="87" t="s">
        <v>102</v>
      </c>
      <c r="N1375" s="87"/>
      <c r="O1375" s="87" t="s">
        <v>740</v>
      </c>
      <c r="P1375" s="87" t="s">
        <v>740</v>
      </c>
      <c r="Q1375" s="76">
        <v>366</v>
      </c>
      <c r="R1375" s="100">
        <f t="shared" si="27"/>
        <v>1</v>
      </c>
      <c r="S1375" s="77">
        <v>106830.7</v>
      </c>
    </row>
    <row r="1376" spans="1:19" s="135" customFormat="1" ht="42.75">
      <c r="A1376" s="65" t="s">
        <v>5585</v>
      </c>
      <c r="B1376" s="66" t="s">
        <v>5587</v>
      </c>
      <c r="C1376" s="136"/>
      <c r="D1376" s="136"/>
      <c r="E1376" s="136"/>
      <c r="F1376" s="136"/>
      <c r="G1376" s="138" t="s">
        <v>5442</v>
      </c>
      <c r="H1376" s="87" t="s">
        <v>5443</v>
      </c>
      <c r="I1376" s="91" t="s">
        <v>5444</v>
      </c>
      <c r="J1376" s="87" t="s">
        <v>3115</v>
      </c>
      <c r="K1376" s="87" t="s">
        <v>5037</v>
      </c>
      <c r="L1376" s="67" t="s">
        <v>107</v>
      </c>
      <c r="M1376" s="87" t="s">
        <v>102</v>
      </c>
      <c r="N1376" s="87"/>
      <c r="O1376" s="87" t="s">
        <v>740</v>
      </c>
      <c r="P1376" s="87" t="s">
        <v>740</v>
      </c>
      <c r="Q1376" s="76">
        <v>365</v>
      </c>
      <c r="R1376" s="100">
        <f t="shared" si="27"/>
        <v>1</v>
      </c>
      <c r="S1376" s="77">
        <v>84015.9</v>
      </c>
    </row>
    <row r="1377" spans="1:19" s="135" customFormat="1" ht="42.75">
      <c r="A1377" s="65" t="s">
        <v>5586</v>
      </c>
      <c r="B1377" s="66" t="s">
        <v>5587</v>
      </c>
      <c r="C1377" s="136"/>
      <c r="D1377" s="136"/>
      <c r="E1377" s="136"/>
      <c r="F1377" s="136"/>
      <c r="G1377" s="114" t="s">
        <v>5445</v>
      </c>
      <c r="H1377" s="67" t="s">
        <v>5446</v>
      </c>
      <c r="I1377" s="77" t="s">
        <v>5447</v>
      </c>
      <c r="J1377" s="67" t="s">
        <v>3115</v>
      </c>
      <c r="K1377" s="67" t="s">
        <v>5037</v>
      </c>
      <c r="L1377" s="67" t="s">
        <v>107</v>
      </c>
      <c r="M1377" s="67" t="s">
        <v>102</v>
      </c>
      <c r="N1377" s="67"/>
      <c r="O1377" s="67" t="s">
        <v>740</v>
      </c>
      <c r="P1377" s="67" t="s">
        <v>740</v>
      </c>
      <c r="Q1377" s="76">
        <v>364</v>
      </c>
      <c r="R1377" s="100">
        <f t="shared" si="27"/>
        <v>1</v>
      </c>
      <c r="S1377" s="77">
        <v>89260.6</v>
      </c>
    </row>
    <row r="1378" spans="1:19" s="118" customFormat="1" ht="42.75">
      <c r="A1378" s="65" t="s">
        <v>6378</v>
      </c>
      <c r="B1378" s="65" t="s">
        <v>5588</v>
      </c>
      <c r="C1378" s="65" t="s">
        <v>5589</v>
      </c>
      <c r="D1378" s="65" t="s">
        <v>5590</v>
      </c>
      <c r="E1378" s="65" t="s">
        <v>5591</v>
      </c>
      <c r="F1378" s="65" t="s">
        <v>5588</v>
      </c>
      <c r="G1378" s="69" t="s">
        <v>5592</v>
      </c>
      <c r="H1378" s="68" t="s">
        <v>5593</v>
      </c>
      <c r="I1378" s="80" t="s">
        <v>5594</v>
      </c>
      <c r="J1378" s="65" t="s">
        <v>674</v>
      </c>
      <c r="K1378" s="80" t="s">
        <v>5595</v>
      </c>
      <c r="L1378" s="141">
        <v>4</v>
      </c>
      <c r="M1378" s="65" t="s">
        <v>5596</v>
      </c>
      <c r="N1378" s="142"/>
      <c r="O1378" s="66" t="s">
        <v>740</v>
      </c>
      <c r="P1378" s="66" t="s">
        <v>740</v>
      </c>
      <c r="Q1378" s="65">
        <v>358</v>
      </c>
      <c r="R1378" s="143">
        <v>0.99</v>
      </c>
      <c r="S1378" s="139">
        <v>75553.11</v>
      </c>
    </row>
    <row r="1379" spans="1:19" s="118" customFormat="1" ht="42.75">
      <c r="A1379" s="65" t="s">
        <v>6379</v>
      </c>
      <c r="B1379" s="65" t="s">
        <v>5588</v>
      </c>
      <c r="C1379" s="65" t="s">
        <v>5589</v>
      </c>
      <c r="D1379" s="65" t="s">
        <v>5590</v>
      </c>
      <c r="E1379" s="65" t="s">
        <v>5591</v>
      </c>
      <c r="F1379" s="65" t="s">
        <v>5588</v>
      </c>
      <c r="G1379" s="69" t="s">
        <v>5597</v>
      </c>
      <c r="H1379" s="68" t="s">
        <v>5598</v>
      </c>
      <c r="I1379" s="68" t="s">
        <v>5599</v>
      </c>
      <c r="J1379" s="65" t="s">
        <v>674</v>
      </c>
      <c r="K1379" s="68" t="s">
        <v>5595</v>
      </c>
      <c r="L1379" s="141">
        <v>4</v>
      </c>
      <c r="M1379" s="65" t="s">
        <v>5596</v>
      </c>
      <c r="N1379" s="142"/>
      <c r="O1379" s="66" t="s">
        <v>740</v>
      </c>
      <c r="P1379" s="66" t="s">
        <v>740</v>
      </c>
      <c r="Q1379" s="65">
        <v>366</v>
      </c>
      <c r="R1379" s="143">
        <v>1</v>
      </c>
      <c r="S1379" s="139">
        <v>91606.63</v>
      </c>
    </row>
    <row r="1380" spans="1:19" s="118" customFormat="1" ht="42.75">
      <c r="A1380" s="65" t="s">
        <v>6380</v>
      </c>
      <c r="B1380" s="65" t="s">
        <v>5588</v>
      </c>
      <c r="C1380" s="65" t="s">
        <v>5589</v>
      </c>
      <c r="D1380" s="65" t="s">
        <v>5590</v>
      </c>
      <c r="E1380" s="65" t="s">
        <v>5591</v>
      </c>
      <c r="F1380" s="65" t="s">
        <v>5588</v>
      </c>
      <c r="G1380" s="69" t="s">
        <v>5600</v>
      </c>
      <c r="H1380" s="68" t="s">
        <v>5601</v>
      </c>
      <c r="I1380" s="80" t="s">
        <v>5602</v>
      </c>
      <c r="J1380" s="65" t="s">
        <v>674</v>
      </c>
      <c r="K1380" s="80" t="s">
        <v>5595</v>
      </c>
      <c r="L1380" s="141">
        <v>4</v>
      </c>
      <c r="M1380" s="65" t="s">
        <v>5596</v>
      </c>
      <c r="N1380" s="142"/>
      <c r="O1380" s="66" t="s">
        <v>740</v>
      </c>
      <c r="P1380" s="66" t="s">
        <v>740</v>
      </c>
      <c r="Q1380" s="65">
        <v>366</v>
      </c>
      <c r="R1380" s="143">
        <v>1</v>
      </c>
      <c r="S1380" s="139">
        <v>93077.56</v>
      </c>
    </row>
    <row r="1381" spans="1:19" s="118" customFormat="1" ht="42.75">
      <c r="A1381" s="65" t="s">
        <v>6381</v>
      </c>
      <c r="B1381" s="65" t="s">
        <v>5588</v>
      </c>
      <c r="C1381" s="65" t="s">
        <v>5589</v>
      </c>
      <c r="D1381" s="65" t="s">
        <v>5590</v>
      </c>
      <c r="E1381" s="65" t="s">
        <v>5591</v>
      </c>
      <c r="F1381" s="65" t="s">
        <v>5588</v>
      </c>
      <c r="G1381" s="69" t="s">
        <v>5603</v>
      </c>
      <c r="H1381" s="68" t="s">
        <v>5604</v>
      </c>
      <c r="I1381" s="68" t="s">
        <v>5605</v>
      </c>
      <c r="J1381" s="65" t="s">
        <v>674</v>
      </c>
      <c r="K1381" s="68" t="s">
        <v>5595</v>
      </c>
      <c r="L1381" s="141">
        <v>4</v>
      </c>
      <c r="M1381" s="65" t="s">
        <v>5596</v>
      </c>
      <c r="N1381" s="142"/>
      <c r="O1381" s="66" t="s">
        <v>740</v>
      </c>
      <c r="P1381" s="66" t="s">
        <v>740</v>
      </c>
      <c r="Q1381" s="65">
        <v>366</v>
      </c>
      <c r="R1381" s="143">
        <v>1</v>
      </c>
      <c r="S1381" s="139">
        <v>107306.44</v>
      </c>
    </row>
    <row r="1382" spans="1:19" s="118" customFormat="1" ht="42.75">
      <c r="A1382" s="65" t="s">
        <v>6382</v>
      </c>
      <c r="B1382" s="65" t="s">
        <v>5588</v>
      </c>
      <c r="C1382" s="65" t="s">
        <v>5589</v>
      </c>
      <c r="D1382" s="65" t="s">
        <v>5590</v>
      </c>
      <c r="E1382" s="65" t="s">
        <v>5591</v>
      </c>
      <c r="F1382" s="65" t="s">
        <v>5588</v>
      </c>
      <c r="G1382" s="69" t="s">
        <v>5606</v>
      </c>
      <c r="H1382" s="68" t="s">
        <v>5607</v>
      </c>
      <c r="I1382" s="68" t="s">
        <v>5608</v>
      </c>
      <c r="J1382" s="65" t="s">
        <v>674</v>
      </c>
      <c r="K1382" s="68" t="s">
        <v>5595</v>
      </c>
      <c r="L1382" s="141">
        <v>4</v>
      </c>
      <c r="M1382" s="65" t="s">
        <v>5596</v>
      </c>
      <c r="N1382" s="142"/>
      <c r="O1382" s="66" t="s">
        <v>740</v>
      </c>
      <c r="P1382" s="66" t="s">
        <v>740</v>
      </c>
      <c r="Q1382" s="65">
        <v>366</v>
      </c>
      <c r="R1382" s="143">
        <v>1</v>
      </c>
      <c r="S1382" s="139">
        <v>75041.7</v>
      </c>
    </row>
    <row r="1383" spans="1:19" s="118" customFormat="1" ht="42.75">
      <c r="A1383" s="65" t="s">
        <v>6383</v>
      </c>
      <c r="B1383" s="65" t="s">
        <v>5588</v>
      </c>
      <c r="C1383" s="65" t="s">
        <v>5589</v>
      </c>
      <c r="D1383" s="65" t="s">
        <v>5590</v>
      </c>
      <c r="E1383" s="65" t="s">
        <v>5591</v>
      </c>
      <c r="F1383" s="65" t="s">
        <v>5588</v>
      </c>
      <c r="G1383" s="69" t="s">
        <v>5609</v>
      </c>
      <c r="H1383" s="68" t="s">
        <v>5610</v>
      </c>
      <c r="I1383" s="80" t="s">
        <v>5611</v>
      </c>
      <c r="J1383" s="65" t="s">
        <v>674</v>
      </c>
      <c r="K1383" s="80" t="s">
        <v>5595</v>
      </c>
      <c r="L1383" s="141">
        <v>4</v>
      </c>
      <c r="M1383" s="65" t="s">
        <v>5596</v>
      </c>
      <c r="N1383" s="142"/>
      <c r="O1383" s="66" t="s">
        <v>740</v>
      </c>
      <c r="P1383" s="66" t="s">
        <v>740</v>
      </c>
      <c r="Q1383" s="65">
        <v>360</v>
      </c>
      <c r="R1383" s="143">
        <v>1</v>
      </c>
      <c r="S1383" s="139">
        <v>106805.67</v>
      </c>
    </row>
    <row r="1384" spans="1:19" s="118" customFormat="1" ht="42.75">
      <c r="A1384" s="65" t="s">
        <v>6384</v>
      </c>
      <c r="B1384" s="65" t="s">
        <v>5588</v>
      </c>
      <c r="C1384" s="65" t="s">
        <v>5589</v>
      </c>
      <c r="D1384" s="65" t="s">
        <v>5590</v>
      </c>
      <c r="E1384" s="65" t="s">
        <v>5591</v>
      </c>
      <c r="F1384" s="65" t="s">
        <v>5588</v>
      </c>
      <c r="G1384" s="69" t="s">
        <v>5612</v>
      </c>
      <c r="H1384" s="68" t="s">
        <v>5613</v>
      </c>
      <c r="I1384" s="68" t="s">
        <v>5614</v>
      </c>
      <c r="J1384" s="65" t="s">
        <v>674</v>
      </c>
      <c r="K1384" s="68" t="s">
        <v>5595</v>
      </c>
      <c r="L1384" s="141">
        <v>4</v>
      </c>
      <c r="M1384" s="65" t="s">
        <v>5596</v>
      </c>
      <c r="N1384" s="142"/>
      <c r="O1384" s="66" t="s">
        <v>740</v>
      </c>
      <c r="P1384" s="66" t="s">
        <v>740</v>
      </c>
      <c r="Q1384" s="65">
        <v>363</v>
      </c>
      <c r="R1384" s="143">
        <v>1</v>
      </c>
      <c r="S1384" s="139">
        <v>71950.55</v>
      </c>
    </row>
    <row r="1385" spans="1:19" s="118" customFormat="1" ht="42.75">
      <c r="A1385" s="65" t="s">
        <v>6385</v>
      </c>
      <c r="B1385" s="65" t="s">
        <v>5588</v>
      </c>
      <c r="C1385" s="65" t="s">
        <v>5589</v>
      </c>
      <c r="D1385" s="65" t="s">
        <v>5590</v>
      </c>
      <c r="E1385" s="65" t="s">
        <v>5591</v>
      </c>
      <c r="F1385" s="65" t="s">
        <v>5588</v>
      </c>
      <c r="G1385" s="69" t="s">
        <v>5615</v>
      </c>
      <c r="H1385" s="68" t="s">
        <v>5616</v>
      </c>
      <c r="I1385" s="68" t="s">
        <v>5617</v>
      </c>
      <c r="J1385" s="65" t="s">
        <v>674</v>
      </c>
      <c r="K1385" s="68" t="s">
        <v>5595</v>
      </c>
      <c r="L1385" s="141">
        <v>4</v>
      </c>
      <c r="M1385" s="65" t="s">
        <v>5596</v>
      </c>
      <c r="N1385" s="142"/>
      <c r="O1385" s="66" t="s">
        <v>740</v>
      </c>
      <c r="P1385" s="66" t="s">
        <v>740</v>
      </c>
      <c r="Q1385" s="65">
        <v>366</v>
      </c>
      <c r="R1385" s="143">
        <v>1</v>
      </c>
      <c r="S1385" s="139">
        <v>131790.31</v>
      </c>
    </row>
    <row r="1386" spans="1:19" s="118" customFormat="1" ht="42.75">
      <c r="A1386" s="65" t="s">
        <v>6386</v>
      </c>
      <c r="B1386" s="65" t="s">
        <v>5588</v>
      </c>
      <c r="C1386" s="65" t="s">
        <v>5589</v>
      </c>
      <c r="D1386" s="65" t="s">
        <v>5590</v>
      </c>
      <c r="E1386" s="65" t="s">
        <v>5591</v>
      </c>
      <c r="F1386" s="65" t="s">
        <v>5588</v>
      </c>
      <c r="G1386" s="69" t="s">
        <v>5618</v>
      </c>
      <c r="H1386" s="68" t="s">
        <v>5619</v>
      </c>
      <c r="I1386" s="68" t="s">
        <v>5620</v>
      </c>
      <c r="J1386" s="65" t="s">
        <v>674</v>
      </c>
      <c r="K1386" s="68" t="s">
        <v>5595</v>
      </c>
      <c r="L1386" s="141">
        <v>4</v>
      </c>
      <c r="M1386" s="65" t="s">
        <v>5596</v>
      </c>
      <c r="N1386" s="142"/>
      <c r="O1386" s="66" t="s">
        <v>740</v>
      </c>
      <c r="P1386" s="66" t="s">
        <v>740</v>
      </c>
      <c r="Q1386" s="65">
        <v>363</v>
      </c>
      <c r="R1386" s="143">
        <v>1</v>
      </c>
      <c r="S1386" s="139">
        <v>85038.46</v>
      </c>
    </row>
    <row r="1387" spans="1:19" s="118" customFormat="1" ht="42.75">
      <c r="A1387" s="65" t="s">
        <v>6387</v>
      </c>
      <c r="B1387" s="66" t="s">
        <v>5588</v>
      </c>
      <c r="C1387" s="66" t="s">
        <v>5589</v>
      </c>
      <c r="D1387" s="66" t="s">
        <v>5590</v>
      </c>
      <c r="E1387" s="66" t="s">
        <v>5591</v>
      </c>
      <c r="F1387" s="66" t="s">
        <v>5588</v>
      </c>
      <c r="G1387" s="69" t="s">
        <v>5621</v>
      </c>
      <c r="H1387" s="68" t="s">
        <v>5622</v>
      </c>
      <c r="I1387" s="80" t="s">
        <v>5623</v>
      </c>
      <c r="J1387" s="66" t="s">
        <v>674</v>
      </c>
      <c r="K1387" s="80" t="s">
        <v>5595</v>
      </c>
      <c r="L1387" s="139">
        <v>4</v>
      </c>
      <c r="M1387" s="66" t="s">
        <v>5596</v>
      </c>
      <c r="N1387" s="142"/>
      <c r="O1387" s="66" t="s">
        <v>740</v>
      </c>
      <c r="P1387" s="66" t="s">
        <v>740</v>
      </c>
      <c r="Q1387" s="66">
        <v>274</v>
      </c>
      <c r="R1387" s="142">
        <v>0.76</v>
      </c>
      <c r="S1387" s="139">
        <v>53176.46</v>
      </c>
    </row>
    <row r="1388" spans="1:19" s="118" customFormat="1" ht="42.75">
      <c r="A1388" s="65" t="s">
        <v>6388</v>
      </c>
      <c r="B1388" s="65" t="s">
        <v>5588</v>
      </c>
      <c r="C1388" s="65" t="s">
        <v>5589</v>
      </c>
      <c r="D1388" s="65" t="s">
        <v>5590</v>
      </c>
      <c r="E1388" s="65" t="s">
        <v>5591</v>
      </c>
      <c r="F1388" s="65" t="s">
        <v>5588</v>
      </c>
      <c r="G1388" s="69" t="s">
        <v>5624</v>
      </c>
      <c r="H1388" s="68" t="s">
        <v>5625</v>
      </c>
      <c r="I1388" s="80" t="s">
        <v>5626</v>
      </c>
      <c r="J1388" s="65" t="s">
        <v>674</v>
      </c>
      <c r="K1388" s="80" t="s">
        <v>5595</v>
      </c>
      <c r="L1388" s="141">
        <v>4</v>
      </c>
      <c r="M1388" s="65" t="s">
        <v>5596</v>
      </c>
      <c r="N1388" s="142"/>
      <c r="O1388" s="66" t="s">
        <v>740</v>
      </c>
      <c r="P1388" s="66" t="s">
        <v>740</v>
      </c>
      <c r="Q1388" s="65">
        <v>366</v>
      </c>
      <c r="R1388" s="143">
        <v>1</v>
      </c>
      <c r="S1388" s="139">
        <v>97564.36</v>
      </c>
    </row>
    <row r="1389" spans="1:19" s="118" customFormat="1" ht="42.75">
      <c r="A1389" s="65" t="s">
        <v>6389</v>
      </c>
      <c r="B1389" s="66" t="s">
        <v>5588</v>
      </c>
      <c r="C1389" s="66" t="s">
        <v>5589</v>
      </c>
      <c r="D1389" s="66" t="s">
        <v>5590</v>
      </c>
      <c r="E1389" s="66" t="s">
        <v>5591</v>
      </c>
      <c r="F1389" s="66" t="s">
        <v>5588</v>
      </c>
      <c r="G1389" s="69" t="s">
        <v>5627</v>
      </c>
      <c r="H1389" s="68" t="s">
        <v>5628</v>
      </c>
      <c r="I1389" s="80" t="s">
        <v>5629</v>
      </c>
      <c r="J1389" s="66" t="s">
        <v>674</v>
      </c>
      <c r="K1389" s="80" t="s">
        <v>5595</v>
      </c>
      <c r="L1389" s="139">
        <v>4</v>
      </c>
      <c r="M1389" s="66" t="s">
        <v>5596</v>
      </c>
      <c r="N1389" s="142"/>
      <c r="O1389" s="66" t="s">
        <v>740</v>
      </c>
      <c r="P1389" s="66" t="s">
        <v>740</v>
      </c>
      <c r="Q1389" s="66">
        <v>359</v>
      </c>
      <c r="R1389" s="142">
        <v>1</v>
      </c>
      <c r="S1389" s="139">
        <v>57369.7</v>
      </c>
    </row>
    <row r="1390" spans="1:19" s="118" customFormat="1" ht="42.75">
      <c r="A1390" s="65" t="s">
        <v>6390</v>
      </c>
      <c r="B1390" s="66" t="s">
        <v>5588</v>
      </c>
      <c r="C1390" s="66" t="s">
        <v>5589</v>
      </c>
      <c r="D1390" s="66" t="s">
        <v>5590</v>
      </c>
      <c r="E1390" s="66" t="s">
        <v>5591</v>
      </c>
      <c r="F1390" s="66" t="s">
        <v>5588</v>
      </c>
      <c r="G1390" s="69" t="s">
        <v>5630</v>
      </c>
      <c r="H1390" s="68" t="s">
        <v>5631</v>
      </c>
      <c r="I1390" s="68" t="s">
        <v>5632</v>
      </c>
      <c r="J1390" s="66" t="s">
        <v>674</v>
      </c>
      <c r="K1390" s="68" t="s">
        <v>5595</v>
      </c>
      <c r="L1390" s="139">
        <v>4</v>
      </c>
      <c r="M1390" s="66" t="s">
        <v>5596</v>
      </c>
      <c r="N1390" s="142"/>
      <c r="O1390" s="66" t="s">
        <v>740</v>
      </c>
      <c r="P1390" s="66" t="s">
        <v>740</v>
      </c>
      <c r="Q1390" s="66">
        <v>366</v>
      </c>
      <c r="R1390" s="142">
        <v>1</v>
      </c>
      <c r="S1390" s="139">
        <v>72226.070000000007</v>
      </c>
    </row>
    <row r="1391" spans="1:19" s="118" customFormat="1" ht="42.75">
      <c r="A1391" s="65" t="s">
        <v>6391</v>
      </c>
      <c r="B1391" s="65" t="s">
        <v>5588</v>
      </c>
      <c r="C1391" s="65" t="s">
        <v>5589</v>
      </c>
      <c r="D1391" s="65" t="s">
        <v>5590</v>
      </c>
      <c r="E1391" s="65" t="s">
        <v>5591</v>
      </c>
      <c r="F1391" s="65" t="s">
        <v>5588</v>
      </c>
      <c r="G1391" s="69" t="s">
        <v>5633</v>
      </c>
      <c r="H1391" s="68" t="s">
        <v>5634</v>
      </c>
      <c r="I1391" s="80" t="s">
        <v>5635</v>
      </c>
      <c r="J1391" s="65" t="s">
        <v>674</v>
      </c>
      <c r="K1391" s="80" t="s">
        <v>5595</v>
      </c>
      <c r="L1391" s="141">
        <v>4</v>
      </c>
      <c r="M1391" s="65" t="s">
        <v>5596</v>
      </c>
      <c r="N1391" s="142"/>
      <c r="O1391" s="66" t="s">
        <v>740</v>
      </c>
      <c r="P1391" s="66" t="s">
        <v>740</v>
      </c>
      <c r="Q1391" s="65">
        <v>366</v>
      </c>
      <c r="R1391" s="143">
        <v>1</v>
      </c>
      <c r="S1391" s="139">
        <v>90149.35</v>
      </c>
    </row>
    <row r="1392" spans="1:19" s="118" customFormat="1" ht="42.75">
      <c r="A1392" s="65" t="s">
        <v>6392</v>
      </c>
      <c r="B1392" s="65" t="s">
        <v>5588</v>
      </c>
      <c r="C1392" s="65" t="s">
        <v>5589</v>
      </c>
      <c r="D1392" s="65" t="s">
        <v>5590</v>
      </c>
      <c r="E1392" s="65" t="s">
        <v>5591</v>
      </c>
      <c r="F1392" s="65" t="s">
        <v>5588</v>
      </c>
      <c r="G1392" s="69" t="s">
        <v>5636</v>
      </c>
      <c r="H1392" s="68" t="s">
        <v>5637</v>
      </c>
      <c r="I1392" s="68" t="s">
        <v>5638</v>
      </c>
      <c r="J1392" s="65" t="s">
        <v>674</v>
      </c>
      <c r="K1392" s="68" t="s">
        <v>5595</v>
      </c>
      <c r="L1392" s="141">
        <v>4</v>
      </c>
      <c r="M1392" s="65" t="s">
        <v>5596</v>
      </c>
      <c r="N1392" s="142"/>
      <c r="O1392" s="66" t="s">
        <v>740</v>
      </c>
      <c r="P1392" s="66" t="s">
        <v>740</v>
      </c>
      <c r="Q1392" s="65">
        <v>363</v>
      </c>
      <c r="R1392" s="143">
        <v>1</v>
      </c>
      <c r="S1392" s="139">
        <v>76867.67</v>
      </c>
    </row>
    <row r="1393" spans="1:19" s="118" customFormat="1" ht="42.75">
      <c r="A1393" s="65" t="s">
        <v>6393</v>
      </c>
      <c r="B1393" s="65" t="s">
        <v>5588</v>
      </c>
      <c r="C1393" s="65" t="s">
        <v>5589</v>
      </c>
      <c r="D1393" s="65" t="s">
        <v>5590</v>
      </c>
      <c r="E1393" s="65" t="s">
        <v>5591</v>
      </c>
      <c r="F1393" s="65" t="s">
        <v>5588</v>
      </c>
      <c r="G1393" s="69" t="s">
        <v>5639</v>
      </c>
      <c r="H1393" s="68" t="s">
        <v>5640</v>
      </c>
      <c r="I1393" s="68" t="s">
        <v>5641</v>
      </c>
      <c r="J1393" s="65" t="s">
        <v>674</v>
      </c>
      <c r="K1393" s="68" t="s">
        <v>5595</v>
      </c>
      <c r="L1393" s="141">
        <v>4</v>
      </c>
      <c r="M1393" s="65" t="s">
        <v>5596</v>
      </c>
      <c r="N1393" s="142"/>
      <c r="O1393" s="66" t="s">
        <v>740</v>
      </c>
      <c r="P1393" s="66" t="s">
        <v>740</v>
      </c>
      <c r="Q1393" s="65">
        <v>366</v>
      </c>
      <c r="R1393" s="143">
        <v>1</v>
      </c>
      <c r="S1393" s="139">
        <v>132724.29</v>
      </c>
    </row>
    <row r="1394" spans="1:19" s="118" customFormat="1" ht="42.75">
      <c r="A1394" s="65" t="s">
        <v>6394</v>
      </c>
      <c r="B1394" s="65" t="s">
        <v>5588</v>
      </c>
      <c r="C1394" s="65" t="s">
        <v>5589</v>
      </c>
      <c r="D1394" s="65" t="s">
        <v>5590</v>
      </c>
      <c r="E1394" s="65" t="s">
        <v>5591</v>
      </c>
      <c r="F1394" s="65" t="s">
        <v>5588</v>
      </c>
      <c r="G1394" s="69" t="s">
        <v>5642</v>
      </c>
      <c r="H1394" s="68" t="s">
        <v>5643</v>
      </c>
      <c r="I1394" s="80" t="s">
        <v>5644</v>
      </c>
      <c r="J1394" s="65" t="s">
        <v>674</v>
      </c>
      <c r="K1394" s="80" t="s">
        <v>5595</v>
      </c>
      <c r="L1394" s="65" t="s">
        <v>103</v>
      </c>
      <c r="M1394" s="65" t="s">
        <v>5596</v>
      </c>
      <c r="N1394" s="142"/>
      <c r="O1394" s="66" t="s">
        <v>740</v>
      </c>
      <c r="P1394" s="66" t="s">
        <v>740</v>
      </c>
      <c r="Q1394" s="65">
        <v>365</v>
      </c>
      <c r="R1394" s="143">
        <v>1</v>
      </c>
      <c r="S1394" s="139">
        <v>102103.08</v>
      </c>
    </row>
    <row r="1395" spans="1:19" s="118" customFormat="1" ht="42.75">
      <c r="A1395" s="65" t="s">
        <v>6395</v>
      </c>
      <c r="B1395" s="65" t="s">
        <v>5588</v>
      </c>
      <c r="C1395" s="65" t="s">
        <v>5589</v>
      </c>
      <c r="D1395" s="65" t="s">
        <v>5590</v>
      </c>
      <c r="E1395" s="65" t="s">
        <v>5591</v>
      </c>
      <c r="F1395" s="65" t="s">
        <v>5588</v>
      </c>
      <c r="G1395" s="69" t="s">
        <v>5645</v>
      </c>
      <c r="H1395" s="68" t="s">
        <v>5646</v>
      </c>
      <c r="I1395" s="80" t="s">
        <v>5647</v>
      </c>
      <c r="J1395" s="65" t="s">
        <v>674</v>
      </c>
      <c r="K1395" s="80" t="s">
        <v>5595</v>
      </c>
      <c r="L1395" s="65" t="s">
        <v>103</v>
      </c>
      <c r="M1395" s="65" t="s">
        <v>5596</v>
      </c>
      <c r="N1395" s="142"/>
      <c r="O1395" s="66" t="s">
        <v>740</v>
      </c>
      <c r="P1395" s="66" t="s">
        <v>740</v>
      </c>
      <c r="Q1395" s="65">
        <v>354</v>
      </c>
      <c r="R1395" s="143">
        <v>0.98</v>
      </c>
      <c r="S1395" s="139">
        <v>111603.31</v>
      </c>
    </row>
    <row r="1396" spans="1:19" s="118" customFormat="1" ht="42.75">
      <c r="A1396" s="65" t="s">
        <v>6396</v>
      </c>
      <c r="B1396" s="65" t="s">
        <v>5588</v>
      </c>
      <c r="C1396" s="65" t="s">
        <v>5589</v>
      </c>
      <c r="D1396" s="65" t="s">
        <v>5590</v>
      </c>
      <c r="E1396" s="65" t="s">
        <v>5591</v>
      </c>
      <c r="F1396" s="65" t="s">
        <v>5588</v>
      </c>
      <c r="G1396" s="69" t="s">
        <v>5648</v>
      </c>
      <c r="H1396" s="68" t="s">
        <v>5649</v>
      </c>
      <c r="I1396" s="80" t="s">
        <v>5650</v>
      </c>
      <c r="J1396" s="65" t="s">
        <v>674</v>
      </c>
      <c r="K1396" s="80" t="s">
        <v>5595</v>
      </c>
      <c r="L1396" s="65" t="s">
        <v>103</v>
      </c>
      <c r="M1396" s="65" t="s">
        <v>5596</v>
      </c>
      <c r="N1396" s="142"/>
      <c r="O1396" s="66" t="s">
        <v>740</v>
      </c>
      <c r="P1396" s="66" t="s">
        <v>740</v>
      </c>
      <c r="Q1396" s="65">
        <v>366</v>
      </c>
      <c r="R1396" s="143">
        <v>1</v>
      </c>
      <c r="S1396" s="139">
        <v>78344.39</v>
      </c>
    </row>
    <row r="1397" spans="1:19" s="118" customFormat="1" ht="42.75">
      <c r="A1397" s="65" t="s">
        <v>6397</v>
      </c>
      <c r="B1397" s="66" t="s">
        <v>5588</v>
      </c>
      <c r="C1397" s="66" t="s">
        <v>5589</v>
      </c>
      <c r="D1397" s="66" t="s">
        <v>5590</v>
      </c>
      <c r="E1397" s="66" t="s">
        <v>5591</v>
      </c>
      <c r="F1397" s="66" t="s">
        <v>5588</v>
      </c>
      <c r="G1397" s="69" t="s">
        <v>5651</v>
      </c>
      <c r="H1397" s="68" t="s">
        <v>5652</v>
      </c>
      <c r="I1397" s="80" t="s">
        <v>5653</v>
      </c>
      <c r="J1397" s="66" t="s">
        <v>674</v>
      </c>
      <c r="K1397" s="80" t="s">
        <v>5595</v>
      </c>
      <c r="L1397" s="66" t="s">
        <v>103</v>
      </c>
      <c r="M1397" s="66" t="s">
        <v>5596</v>
      </c>
      <c r="N1397" s="142"/>
      <c r="O1397" s="66" t="s">
        <v>740</v>
      </c>
      <c r="P1397" s="66" t="s">
        <v>740</v>
      </c>
      <c r="Q1397" s="66">
        <v>366</v>
      </c>
      <c r="R1397" s="142">
        <v>1</v>
      </c>
      <c r="S1397" s="139">
        <v>82135.98</v>
      </c>
    </row>
    <row r="1398" spans="1:19" s="118" customFormat="1" ht="42.75">
      <c r="A1398" s="65" t="s">
        <v>6398</v>
      </c>
      <c r="B1398" s="65" t="s">
        <v>5588</v>
      </c>
      <c r="C1398" s="65" t="s">
        <v>5589</v>
      </c>
      <c r="D1398" s="65" t="s">
        <v>5590</v>
      </c>
      <c r="E1398" s="65" t="s">
        <v>5591</v>
      </c>
      <c r="F1398" s="65" t="s">
        <v>5588</v>
      </c>
      <c r="G1398" s="69" t="s">
        <v>5654</v>
      </c>
      <c r="H1398" s="68" t="s">
        <v>5655</v>
      </c>
      <c r="I1398" s="80" t="s">
        <v>5656</v>
      </c>
      <c r="J1398" s="65" t="s">
        <v>674</v>
      </c>
      <c r="K1398" s="80" t="s">
        <v>5595</v>
      </c>
      <c r="L1398" s="65" t="s">
        <v>103</v>
      </c>
      <c r="M1398" s="65" t="s">
        <v>5596</v>
      </c>
      <c r="N1398" s="142"/>
      <c r="O1398" s="66" t="s">
        <v>740</v>
      </c>
      <c r="P1398" s="66" t="s">
        <v>740</v>
      </c>
      <c r="Q1398" s="65">
        <v>352</v>
      </c>
      <c r="R1398" s="143">
        <v>0.98</v>
      </c>
      <c r="S1398" s="139">
        <v>95085.77</v>
      </c>
    </row>
    <row r="1399" spans="1:19" s="118" customFormat="1" ht="42.75">
      <c r="A1399" s="65" t="s">
        <v>6399</v>
      </c>
      <c r="B1399" s="65" t="s">
        <v>5588</v>
      </c>
      <c r="C1399" s="65" t="s">
        <v>5589</v>
      </c>
      <c r="D1399" s="65" t="s">
        <v>5590</v>
      </c>
      <c r="E1399" s="65" t="s">
        <v>5591</v>
      </c>
      <c r="F1399" s="65" t="s">
        <v>5588</v>
      </c>
      <c r="G1399" s="69" t="s">
        <v>5657</v>
      </c>
      <c r="H1399" s="68" t="s">
        <v>5658</v>
      </c>
      <c r="I1399" s="80" t="s">
        <v>5659</v>
      </c>
      <c r="J1399" s="65" t="s">
        <v>674</v>
      </c>
      <c r="K1399" s="80" t="s">
        <v>5595</v>
      </c>
      <c r="L1399" s="65" t="s">
        <v>103</v>
      </c>
      <c r="M1399" s="65" t="s">
        <v>5596</v>
      </c>
      <c r="N1399" s="142"/>
      <c r="O1399" s="66" t="s">
        <v>740</v>
      </c>
      <c r="P1399" s="66" t="s">
        <v>740</v>
      </c>
      <c r="Q1399" s="65">
        <v>365</v>
      </c>
      <c r="R1399" s="143">
        <v>1</v>
      </c>
      <c r="S1399" s="139">
        <v>76249.39</v>
      </c>
    </row>
    <row r="1400" spans="1:19" s="118" customFormat="1" ht="42.75">
      <c r="A1400" s="65" t="s">
        <v>6400</v>
      </c>
      <c r="B1400" s="65" t="s">
        <v>5588</v>
      </c>
      <c r="C1400" s="65" t="s">
        <v>5589</v>
      </c>
      <c r="D1400" s="65" t="s">
        <v>5590</v>
      </c>
      <c r="E1400" s="65" t="s">
        <v>5591</v>
      </c>
      <c r="F1400" s="65" t="s">
        <v>5588</v>
      </c>
      <c r="G1400" s="69" t="s">
        <v>5660</v>
      </c>
      <c r="H1400" s="68" t="s">
        <v>5661</v>
      </c>
      <c r="I1400" s="80" t="s">
        <v>5662</v>
      </c>
      <c r="J1400" s="65" t="s">
        <v>674</v>
      </c>
      <c r="K1400" s="80" t="s">
        <v>5595</v>
      </c>
      <c r="L1400" s="65" t="s">
        <v>103</v>
      </c>
      <c r="M1400" s="65" t="s">
        <v>5596</v>
      </c>
      <c r="N1400" s="142"/>
      <c r="O1400" s="66" t="s">
        <v>740</v>
      </c>
      <c r="P1400" s="66" t="s">
        <v>740</v>
      </c>
      <c r="Q1400" s="65">
        <v>357</v>
      </c>
      <c r="R1400" s="143">
        <v>0.99</v>
      </c>
      <c r="S1400" s="139">
        <v>76370.84</v>
      </c>
    </row>
    <row r="1401" spans="1:19" s="118" customFormat="1" ht="42.75">
      <c r="A1401" s="65" t="s">
        <v>6401</v>
      </c>
      <c r="B1401" s="65" t="s">
        <v>5588</v>
      </c>
      <c r="C1401" s="65" t="s">
        <v>5589</v>
      </c>
      <c r="D1401" s="65" t="s">
        <v>5590</v>
      </c>
      <c r="E1401" s="65" t="s">
        <v>5591</v>
      </c>
      <c r="F1401" s="65" t="s">
        <v>5588</v>
      </c>
      <c r="G1401" s="69" t="s">
        <v>5663</v>
      </c>
      <c r="H1401" s="68" t="s">
        <v>5664</v>
      </c>
      <c r="I1401" s="80" t="s">
        <v>5665</v>
      </c>
      <c r="J1401" s="65" t="s">
        <v>674</v>
      </c>
      <c r="K1401" s="80" t="s">
        <v>5595</v>
      </c>
      <c r="L1401" s="65" t="s">
        <v>103</v>
      </c>
      <c r="M1401" s="65" t="s">
        <v>5596</v>
      </c>
      <c r="N1401" s="142"/>
      <c r="O1401" s="66" t="s">
        <v>740</v>
      </c>
      <c r="P1401" s="66" t="s">
        <v>740</v>
      </c>
      <c r="Q1401" s="65">
        <v>359</v>
      </c>
      <c r="R1401" s="143">
        <v>1</v>
      </c>
      <c r="S1401" s="139">
        <v>105396.64</v>
      </c>
    </row>
    <row r="1402" spans="1:19" s="118" customFormat="1" ht="42.75">
      <c r="A1402" s="65" t="s">
        <v>6402</v>
      </c>
      <c r="B1402" s="65" t="s">
        <v>5588</v>
      </c>
      <c r="C1402" s="65" t="s">
        <v>5589</v>
      </c>
      <c r="D1402" s="65" t="s">
        <v>5590</v>
      </c>
      <c r="E1402" s="65" t="s">
        <v>5591</v>
      </c>
      <c r="F1402" s="65" t="s">
        <v>5588</v>
      </c>
      <c r="G1402" s="140" t="s">
        <v>5666</v>
      </c>
      <c r="H1402" s="68" t="s">
        <v>5667</v>
      </c>
      <c r="I1402" s="80" t="s">
        <v>5668</v>
      </c>
      <c r="J1402" s="65" t="s">
        <v>674</v>
      </c>
      <c r="K1402" s="80" t="s">
        <v>5595</v>
      </c>
      <c r="L1402" s="65" t="s">
        <v>103</v>
      </c>
      <c r="M1402" s="65" t="s">
        <v>5596</v>
      </c>
      <c r="N1402" s="142"/>
      <c r="O1402" s="66" t="s">
        <v>740</v>
      </c>
      <c r="P1402" s="66" t="s">
        <v>740</v>
      </c>
      <c r="Q1402" s="65">
        <v>365</v>
      </c>
      <c r="R1402" s="143">
        <v>1</v>
      </c>
      <c r="S1402" s="139">
        <v>80254.8</v>
      </c>
    </row>
    <row r="1403" spans="1:19" s="118" customFormat="1" ht="42.75">
      <c r="A1403" s="65" t="s">
        <v>6403</v>
      </c>
      <c r="B1403" s="65" t="s">
        <v>5588</v>
      </c>
      <c r="C1403" s="65" t="s">
        <v>5589</v>
      </c>
      <c r="D1403" s="65" t="s">
        <v>5590</v>
      </c>
      <c r="E1403" s="65" t="s">
        <v>5591</v>
      </c>
      <c r="F1403" s="65" t="s">
        <v>5588</v>
      </c>
      <c r="G1403" s="69" t="s">
        <v>5669</v>
      </c>
      <c r="H1403" s="68" t="s">
        <v>5670</v>
      </c>
      <c r="I1403" s="80" t="s">
        <v>5671</v>
      </c>
      <c r="J1403" s="65" t="s">
        <v>674</v>
      </c>
      <c r="K1403" s="80" t="s">
        <v>5595</v>
      </c>
      <c r="L1403" s="65" t="s">
        <v>103</v>
      </c>
      <c r="M1403" s="65" t="s">
        <v>5596</v>
      </c>
      <c r="N1403" s="142"/>
      <c r="O1403" s="66" t="s">
        <v>740</v>
      </c>
      <c r="P1403" s="66" t="s">
        <v>740</v>
      </c>
      <c r="Q1403" s="65">
        <v>365</v>
      </c>
      <c r="R1403" s="143">
        <v>1</v>
      </c>
      <c r="S1403" s="139">
        <v>39886.370000000003</v>
      </c>
    </row>
    <row r="1404" spans="1:19" s="118" customFormat="1" ht="42.75">
      <c r="A1404" s="65" t="s">
        <v>6404</v>
      </c>
      <c r="B1404" s="65" t="s">
        <v>5588</v>
      </c>
      <c r="C1404" s="65" t="s">
        <v>5589</v>
      </c>
      <c r="D1404" s="65" t="s">
        <v>5590</v>
      </c>
      <c r="E1404" s="65" t="s">
        <v>5591</v>
      </c>
      <c r="F1404" s="65" t="s">
        <v>5588</v>
      </c>
      <c r="G1404" s="69" t="s">
        <v>5672</v>
      </c>
      <c r="H1404" s="68" t="s">
        <v>5673</v>
      </c>
      <c r="I1404" s="80" t="s">
        <v>5674</v>
      </c>
      <c r="J1404" s="65" t="s">
        <v>674</v>
      </c>
      <c r="K1404" s="80" t="s">
        <v>5595</v>
      </c>
      <c r="L1404" s="65" t="s">
        <v>103</v>
      </c>
      <c r="M1404" s="65" t="s">
        <v>5596</v>
      </c>
      <c r="N1404" s="142"/>
      <c r="O1404" s="66" t="s">
        <v>740</v>
      </c>
      <c r="P1404" s="66" t="s">
        <v>740</v>
      </c>
      <c r="Q1404" s="65">
        <v>362</v>
      </c>
      <c r="R1404" s="143">
        <v>1</v>
      </c>
      <c r="S1404" s="139">
        <v>76767.570000000007</v>
      </c>
    </row>
    <row r="1405" spans="1:19" s="118" customFormat="1" ht="42.75">
      <c r="A1405" s="65" t="s">
        <v>6405</v>
      </c>
      <c r="B1405" s="65" t="s">
        <v>5588</v>
      </c>
      <c r="C1405" s="65" t="s">
        <v>5589</v>
      </c>
      <c r="D1405" s="65" t="s">
        <v>5590</v>
      </c>
      <c r="E1405" s="65" t="s">
        <v>5591</v>
      </c>
      <c r="F1405" s="65" t="s">
        <v>5588</v>
      </c>
      <c r="G1405" s="69" t="s">
        <v>5675</v>
      </c>
      <c r="H1405" s="68" t="s">
        <v>5676</v>
      </c>
      <c r="I1405" s="80" t="s">
        <v>5677</v>
      </c>
      <c r="J1405" s="65" t="s">
        <v>674</v>
      </c>
      <c r="K1405" s="80" t="s">
        <v>5595</v>
      </c>
      <c r="L1405" s="65" t="s">
        <v>103</v>
      </c>
      <c r="M1405" s="65" t="s">
        <v>5596</v>
      </c>
      <c r="N1405" s="142"/>
      <c r="O1405" s="66" t="s">
        <v>740</v>
      </c>
      <c r="P1405" s="66" t="s">
        <v>740</v>
      </c>
      <c r="Q1405" s="65">
        <v>364</v>
      </c>
      <c r="R1405" s="143">
        <v>1</v>
      </c>
      <c r="S1405" s="139">
        <v>66982.78</v>
      </c>
    </row>
    <row r="1406" spans="1:19" s="118" customFormat="1" ht="42.75">
      <c r="A1406" s="65" t="s">
        <v>6406</v>
      </c>
      <c r="B1406" s="65" t="s">
        <v>5588</v>
      </c>
      <c r="C1406" s="65" t="s">
        <v>5589</v>
      </c>
      <c r="D1406" s="65" t="s">
        <v>5590</v>
      </c>
      <c r="E1406" s="65" t="s">
        <v>5591</v>
      </c>
      <c r="F1406" s="65" t="s">
        <v>5588</v>
      </c>
      <c r="G1406" s="69" t="s">
        <v>5678</v>
      </c>
      <c r="H1406" s="68" t="s">
        <v>5679</v>
      </c>
      <c r="I1406" s="80" t="s">
        <v>5680</v>
      </c>
      <c r="J1406" s="65" t="s">
        <v>674</v>
      </c>
      <c r="K1406" s="80" t="s">
        <v>5595</v>
      </c>
      <c r="L1406" s="65" t="s">
        <v>103</v>
      </c>
      <c r="M1406" s="65" t="s">
        <v>5596</v>
      </c>
      <c r="N1406" s="142"/>
      <c r="O1406" s="66" t="s">
        <v>740</v>
      </c>
      <c r="P1406" s="66" t="s">
        <v>740</v>
      </c>
      <c r="Q1406" s="65">
        <v>366</v>
      </c>
      <c r="R1406" s="143">
        <v>1</v>
      </c>
      <c r="S1406" s="139">
        <v>67280.91</v>
      </c>
    </row>
    <row r="1407" spans="1:19" s="118" customFormat="1" ht="42.75">
      <c r="A1407" s="65" t="s">
        <v>6407</v>
      </c>
      <c r="B1407" s="65" t="s">
        <v>5588</v>
      </c>
      <c r="C1407" s="65" t="s">
        <v>5589</v>
      </c>
      <c r="D1407" s="65" t="s">
        <v>5590</v>
      </c>
      <c r="E1407" s="65" t="s">
        <v>5591</v>
      </c>
      <c r="F1407" s="65" t="s">
        <v>5588</v>
      </c>
      <c r="G1407" s="69" t="s">
        <v>5681</v>
      </c>
      <c r="H1407" s="68" t="s">
        <v>5682</v>
      </c>
      <c r="I1407" s="68" t="s">
        <v>5683</v>
      </c>
      <c r="J1407" s="65" t="s">
        <v>674</v>
      </c>
      <c r="K1407" s="68" t="s">
        <v>5595</v>
      </c>
      <c r="L1407" s="65" t="s">
        <v>103</v>
      </c>
      <c r="M1407" s="65" t="s">
        <v>5596</v>
      </c>
      <c r="N1407" s="142"/>
      <c r="O1407" s="66" t="s">
        <v>740</v>
      </c>
      <c r="P1407" s="66" t="s">
        <v>740</v>
      </c>
      <c r="Q1407" s="65">
        <v>364</v>
      </c>
      <c r="R1407" s="143">
        <v>1</v>
      </c>
      <c r="S1407" s="139">
        <v>76567.28</v>
      </c>
    </row>
    <row r="1408" spans="1:19" s="118" customFormat="1" ht="42.75">
      <c r="A1408" s="65" t="s">
        <v>6408</v>
      </c>
      <c r="B1408" s="65" t="s">
        <v>5588</v>
      </c>
      <c r="C1408" s="65" t="s">
        <v>5589</v>
      </c>
      <c r="D1408" s="65" t="s">
        <v>5590</v>
      </c>
      <c r="E1408" s="65" t="s">
        <v>5591</v>
      </c>
      <c r="F1408" s="65" t="s">
        <v>5588</v>
      </c>
      <c r="G1408" s="140" t="s">
        <v>5684</v>
      </c>
      <c r="H1408" s="68" t="s">
        <v>5685</v>
      </c>
      <c r="I1408" s="80" t="s">
        <v>5686</v>
      </c>
      <c r="J1408" s="65" t="s">
        <v>674</v>
      </c>
      <c r="K1408" s="80" t="s">
        <v>5595</v>
      </c>
      <c r="L1408" s="65" t="s">
        <v>103</v>
      </c>
      <c r="M1408" s="65" t="s">
        <v>5596</v>
      </c>
      <c r="N1408" s="142"/>
      <c r="O1408" s="66" t="s">
        <v>740</v>
      </c>
      <c r="P1408" s="66" t="s">
        <v>740</v>
      </c>
      <c r="Q1408" s="65">
        <v>331</v>
      </c>
      <c r="R1408" s="143">
        <v>0.92</v>
      </c>
      <c r="S1408" s="139">
        <v>67470.679999999993</v>
      </c>
    </row>
    <row r="1409" spans="1:19" s="118" customFormat="1" ht="42.75">
      <c r="A1409" s="65" t="s">
        <v>6409</v>
      </c>
      <c r="B1409" s="65" t="s">
        <v>5588</v>
      </c>
      <c r="C1409" s="65" t="s">
        <v>5589</v>
      </c>
      <c r="D1409" s="65" t="s">
        <v>5590</v>
      </c>
      <c r="E1409" s="65" t="s">
        <v>5591</v>
      </c>
      <c r="F1409" s="65" t="s">
        <v>5588</v>
      </c>
      <c r="G1409" s="69" t="s">
        <v>5687</v>
      </c>
      <c r="H1409" s="68" t="s">
        <v>5688</v>
      </c>
      <c r="I1409" s="80" t="s">
        <v>5689</v>
      </c>
      <c r="J1409" s="65" t="s">
        <v>674</v>
      </c>
      <c r="K1409" s="80" t="s">
        <v>5595</v>
      </c>
      <c r="L1409" s="65" t="s">
        <v>103</v>
      </c>
      <c r="M1409" s="65" t="s">
        <v>5596</v>
      </c>
      <c r="N1409" s="142"/>
      <c r="O1409" s="66" t="s">
        <v>740</v>
      </c>
      <c r="P1409" s="66" t="s">
        <v>740</v>
      </c>
      <c r="Q1409" s="65">
        <v>365</v>
      </c>
      <c r="R1409" s="143">
        <v>1</v>
      </c>
      <c r="S1409" s="139">
        <v>58953.51</v>
      </c>
    </row>
    <row r="1410" spans="1:19" s="118" customFormat="1" ht="42.75">
      <c r="A1410" s="65" t="s">
        <v>6410</v>
      </c>
      <c r="B1410" s="65" t="s">
        <v>5588</v>
      </c>
      <c r="C1410" s="65" t="s">
        <v>5589</v>
      </c>
      <c r="D1410" s="65" t="s">
        <v>5590</v>
      </c>
      <c r="E1410" s="65" t="s">
        <v>5591</v>
      </c>
      <c r="F1410" s="65" t="s">
        <v>5588</v>
      </c>
      <c r="G1410" s="69" t="s">
        <v>5690</v>
      </c>
      <c r="H1410" s="68" t="s">
        <v>5691</v>
      </c>
      <c r="I1410" s="68" t="s">
        <v>5692</v>
      </c>
      <c r="J1410" s="65" t="s">
        <v>674</v>
      </c>
      <c r="K1410" s="68" t="s">
        <v>5595</v>
      </c>
      <c r="L1410" s="65" t="s">
        <v>103</v>
      </c>
      <c r="M1410" s="65" t="s">
        <v>5596</v>
      </c>
      <c r="N1410" s="142"/>
      <c r="O1410" s="66" t="s">
        <v>740</v>
      </c>
      <c r="P1410" s="66" t="s">
        <v>740</v>
      </c>
      <c r="Q1410" s="65">
        <v>364</v>
      </c>
      <c r="R1410" s="143">
        <v>1</v>
      </c>
      <c r="S1410" s="139">
        <v>78963.87</v>
      </c>
    </row>
    <row r="1411" spans="1:19" s="118" customFormat="1" ht="42.75">
      <c r="A1411" s="65" t="s">
        <v>6411</v>
      </c>
      <c r="B1411" s="65" t="s">
        <v>5588</v>
      </c>
      <c r="C1411" s="65" t="s">
        <v>5589</v>
      </c>
      <c r="D1411" s="65" t="s">
        <v>5590</v>
      </c>
      <c r="E1411" s="65" t="s">
        <v>5591</v>
      </c>
      <c r="F1411" s="65" t="s">
        <v>5588</v>
      </c>
      <c r="G1411" s="69" t="s">
        <v>5693</v>
      </c>
      <c r="H1411" s="68" t="s">
        <v>5694</v>
      </c>
      <c r="I1411" s="80" t="s">
        <v>5695</v>
      </c>
      <c r="J1411" s="65" t="s">
        <v>674</v>
      </c>
      <c r="K1411" s="80" t="s">
        <v>5595</v>
      </c>
      <c r="L1411" s="65" t="s">
        <v>103</v>
      </c>
      <c r="M1411" s="65" t="s">
        <v>5596</v>
      </c>
      <c r="N1411" s="142"/>
      <c r="O1411" s="66" t="s">
        <v>740</v>
      </c>
      <c r="P1411" s="66" t="s">
        <v>740</v>
      </c>
      <c r="Q1411" s="65">
        <v>365</v>
      </c>
      <c r="R1411" s="143">
        <v>1</v>
      </c>
      <c r="S1411" s="139">
        <v>79990.92</v>
      </c>
    </row>
    <row r="1412" spans="1:19" s="118" customFormat="1" ht="42.75">
      <c r="A1412" s="65" t="s">
        <v>6412</v>
      </c>
      <c r="B1412" s="66" t="s">
        <v>5588</v>
      </c>
      <c r="C1412" s="66" t="s">
        <v>5589</v>
      </c>
      <c r="D1412" s="66" t="s">
        <v>5590</v>
      </c>
      <c r="E1412" s="66" t="s">
        <v>5591</v>
      </c>
      <c r="F1412" s="66" t="s">
        <v>5588</v>
      </c>
      <c r="G1412" s="140" t="s">
        <v>5696</v>
      </c>
      <c r="H1412" s="68" t="s">
        <v>5697</v>
      </c>
      <c r="I1412" s="68" t="s">
        <v>5698</v>
      </c>
      <c r="J1412" s="66" t="s">
        <v>674</v>
      </c>
      <c r="K1412" s="68" t="s">
        <v>5595</v>
      </c>
      <c r="L1412" s="66" t="s">
        <v>103</v>
      </c>
      <c r="M1412" s="66" t="s">
        <v>5596</v>
      </c>
      <c r="N1412" s="142"/>
      <c r="O1412" s="66" t="s">
        <v>740</v>
      </c>
      <c r="P1412" s="66" t="s">
        <v>740</v>
      </c>
      <c r="Q1412" s="66">
        <v>366</v>
      </c>
      <c r="R1412" s="142">
        <v>1</v>
      </c>
      <c r="S1412" s="139">
        <v>79709.75</v>
      </c>
    </row>
    <row r="1413" spans="1:19" s="118" customFormat="1" ht="42.75">
      <c r="A1413" s="65" t="s">
        <v>6413</v>
      </c>
      <c r="B1413" s="65" t="s">
        <v>5588</v>
      </c>
      <c r="C1413" s="65" t="s">
        <v>5589</v>
      </c>
      <c r="D1413" s="65" t="s">
        <v>5590</v>
      </c>
      <c r="E1413" s="65" t="s">
        <v>5591</v>
      </c>
      <c r="F1413" s="65" t="s">
        <v>5588</v>
      </c>
      <c r="G1413" s="144" t="s">
        <v>5699</v>
      </c>
      <c r="H1413" s="68" t="s">
        <v>5700</v>
      </c>
      <c r="I1413" s="145" t="s">
        <v>5701</v>
      </c>
      <c r="J1413" s="65" t="s">
        <v>674</v>
      </c>
      <c r="K1413" s="145" t="s">
        <v>5595</v>
      </c>
      <c r="L1413" s="65" t="s">
        <v>103</v>
      </c>
      <c r="M1413" s="65" t="s">
        <v>5596</v>
      </c>
      <c r="N1413" s="142"/>
      <c r="O1413" s="66" t="s">
        <v>740</v>
      </c>
      <c r="P1413" s="66" t="s">
        <v>740</v>
      </c>
      <c r="Q1413" s="65">
        <v>357</v>
      </c>
      <c r="R1413" s="143">
        <v>0.99</v>
      </c>
      <c r="S1413" s="139">
        <v>104832.56</v>
      </c>
    </row>
    <row r="1414" spans="1:19" s="118" customFormat="1" ht="42.75">
      <c r="A1414" s="65" t="s">
        <v>6414</v>
      </c>
      <c r="B1414" s="65" t="s">
        <v>5588</v>
      </c>
      <c r="C1414" s="65" t="s">
        <v>5589</v>
      </c>
      <c r="D1414" s="65" t="s">
        <v>5590</v>
      </c>
      <c r="E1414" s="65" t="s">
        <v>5591</v>
      </c>
      <c r="F1414" s="65" t="s">
        <v>5588</v>
      </c>
      <c r="G1414" s="69" t="s">
        <v>5702</v>
      </c>
      <c r="H1414" s="68" t="s">
        <v>5703</v>
      </c>
      <c r="I1414" s="80" t="s">
        <v>5704</v>
      </c>
      <c r="J1414" s="65" t="s">
        <v>674</v>
      </c>
      <c r="K1414" s="80" t="s">
        <v>5595</v>
      </c>
      <c r="L1414" s="65" t="s">
        <v>103</v>
      </c>
      <c r="M1414" s="65" t="s">
        <v>5596</v>
      </c>
      <c r="N1414" s="142"/>
      <c r="O1414" s="66" t="s">
        <v>740</v>
      </c>
      <c r="P1414" s="66" t="s">
        <v>740</v>
      </c>
      <c r="Q1414" s="65">
        <v>362</v>
      </c>
      <c r="R1414" s="143">
        <v>1</v>
      </c>
      <c r="S1414" s="139">
        <v>63233.33</v>
      </c>
    </row>
    <row r="1415" spans="1:19" s="118" customFormat="1" ht="42.75">
      <c r="A1415" s="65" t="s">
        <v>6415</v>
      </c>
      <c r="B1415" s="65" t="s">
        <v>5588</v>
      </c>
      <c r="C1415" s="65" t="s">
        <v>5589</v>
      </c>
      <c r="D1415" s="65" t="s">
        <v>5590</v>
      </c>
      <c r="E1415" s="65" t="s">
        <v>5591</v>
      </c>
      <c r="F1415" s="65" t="s">
        <v>5588</v>
      </c>
      <c r="G1415" s="69" t="s">
        <v>5705</v>
      </c>
      <c r="H1415" s="68" t="s">
        <v>5706</v>
      </c>
      <c r="I1415" s="68" t="s">
        <v>5707</v>
      </c>
      <c r="J1415" s="65" t="s">
        <v>674</v>
      </c>
      <c r="K1415" s="68" t="s">
        <v>5595</v>
      </c>
      <c r="L1415" s="65" t="s">
        <v>103</v>
      </c>
      <c r="M1415" s="65" t="s">
        <v>5596</v>
      </c>
      <c r="N1415" s="142"/>
      <c r="O1415" s="66" t="s">
        <v>740</v>
      </c>
      <c r="P1415" s="66" t="s">
        <v>740</v>
      </c>
      <c r="Q1415" s="65">
        <v>362</v>
      </c>
      <c r="R1415" s="143">
        <v>1</v>
      </c>
      <c r="S1415" s="139">
        <v>66953.09</v>
      </c>
    </row>
    <row r="1416" spans="1:19" s="118" customFormat="1" ht="42.75">
      <c r="A1416" s="65" t="s">
        <v>6416</v>
      </c>
      <c r="B1416" s="65" t="s">
        <v>5588</v>
      </c>
      <c r="C1416" s="65" t="s">
        <v>5589</v>
      </c>
      <c r="D1416" s="65" t="s">
        <v>5590</v>
      </c>
      <c r="E1416" s="65" t="s">
        <v>5591</v>
      </c>
      <c r="F1416" s="65" t="s">
        <v>5588</v>
      </c>
      <c r="G1416" s="69" t="s">
        <v>5708</v>
      </c>
      <c r="H1416" s="68" t="s">
        <v>5709</v>
      </c>
      <c r="I1416" s="68" t="s">
        <v>5710</v>
      </c>
      <c r="J1416" s="65" t="s">
        <v>674</v>
      </c>
      <c r="K1416" s="68" t="s">
        <v>5595</v>
      </c>
      <c r="L1416" s="65" t="s">
        <v>103</v>
      </c>
      <c r="M1416" s="65" t="s">
        <v>5596</v>
      </c>
      <c r="N1416" s="142"/>
      <c r="O1416" s="66" t="s">
        <v>740</v>
      </c>
      <c r="P1416" s="66" t="s">
        <v>740</v>
      </c>
      <c r="Q1416" s="65">
        <v>364</v>
      </c>
      <c r="R1416" s="143">
        <v>1</v>
      </c>
      <c r="S1416" s="139">
        <v>83881.78</v>
      </c>
    </row>
    <row r="1417" spans="1:19" s="118" customFormat="1" ht="42.75">
      <c r="A1417" s="65" t="s">
        <v>6417</v>
      </c>
      <c r="B1417" s="65" t="s">
        <v>5588</v>
      </c>
      <c r="C1417" s="65" t="s">
        <v>5589</v>
      </c>
      <c r="D1417" s="65" t="s">
        <v>5590</v>
      </c>
      <c r="E1417" s="65" t="s">
        <v>5591</v>
      </c>
      <c r="F1417" s="65" t="s">
        <v>5588</v>
      </c>
      <c r="G1417" s="140" t="s">
        <v>5711</v>
      </c>
      <c r="H1417" s="68" t="s">
        <v>5712</v>
      </c>
      <c r="I1417" s="68" t="s">
        <v>5713</v>
      </c>
      <c r="J1417" s="65" t="s">
        <v>674</v>
      </c>
      <c r="K1417" s="68" t="s">
        <v>5714</v>
      </c>
      <c r="L1417" s="65" t="s">
        <v>96</v>
      </c>
      <c r="M1417" s="65" t="s">
        <v>5596</v>
      </c>
      <c r="N1417" s="142"/>
      <c r="O1417" s="66" t="s">
        <v>740</v>
      </c>
      <c r="P1417" s="66" t="s">
        <v>740</v>
      </c>
      <c r="Q1417" s="65">
        <v>361</v>
      </c>
      <c r="R1417" s="143">
        <v>1</v>
      </c>
      <c r="S1417" s="139">
        <v>89390.83</v>
      </c>
    </row>
    <row r="1418" spans="1:19" s="118" customFormat="1" ht="42.75">
      <c r="A1418" s="65" t="s">
        <v>6418</v>
      </c>
      <c r="B1418" s="65" t="s">
        <v>5588</v>
      </c>
      <c r="C1418" s="65" t="s">
        <v>5589</v>
      </c>
      <c r="D1418" s="65" t="s">
        <v>5590</v>
      </c>
      <c r="E1418" s="65" t="s">
        <v>5591</v>
      </c>
      <c r="F1418" s="65" t="s">
        <v>5588</v>
      </c>
      <c r="G1418" s="69" t="s">
        <v>5715</v>
      </c>
      <c r="H1418" s="68" t="s">
        <v>5716</v>
      </c>
      <c r="I1418" s="68" t="s">
        <v>5717</v>
      </c>
      <c r="J1418" s="65" t="s">
        <v>674</v>
      </c>
      <c r="K1418" s="68" t="s">
        <v>5714</v>
      </c>
      <c r="L1418" s="65" t="s">
        <v>4153</v>
      </c>
      <c r="M1418" s="65" t="s">
        <v>5596</v>
      </c>
      <c r="N1418" s="142"/>
      <c r="O1418" s="66" t="s">
        <v>740</v>
      </c>
      <c r="P1418" s="66" t="s">
        <v>740</v>
      </c>
      <c r="Q1418" s="65">
        <v>359</v>
      </c>
      <c r="R1418" s="143">
        <v>1</v>
      </c>
      <c r="S1418" s="139">
        <v>87399.96</v>
      </c>
    </row>
    <row r="1419" spans="1:19" s="118" customFormat="1" ht="42.75">
      <c r="A1419" s="65" t="s">
        <v>6419</v>
      </c>
      <c r="B1419" s="65" t="s">
        <v>5588</v>
      </c>
      <c r="C1419" s="65" t="s">
        <v>5589</v>
      </c>
      <c r="D1419" s="65" t="s">
        <v>5590</v>
      </c>
      <c r="E1419" s="65" t="s">
        <v>5591</v>
      </c>
      <c r="F1419" s="65" t="s">
        <v>5588</v>
      </c>
      <c r="G1419" s="69" t="s">
        <v>5718</v>
      </c>
      <c r="H1419" s="68" t="s">
        <v>5719</v>
      </c>
      <c r="I1419" s="68" t="s">
        <v>5720</v>
      </c>
      <c r="J1419" s="65" t="s">
        <v>674</v>
      </c>
      <c r="K1419" s="68" t="s">
        <v>5714</v>
      </c>
      <c r="L1419" s="65" t="s">
        <v>4153</v>
      </c>
      <c r="M1419" s="65" t="s">
        <v>5596</v>
      </c>
      <c r="N1419" s="142"/>
      <c r="O1419" s="66" t="s">
        <v>740</v>
      </c>
      <c r="P1419" s="66" t="s">
        <v>740</v>
      </c>
      <c r="Q1419" s="65">
        <v>360</v>
      </c>
      <c r="R1419" s="143">
        <v>1</v>
      </c>
      <c r="S1419" s="139">
        <v>67043.429999999993</v>
      </c>
    </row>
    <row r="1420" spans="1:19" s="118" customFormat="1" ht="42.75">
      <c r="A1420" s="65" t="s">
        <v>6420</v>
      </c>
      <c r="B1420" s="65" t="s">
        <v>5588</v>
      </c>
      <c r="C1420" s="65" t="s">
        <v>5589</v>
      </c>
      <c r="D1420" s="65" t="s">
        <v>5590</v>
      </c>
      <c r="E1420" s="65" t="s">
        <v>5591</v>
      </c>
      <c r="F1420" s="65" t="s">
        <v>5588</v>
      </c>
      <c r="G1420" s="69" t="s">
        <v>5721</v>
      </c>
      <c r="H1420" s="68" t="s">
        <v>5722</v>
      </c>
      <c r="I1420" s="68" t="s">
        <v>5723</v>
      </c>
      <c r="J1420" s="65" t="s">
        <v>674</v>
      </c>
      <c r="K1420" s="68" t="s">
        <v>5714</v>
      </c>
      <c r="L1420" s="65" t="s">
        <v>4153</v>
      </c>
      <c r="M1420" s="65" t="s">
        <v>5596</v>
      </c>
      <c r="N1420" s="142"/>
      <c r="O1420" s="66" t="s">
        <v>740</v>
      </c>
      <c r="P1420" s="66" t="s">
        <v>740</v>
      </c>
      <c r="Q1420" s="65">
        <v>365</v>
      </c>
      <c r="R1420" s="143">
        <v>1</v>
      </c>
      <c r="S1420" s="139">
        <v>108568.85</v>
      </c>
    </row>
    <row r="1421" spans="1:19" s="118" customFormat="1" ht="42.75">
      <c r="A1421" s="65" t="s">
        <v>6421</v>
      </c>
      <c r="B1421" s="65" t="s">
        <v>5588</v>
      </c>
      <c r="C1421" s="65" t="s">
        <v>5589</v>
      </c>
      <c r="D1421" s="65" t="s">
        <v>5590</v>
      </c>
      <c r="E1421" s="65" t="s">
        <v>5591</v>
      </c>
      <c r="F1421" s="65" t="s">
        <v>5588</v>
      </c>
      <c r="G1421" s="69" t="s">
        <v>5724</v>
      </c>
      <c r="H1421" s="68" t="s">
        <v>5725</v>
      </c>
      <c r="I1421" s="68" t="s">
        <v>5726</v>
      </c>
      <c r="J1421" s="65" t="s">
        <v>674</v>
      </c>
      <c r="K1421" s="68" t="s">
        <v>5714</v>
      </c>
      <c r="L1421" s="65" t="s">
        <v>4153</v>
      </c>
      <c r="M1421" s="65" t="s">
        <v>5596</v>
      </c>
      <c r="N1421" s="142"/>
      <c r="O1421" s="66" t="s">
        <v>740</v>
      </c>
      <c r="P1421" s="66" t="s">
        <v>740</v>
      </c>
      <c r="Q1421" s="65">
        <v>364</v>
      </c>
      <c r="R1421" s="143">
        <v>1</v>
      </c>
      <c r="S1421" s="139">
        <v>94370.84</v>
      </c>
    </row>
    <row r="1422" spans="1:19" s="118" customFormat="1" ht="42.75">
      <c r="A1422" s="65" t="s">
        <v>6422</v>
      </c>
      <c r="B1422" s="65" t="s">
        <v>5588</v>
      </c>
      <c r="C1422" s="65" t="s">
        <v>5589</v>
      </c>
      <c r="D1422" s="65" t="s">
        <v>5590</v>
      </c>
      <c r="E1422" s="65" t="s">
        <v>5591</v>
      </c>
      <c r="F1422" s="65" t="s">
        <v>5588</v>
      </c>
      <c r="G1422" s="69" t="s">
        <v>5727</v>
      </c>
      <c r="H1422" s="68" t="s">
        <v>5728</v>
      </c>
      <c r="I1422" s="68" t="s">
        <v>5729</v>
      </c>
      <c r="J1422" s="65" t="s">
        <v>674</v>
      </c>
      <c r="K1422" s="68" t="s">
        <v>5714</v>
      </c>
      <c r="L1422" s="65" t="s">
        <v>4153</v>
      </c>
      <c r="M1422" s="65" t="s">
        <v>5596</v>
      </c>
      <c r="N1422" s="142"/>
      <c r="O1422" s="66" t="s">
        <v>740</v>
      </c>
      <c r="P1422" s="66" t="s">
        <v>740</v>
      </c>
      <c r="Q1422" s="65">
        <v>364</v>
      </c>
      <c r="R1422" s="143">
        <v>1</v>
      </c>
      <c r="S1422" s="139">
        <v>88880.62</v>
      </c>
    </row>
    <row r="1423" spans="1:19" s="118" customFormat="1" ht="42.75">
      <c r="A1423" s="65" t="s">
        <v>6423</v>
      </c>
      <c r="B1423" s="65" t="s">
        <v>5588</v>
      </c>
      <c r="C1423" s="65" t="s">
        <v>5589</v>
      </c>
      <c r="D1423" s="65" t="s">
        <v>5590</v>
      </c>
      <c r="E1423" s="65" t="s">
        <v>5591</v>
      </c>
      <c r="F1423" s="65" t="s">
        <v>5588</v>
      </c>
      <c r="G1423" s="69" t="s">
        <v>5730</v>
      </c>
      <c r="H1423" s="68" t="s">
        <v>5731</v>
      </c>
      <c r="I1423" s="68" t="s">
        <v>5732</v>
      </c>
      <c r="J1423" s="65" t="s">
        <v>674</v>
      </c>
      <c r="K1423" s="68" t="s">
        <v>5714</v>
      </c>
      <c r="L1423" s="65" t="s">
        <v>4153</v>
      </c>
      <c r="M1423" s="65" t="s">
        <v>5596</v>
      </c>
      <c r="N1423" s="142"/>
      <c r="O1423" s="66" t="s">
        <v>740</v>
      </c>
      <c r="P1423" s="66" t="s">
        <v>740</v>
      </c>
      <c r="Q1423" s="65">
        <v>358</v>
      </c>
      <c r="R1423" s="143">
        <v>0.99</v>
      </c>
      <c r="S1423" s="139">
        <v>63915.78</v>
      </c>
    </row>
    <row r="1424" spans="1:19" s="118" customFormat="1" ht="42.75">
      <c r="A1424" s="65" t="s">
        <v>6424</v>
      </c>
      <c r="B1424" s="65" t="s">
        <v>5588</v>
      </c>
      <c r="C1424" s="65" t="s">
        <v>5589</v>
      </c>
      <c r="D1424" s="65" t="s">
        <v>5590</v>
      </c>
      <c r="E1424" s="65" t="s">
        <v>5591</v>
      </c>
      <c r="F1424" s="65" t="s">
        <v>5588</v>
      </c>
      <c r="G1424" s="69" t="s">
        <v>5733</v>
      </c>
      <c r="H1424" s="68" t="s">
        <v>5734</v>
      </c>
      <c r="I1424" s="68" t="s">
        <v>5735</v>
      </c>
      <c r="J1424" s="65" t="s">
        <v>674</v>
      </c>
      <c r="K1424" s="68" t="s">
        <v>5714</v>
      </c>
      <c r="L1424" s="65" t="s">
        <v>4153</v>
      </c>
      <c r="M1424" s="65" t="s">
        <v>5596</v>
      </c>
      <c r="N1424" s="142"/>
      <c r="O1424" s="66" t="s">
        <v>740</v>
      </c>
      <c r="P1424" s="66" t="s">
        <v>740</v>
      </c>
      <c r="Q1424" s="65">
        <v>345</v>
      </c>
      <c r="R1424" s="143">
        <v>0.96</v>
      </c>
      <c r="S1424" s="139">
        <v>91443.05</v>
      </c>
    </row>
    <row r="1425" spans="1:19" s="118" customFormat="1" ht="42.75">
      <c r="A1425" s="65" t="s">
        <v>6425</v>
      </c>
      <c r="B1425" s="65" t="s">
        <v>5588</v>
      </c>
      <c r="C1425" s="65" t="s">
        <v>5589</v>
      </c>
      <c r="D1425" s="65" t="s">
        <v>5590</v>
      </c>
      <c r="E1425" s="65" t="s">
        <v>5591</v>
      </c>
      <c r="F1425" s="65" t="s">
        <v>5588</v>
      </c>
      <c r="G1425" s="69" t="s">
        <v>5736</v>
      </c>
      <c r="H1425" s="68" t="s">
        <v>5737</v>
      </c>
      <c r="I1425" s="68" t="s">
        <v>5738</v>
      </c>
      <c r="J1425" s="65" t="s">
        <v>674</v>
      </c>
      <c r="K1425" s="68" t="s">
        <v>5714</v>
      </c>
      <c r="L1425" s="65" t="s">
        <v>4153</v>
      </c>
      <c r="M1425" s="65" t="s">
        <v>5596</v>
      </c>
      <c r="N1425" s="142"/>
      <c r="O1425" s="66" t="s">
        <v>740</v>
      </c>
      <c r="P1425" s="66" t="s">
        <v>740</v>
      </c>
      <c r="Q1425" s="65">
        <v>366</v>
      </c>
      <c r="R1425" s="143">
        <v>1</v>
      </c>
      <c r="S1425" s="139">
        <v>69214.67</v>
      </c>
    </row>
    <row r="1426" spans="1:19" s="118" customFormat="1" ht="42.75">
      <c r="A1426" s="65" t="s">
        <v>6426</v>
      </c>
      <c r="B1426" s="65" t="s">
        <v>5588</v>
      </c>
      <c r="C1426" s="65" t="s">
        <v>5589</v>
      </c>
      <c r="D1426" s="65" t="s">
        <v>5590</v>
      </c>
      <c r="E1426" s="65" t="s">
        <v>5591</v>
      </c>
      <c r="F1426" s="65" t="s">
        <v>5588</v>
      </c>
      <c r="G1426" s="69" t="s">
        <v>5739</v>
      </c>
      <c r="H1426" s="69" t="s">
        <v>5740</v>
      </c>
      <c r="I1426" s="68" t="s">
        <v>5741</v>
      </c>
      <c r="J1426" s="65" t="s">
        <v>674</v>
      </c>
      <c r="K1426" s="68" t="s">
        <v>5714</v>
      </c>
      <c r="L1426" s="65" t="s">
        <v>5742</v>
      </c>
      <c r="M1426" s="65" t="s">
        <v>5596</v>
      </c>
      <c r="N1426" s="142"/>
      <c r="O1426" s="66" t="s">
        <v>740</v>
      </c>
      <c r="P1426" s="66" t="s">
        <v>740</v>
      </c>
      <c r="Q1426" s="65">
        <v>285</v>
      </c>
      <c r="R1426" s="143">
        <v>0.79</v>
      </c>
      <c r="S1426" s="139">
        <v>67023</v>
      </c>
    </row>
    <row r="1427" spans="1:19" s="118" customFormat="1" ht="42.75">
      <c r="A1427" s="65" t="s">
        <v>6427</v>
      </c>
      <c r="B1427" s="65" t="s">
        <v>5588</v>
      </c>
      <c r="C1427" s="65" t="s">
        <v>5589</v>
      </c>
      <c r="D1427" s="65" t="s">
        <v>5590</v>
      </c>
      <c r="E1427" s="65" t="s">
        <v>5591</v>
      </c>
      <c r="F1427" s="65" t="s">
        <v>5588</v>
      </c>
      <c r="G1427" s="69" t="s">
        <v>5743</v>
      </c>
      <c r="H1427" s="69" t="s">
        <v>5744</v>
      </c>
      <c r="I1427" s="68" t="s">
        <v>5745</v>
      </c>
      <c r="J1427" s="65" t="s">
        <v>674</v>
      </c>
      <c r="K1427" s="68" t="s">
        <v>5714</v>
      </c>
      <c r="L1427" s="65" t="s">
        <v>5742</v>
      </c>
      <c r="M1427" s="65" t="s">
        <v>5596</v>
      </c>
      <c r="N1427" s="142"/>
      <c r="O1427" s="66" t="s">
        <v>740</v>
      </c>
      <c r="P1427" s="66" t="s">
        <v>740</v>
      </c>
      <c r="Q1427" s="65">
        <v>291</v>
      </c>
      <c r="R1427" s="143">
        <v>0.81</v>
      </c>
      <c r="S1427" s="139">
        <v>53055.7</v>
      </c>
    </row>
    <row r="1428" spans="1:19" s="118" customFormat="1" ht="42.75">
      <c r="A1428" s="65" t="s">
        <v>6428</v>
      </c>
      <c r="B1428" s="65" t="s">
        <v>5588</v>
      </c>
      <c r="C1428" s="65" t="s">
        <v>5589</v>
      </c>
      <c r="D1428" s="65" t="s">
        <v>5590</v>
      </c>
      <c r="E1428" s="65" t="s">
        <v>5591</v>
      </c>
      <c r="F1428" s="65" t="s">
        <v>5588</v>
      </c>
      <c r="G1428" s="69" t="s">
        <v>5746</v>
      </c>
      <c r="H1428" s="69" t="s">
        <v>5747</v>
      </c>
      <c r="I1428" s="68" t="s">
        <v>5748</v>
      </c>
      <c r="J1428" s="65" t="s">
        <v>674</v>
      </c>
      <c r="K1428" s="68" t="s">
        <v>5714</v>
      </c>
      <c r="L1428" s="65" t="s">
        <v>5742</v>
      </c>
      <c r="M1428" s="65" t="s">
        <v>5596</v>
      </c>
      <c r="N1428" s="142"/>
      <c r="O1428" s="66" t="s">
        <v>740</v>
      </c>
      <c r="P1428" s="66" t="s">
        <v>740</v>
      </c>
      <c r="Q1428" s="65">
        <v>290</v>
      </c>
      <c r="R1428" s="143">
        <v>0.81</v>
      </c>
      <c r="S1428" s="139">
        <v>60896.800000000003</v>
      </c>
    </row>
    <row r="1429" spans="1:19" s="118" customFormat="1" ht="42.75">
      <c r="A1429" s="65" t="s">
        <v>6429</v>
      </c>
      <c r="B1429" s="65" t="s">
        <v>5588</v>
      </c>
      <c r="C1429" s="65" t="s">
        <v>5589</v>
      </c>
      <c r="D1429" s="65" t="s">
        <v>5590</v>
      </c>
      <c r="E1429" s="65" t="s">
        <v>5591</v>
      </c>
      <c r="F1429" s="65" t="s">
        <v>5588</v>
      </c>
      <c r="G1429" s="69" t="s">
        <v>5749</v>
      </c>
      <c r="H1429" s="69" t="s">
        <v>5750</v>
      </c>
      <c r="I1429" s="68" t="s">
        <v>5751</v>
      </c>
      <c r="J1429" s="65" t="s">
        <v>674</v>
      </c>
      <c r="K1429" s="68" t="s">
        <v>5714</v>
      </c>
      <c r="L1429" s="65" t="s">
        <v>5742</v>
      </c>
      <c r="M1429" s="65" t="s">
        <v>5596</v>
      </c>
      <c r="N1429" s="142"/>
      <c r="O1429" s="66" t="s">
        <v>740</v>
      </c>
      <c r="P1429" s="66" t="s">
        <v>740</v>
      </c>
      <c r="Q1429" s="65">
        <v>293</v>
      </c>
      <c r="R1429" s="143">
        <v>0.81</v>
      </c>
      <c r="S1429" s="139">
        <v>72116.399999999994</v>
      </c>
    </row>
    <row r="1430" spans="1:19" s="118" customFormat="1" ht="42.75">
      <c r="A1430" s="65" t="s">
        <v>6430</v>
      </c>
      <c r="B1430" s="65" t="s">
        <v>5588</v>
      </c>
      <c r="C1430" s="65" t="s">
        <v>5589</v>
      </c>
      <c r="D1430" s="65" t="s">
        <v>5590</v>
      </c>
      <c r="E1430" s="65" t="s">
        <v>5591</v>
      </c>
      <c r="F1430" s="65" t="s">
        <v>5588</v>
      </c>
      <c r="G1430" s="69" t="s">
        <v>5752</v>
      </c>
      <c r="H1430" s="69" t="s">
        <v>5753</v>
      </c>
      <c r="I1430" s="68" t="s">
        <v>5754</v>
      </c>
      <c r="J1430" s="65" t="s">
        <v>674</v>
      </c>
      <c r="K1430" s="146" t="s">
        <v>5714</v>
      </c>
      <c r="L1430" s="65" t="s">
        <v>5742</v>
      </c>
      <c r="M1430" s="65" t="s">
        <v>5596</v>
      </c>
      <c r="N1430" s="142"/>
      <c r="O1430" s="66" t="s">
        <v>740</v>
      </c>
      <c r="P1430" s="66" t="s">
        <v>740</v>
      </c>
      <c r="Q1430" s="65">
        <v>168</v>
      </c>
      <c r="R1430" s="143">
        <v>0.47</v>
      </c>
      <c r="S1430" s="139">
        <v>42909.8</v>
      </c>
    </row>
    <row r="1431" spans="1:19" s="118" customFormat="1" ht="42.75">
      <c r="A1431" s="65" t="s">
        <v>6431</v>
      </c>
      <c r="B1431" s="65" t="s">
        <v>5588</v>
      </c>
      <c r="C1431" s="65" t="s">
        <v>5589</v>
      </c>
      <c r="D1431" s="65" t="s">
        <v>5590</v>
      </c>
      <c r="E1431" s="65" t="s">
        <v>5591</v>
      </c>
      <c r="F1431" s="65" t="s">
        <v>5588</v>
      </c>
      <c r="G1431" s="69" t="s">
        <v>5755</v>
      </c>
      <c r="H1431" s="69" t="s">
        <v>5756</v>
      </c>
      <c r="I1431" s="146" t="s">
        <v>5757</v>
      </c>
      <c r="J1431" s="65" t="s">
        <v>674</v>
      </c>
      <c r="K1431" s="146" t="s">
        <v>5714</v>
      </c>
      <c r="L1431" s="65" t="s">
        <v>5742</v>
      </c>
      <c r="M1431" s="65" t="s">
        <v>5596</v>
      </c>
      <c r="N1431" s="142"/>
      <c r="O1431" s="66" t="s">
        <v>740</v>
      </c>
      <c r="P1431" s="66" t="s">
        <v>740</v>
      </c>
      <c r="Q1431" s="65">
        <v>169</v>
      </c>
      <c r="R1431" s="143">
        <v>0.47</v>
      </c>
      <c r="S1431" s="139">
        <v>37662</v>
      </c>
    </row>
    <row r="1432" spans="1:19" s="118" customFormat="1" ht="42.75">
      <c r="A1432" s="65" t="s">
        <v>6432</v>
      </c>
      <c r="B1432" s="65" t="s">
        <v>5588</v>
      </c>
      <c r="C1432" s="65" t="s">
        <v>5589</v>
      </c>
      <c r="D1432" s="65" t="s">
        <v>5590</v>
      </c>
      <c r="E1432" s="65" t="s">
        <v>5591</v>
      </c>
      <c r="F1432" s="65" t="s">
        <v>5588</v>
      </c>
      <c r="G1432" s="69" t="s">
        <v>5758</v>
      </c>
      <c r="H1432" s="69" t="s">
        <v>5759</v>
      </c>
      <c r="I1432" s="68" t="s">
        <v>5760</v>
      </c>
      <c r="J1432" s="65" t="s">
        <v>674</v>
      </c>
      <c r="K1432" s="68" t="s">
        <v>5714</v>
      </c>
      <c r="L1432" s="65" t="s">
        <v>5742</v>
      </c>
      <c r="M1432" s="65" t="s">
        <v>5596</v>
      </c>
      <c r="N1432" s="142"/>
      <c r="O1432" s="66" t="s">
        <v>740</v>
      </c>
      <c r="P1432" s="66" t="s">
        <v>740</v>
      </c>
      <c r="Q1432" s="65">
        <v>171</v>
      </c>
      <c r="R1432" s="143">
        <v>0.48</v>
      </c>
      <c r="S1432" s="139">
        <v>46158.9</v>
      </c>
    </row>
    <row r="1433" spans="1:19" s="118" customFormat="1" ht="42.75">
      <c r="A1433" s="65" t="s">
        <v>6433</v>
      </c>
      <c r="B1433" s="65" t="s">
        <v>5588</v>
      </c>
      <c r="C1433" s="65" t="s">
        <v>5589</v>
      </c>
      <c r="D1433" s="65" t="s">
        <v>5590</v>
      </c>
      <c r="E1433" s="65" t="s">
        <v>5591</v>
      </c>
      <c r="F1433" s="65" t="s">
        <v>5588</v>
      </c>
      <c r="G1433" s="69" t="s">
        <v>5761</v>
      </c>
      <c r="H1433" s="69" t="s">
        <v>5762</v>
      </c>
      <c r="I1433" s="68" t="s">
        <v>5763</v>
      </c>
      <c r="J1433" s="65" t="s">
        <v>674</v>
      </c>
      <c r="K1433" s="68" t="s">
        <v>5764</v>
      </c>
      <c r="L1433" s="65" t="s">
        <v>5742</v>
      </c>
      <c r="M1433" s="65" t="s">
        <v>5596</v>
      </c>
      <c r="N1433" s="142"/>
      <c r="O1433" s="66" t="s">
        <v>740</v>
      </c>
      <c r="P1433" s="66" t="s">
        <v>740</v>
      </c>
      <c r="Q1433" s="65">
        <v>196</v>
      </c>
      <c r="R1433" s="143">
        <v>0.54</v>
      </c>
      <c r="S1433" s="139">
        <v>47604.7</v>
      </c>
    </row>
    <row r="1434" spans="1:19" s="118" customFormat="1" ht="42.75">
      <c r="A1434" s="65" t="s">
        <v>6434</v>
      </c>
      <c r="B1434" s="65" t="s">
        <v>5588</v>
      </c>
      <c r="C1434" s="65" t="s">
        <v>5589</v>
      </c>
      <c r="D1434" s="65" t="s">
        <v>5590</v>
      </c>
      <c r="E1434" s="65" t="s">
        <v>5591</v>
      </c>
      <c r="F1434" s="65" t="s">
        <v>5588</v>
      </c>
      <c r="G1434" s="69" t="s">
        <v>5765</v>
      </c>
      <c r="H1434" s="69" t="s">
        <v>5766</v>
      </c>
      <c r="I1434" s="68" t="s">
        <v>5767</v>
      </c>
      <c r="J1434" s="65" t="s">
        <v>674</v>
      </c>
      <c r="K1434" s="68" t="s">
        <v>5764</v>
      </c>
      <c r="L1434" s="65" t="s">
        <v>5742</v>
      </c>
      <c r="M1434" s="65" t="s">
        <v>5596</v>
      </c>
      <c r="N1434" s="142"/>
      <c r="O1434" s="66" t="s">
        <v>740</v>
      </c>
      <c r="P1434" s="66" t="s">
        <v>740</v>
      </c>
      <c r="Q1434" s="65">
        <v>195</v>
      </c>
      <c r="R1434" s="143">
        <v>0.54</v>
      </c>
      <c r="S1434" s="139">
        <v>40568.300000000003</v>
      </c>
    </row>
    <row r="1435" spans="1:19" s="118" customFormat="1" ht="42.75">
      <c r="A1435" s="65" t="s">
        <v>6435</v>
      </c>
      <c r="B1435" s="65" t="s">
        <v>5588</v>
      </c>
      <c r="C1435" s="65" t="s">
        <v>5589</v>
      </c>
      <c r="D1435" s="65" t="s">
        <v>5590</v>
      </c>
      <c r="E1435" s="65" t="s">
        <v>5591</v>
      </c>
      <c r="F1435" s="65" t="s">
        <v>5588</v>
      </c>
      <c r="G1435" s="69" t="s">
        <v>5768</v>
      </c>
      <c r="H1435" s="69" t="s">
        <v>5769</v>
      </c>
      <c r="I1435" s="68" t="s">
        <v>5770</v>
      </c>
      <c r="J1435" s="65" t="s">
        <v>674</v>
      </c>
      <c r="K1435" s="68" t="s">
        <v>5764</v>
      </c>
      <c r="L1435" s="65" t="s">
        <v>5742</v>
      </c>
      <c r="M1435" s="65" t="s">
        <v>5596</v>
      </c>
      <c r="N1435" s="142"/>
      <c r="O1435" s="66" t="s">
        <v>740</v>
      </c>
      <c r="P1435" s="66" t="s">
        <v>740</v>
      </c>
      <c r="Q1435" s="65">
        <v>196</v>
      </c>
      <c r="R1435" s="143">
        <v>0.54</v>
      </c>
      <c r="S1435" s="139">
        <v>48870.8</v>
      </c>
    </row>
    <row r="1436" spans="1:19" s="280" customFormat="1" ht="31.5" customHeight="1">
      <c r="A1436" s="65" t="s">
        <v>6436</v>
      </c>
      <c r="B1436" s="296" t="s">
        <v>5771</v>
      </c>
      <c r="C1436" s="296" t="s">
        <v>5589</v>
      </c>
      <c r="D1436" s="296"/>
      <c r="E1436" s="296" t="s">
        <v>5591</v>
      </c>
      <c r="F1436" s="296" t="s">
        <v>5771</v>
      </c>
      <c r="G1436" s="289" t="s">
        <v>5772</v>
      </c>
      <c r="H1436" s="289" t="s">
        <v>5773</v>
      </c>
      <c r="I1436" s="285" t="s">
        <v>5774</v>
      </c>
      <c r="J1436" s="296" t="s">
        <v>739</v>
      </c>
      <c r="K1436" s="296" t="s">
        <v>5775</v>
      </c>
      <c r="L1436" s="295">
        <v>3.6</v>
      </c>
      <c r="M1436" s="296" t="s">
        <v>94</v>
      </c>
      <c r="N1436" s="295"/>
      <c r="O1436" s="296" t="s">
        <v>95</v>
      </c>
      <c r="P1436" s="296" t="s">
        <v>95</v>
      </c>
      <c r="Q1436" s="330">
        <v>345</v>
      </c>
      <c r="R1436" s="298">
        <f>MIN(1,ROUND(Q1436/360,2))</f>
        <v>0.96</v>
      </c>
      <c r="S1436" s="299">
        <v>89834.74</v>
      </c>
    </row>
    <row r="1437" spans="1:19" s="280" customFormat="1" ht="31.5" customHeight="1">
      <c r="A1437" s="65" t="s">
        <v>6437</v>
      </c>
      <c r="B1437" s="296" t="s">
        <v>5771</v>
      </c>
      <c r="C1437" s="296" t="s">
        <v>5589</v>
      </c>
      <c r="D1437" s="296"/>
      <c r="E1437" s="296" t="s">
        <v>5591</v>
      </c>
      <c r="F1437" s="296" t="s">
        <v>5771</v>
      </c>
      <c r="G1437" s="147" t="s">
        <v>5776</v>
      </c>
      <c r="H1437" s="289" t="s">
        <v>5777</v>
      </c>
      <c r="I1437" s="285" t="s">
        <v>5778</v>
      </c>
      <c r="J1437" s="296" t="s">
        <v>739</v>
      </c>
      <c r="K1437" s="296" t="s">
        <v>5775</v>
      </c>
      <c r="L1437" s="295">
        <v>4.0999999999999996</v>
      </c>
      <c r="M1437" s="296" t="s">
        <v>94</v>
      </c>
      <c r="N1437" s="295"/>
      <c r="O1437" s="296" t="s">
        <v>95</v>
      </c>
      <c r="P1437" s="296" t="s">
        <v>95</v>
      </c>
      <c r="Q1437" s="330">
        <v>366</v>
      </c>
      <c r="R1437" s="298">
        <f t="shared" ref="R1437:R1500" si="28">MIN(1,ROUND(Q1437/360,2))</f>
        <v>1</v>
      </c>
      <c r="S1437" s="299">
        <v>69928.84</v>
      </c>
    </row>
    <row r="1438" spans="1:19" s="280" customFormat="1" ht="31.5" customHeight="1">
      <c r="A1438" s="65" t="s">
        <v>6438</v>
      </c>
      <c r="B1438" s="296" t="s">
        <v>5771</v>
      </c>
      <c r="C1438" s="296" t="s">
        <v>5589</v>
      </c>
      <c r="D1438" s="296"/>
      <c r="E1438" s="296" t="s">
        <v>5591</v>
      </c>
      <c r="F1438" s="296" t="s">
        <v>5771</v>
      </c>
      <c r="G1438" s="289" t="s">
        <v>5779</v>
      </c>
      <c r="H1438" s="289" t="s">
        <v>5780</v>
      </c>
      <c r="I1438" s="285" t="s">
        <v>5781</v>
      </c>
      <c r="J1438" s="296" t="s">
        <v>739</v>
      </c>
      <c r="K1438" s="296" t="s">
        <v>5775</v>
      </c>
      <c r="L1438" s="295">
        <v>3.6</v>
      </c>
      <c r="M1438" s="296" t="s">
        <v>94</v>
      </c>
      <c r="N1438" s="295"/>
      <c r="O1438" s="296" t="s">
        <v>95</v>
      </c>
      <c r="P1438" s="296" t="s">
        <v>95</v>
      </c>
      <c r="Q1438" s="330">
        <v>350</v>
      </c>
      <c r="R1438" s="298">
        <f t="shared" si="28"/>
        <v>0.97</v>
      </c>
      <c r="S1438" s="299">
        <v>94415.22</v>
      </c>
    </row>
    <row r="1439" spans="1:19" s="280" customFormat="1" ht="31.5" customHeight="1">
      <c r="A1439" s="65" t="s">
        <v>6439</v>
      </c>
      <c r="B1439" s="296" t="s">
        <v>5771</v>
      </c>
      <c r="C1439" s="296" t="s">
        <v>5589</v>
      </c>
      <c r="D1439" s="296"/>
      <c r="E1439" s="296" t="s">
        <v>5591</v>
      </c>
      <c r="F1439" s="296" t="s">
        <v>5771</v>
      </c>
      <c r="G1439" s="289" t="s">
        <v>5782</v>
      </c>
      <c r="H1439" s="289" t="s">
        <v>5783</v>
      </c>
      <c r="I1439" s="285" t="s">
        <v>5784</v>
      </c>
      <c r="J1439" s="296" t="s">
        <v>739</v>
      </c>
      <c r="K1439" s="296" t="s">
        <v>5775</v>
      </c>
      <c r="L1439" s="295">
        <v>4.2</v>
      </c>
      <c r="M1439" s="296" t="s">
        <v>94</v>
      </c>
      <c r="N1439" s="295"/>
      <c r="O1439" s="296" t="s">
        <v>95</v>
      </c>
      <c r="P1439" s="296" t="s">
        <v>95</v>
      </c>
      <c r="Q1439" s="330">
        <v>322</v>
      </c>
      <c r="R1439" s="298">
        <f t="shared" si="28"/>
        <v>0.89</v>
      </c>
      <c r="S1439" s="299">
        <v>42412.85</v>
      </c>
    </row>
    <row r="1440" spans="1:19" s="280" customFormat="1" ht="31.5" customHeight="1">
      <c r="A1440" s="65" t="s">
        <v>6440</v>
      </c>
      <c r="B1440" s="296" t="s">
        <v>5771</v>
      </c>
      <c r="C1440" s="296" t="s">
        <v>5589</v>
      </c>
      <c r="D1440" s="296"/>
      <c r="E1440" s="296" t="s">
        <v>5591</v>
      </c>
      <c r="F1440" s="296" t="s">
        <v>5771</v>
      </c>
      <c r="G1440" s="147" t="s">
        <v>5785</v>
      </c>
      <c r="H1440" s="289" t="s">
        <v>5786</v>
      </c>
      <c r="I1440" s="285" t="s">
        <v>5787</v>
      </c>
      <c r="J1440" s="296" t="s">
        <v>739</v>
      </c>
      <c r="K1440" s="296" t="s">
        <v>5775</v>
      </c>
      <c r="L1440" s="295">
        <v>4.2</v>
      </c>
      <c r="M1440" s="296" t="s">
        <v>94</v>
      </c>
      <c r="N1440" s="295"/>
      <c r="O1440" s="296" t="s">
        <v>95</v>
      </c>
      <c r="P1440" s="296" t="s">
        <v>95</v>
      </c>
      <c r="Q1440" s="330">
        <v>335</v>
      </c>
      <c r="R1440" s="298">
        <f t="shared" si="28"/>
        <v>0.93</v>
      </c>
      <c r="S1440" s="299">
        <v>73382.63</v>
      </c>
    </row>
    <row r="1441" spans="1:19" s="280" customFormat="1" ht="31.5" customHeight="1">
      <c r="A1441" s="65" t="s">
        <v>6441</v>
      </c>
      <c r="B1441" s="296" t="s">
        <v>5771</v>
      </c>
      <c r="C1441" s="296" t="s">
        <v>5589</v>
      </c>
      <c r="D1441" s="296"/>
      <c r="E1441" s="296" t="s">
        <v>5591</v>
      </c>
      <c r="F1441" s="296" t="s">
        <v>5771</v>
      </c>
      <c r="G1441" s="289" t="s">
        <v>5788</v>
      </c>
      <c r="H1441" s="289" t="s">
        <v>5789</v>
      </c>
      <c r="I1441" s="285" t="s">
        <v>5790</v>
      </c>
      <c r="J1441" s="296" t="s">
        <v>739</v>
      </c>
      <c r="K1441" s="296" t="s">
        <v>5775</v>
      </c>
      <c r="L1441" s="295">
        <v>4.0999999999999996</v>
      </c>
      <c r="M1441" s="296" t="s">
        <v>94</v>
      </c>
      <c r="N1441" s="295"/>
      <c r="O1441" s="296" t="s">
        <v>95</v>
      </c>
      <c r="P1441" s="296" t="s">
        <v>95</v>
      </c>
      <c r="Q1441" s="330">
        <v>365</v>
      </c>
      <c r="R1441" s="298">
        <f t="shared" si="28"/>
        <v>1</v>
      </c>
      <c r="S1441" s="299">
        <v>60281.36</v>
      </c>
    </row>
    <row r="1442" spans="1:19" s="280" customFormat="1" ht="31.5" customHeight="1">
      <c r="A1442" s="65" t="s">
        <v>6442</v>
      </c>
      <c r="B1442" s="296" t="s">
        <v>5771</v>
      </c>
      <c r="C1442" s="296" t="s">
        <v>5589</v>
      </c>
      <c r="D1442" s="296"/>
      <c r="E1442" s="296" t="s">
        <v>5591</v>
      </c>
      <c r="F1442" s="296" t="s">
        <v>5771</v>
      </c>
      <c r="G1442" s="289" t="s">
        <v>5791</v>
      </c>
      <c r="H1442" s="289" t="s">
        <v>5792</v>
      </c>
      <c r="I1442" s="300" t="s">
        <v>5793</v>
      </c>
      <c r="J1442" s="296" t="s">
        <v>739</v>
      </c>
      <c r="K1442" s="296" t="s">
        <v>5775</v>
      </c>
      <c r="L1442" s="295">
        <v>3.6</v>
      </c>
      <c r="M1442" s="296" t="s">
        <v>94</v>
      </c>
      <c r="N1442" s="295"/>
      <c r="O1442" s="296" t="s">
        <v>95</v>
      </c>
      <c r="P1442" s="296" t="s">
        <v>95</v>
      </c>
      <c r="Q1442" s="330">
        <v>364</v>
      </c>
      <c r="R1442" s="298">
        <f t="shared" si="28"/>
        <v>1</v>
      </c>
      <c r="S1442" s="299">
        <v>66834.3</v>
      </c>
    </row>
    <row r="1443" spans="1:19" s="281" customFormat="1" ht="31.5" customHeight="1">
      <c r="A1443" s="65" t="s">
        <v>6443</v>
      </c>
      <c r="B1443" s="302" t="s">
        <v>5771</v>
      </c>
      <c r="C1443" s="302" t="s">
        <v>5589</v>
      </c>
      <c r="D1443" s="302"/>
      <c r="E1443" s="302" t="s">
        <v>5591</v>
      </c>
      <c r="F1443" s="302" t="s">
        <v>5771</v>
      </c>
      <c r="G1443" s="304" t="s">
        <v>5794</v>
      </c>
      <c r="H1443" s="290" t="s">
        <v>5795</v>
      </c>
      <c r="I1443" s="287" t="s">
        <v>5796</v>
      </c>
      <c r="J1443" s="302" t="s">
        <v>739</v>
      </c>
      <c r="K1443" s="303" t="s">
        <v>5797</v>
      </c>
      <c r="L1443" s="301">
        <v>7.2</v>
      </c>
      <c r="M1443" s="302" t="s">
        <v>94</v>
      </c>
      <c r="N1443" s="301"/>
      <c r="O1443" s="302" t="s">
        <v>4417</v>
      </c>
      <c r="P1443" s="302" t="s">
        <v>5798</v>
      </c>
      <c r="Q1443" s="331">
        <v>291</v>
      </c>
      <c r="R1443" s="306">
        <f t="shared" si="28"/>
        <v>0.81</v>
      </c>
      <c r="S1443" s="307">
        <v>83256.100000000006</v>
      </c>
    </row>
    <row r="1444" spans="1:19" s="281" customFormat="1" ht="31.5" customHeight="1">
      <c r="A1444" s="65" t="s">
        <v>6444</v>
      </c>
      <c r="B1444" s="302" t="s">
        <v>5771</v>
      </c>
      <c r="C1444" s="302" t="s">
        <v>5589</v>
      </c>
      <c r="D1444" s="302"/>
      <c r="E1444" s="302" t="s">
        <v>5591</v>
      </c>
      <c r="F1444" s="302" t="s">
        <v>5771</v>
      </c>
      <c r="G1444" s="290" t="s">
        <v>5799</v>
      </c>
      <c r="H1444" s="290" t="s">
        <v>5800</v>
      </c>
      <c r="I1444" s="287" t="s">
        <v>5801</v>
      </c>
      <c r="J1444" s="302" t="s">
        <v>739</v>
      </c>
      <c r="K1444" s="302" t="s">
        <v>5775</v>
      </c>
      <c r="L1444" s="301">
        <v>4.0999999999999996</v>
      </c>
      <c r="M1444" s="302" t="s">
        <v>94</v>
      </c>
      <c r="N1444" s="301"/>
      <c r="O1444" s="302" t="s">
        <v>95</v>
      </c>
      <c r="P1444" s="302" t="s">
        <v>95</v>
      </c>
      <c r="Q1444" s="331">
        <v>351</v>
      </c>
      <c r="R1444" s="306">
        <f t="shared" si="28"/>
        <v>0.98</v>
      </c>
      <c r="S1444" s="307">
        <v>32225.45</v>
      </c>
    </row>
    <row r="1445" spans="1:19" s="281" customFormat="1" ht="31.5" customHeight="1">
      <c r="A1445" s="65" t="s">
        <v>6445</v>
      </c>
      <c r="B1445" s="302" t="s">
        <v>5771</v>
      </c>
      <c r="C1445" s="302" t="s">
        <v>5589</v>
      </c>
      <c r="D1445" s="302"/>
      <c r="E1445" s="302" t="s">
        <v>5591</v>
      </c>
      <c r="F1445" s="302" t="s">
        <v>5771</v>
      </c>
      <c r="G1445" s="290" t="s">
        <v>5802</v>
      </c>
      <c r="H1445" s="290" t="s">
        <v>5803</v>
      </c>
      <c r="I1445" s="287" t="s">
        <v>5804</v>
      </c>
      <c r="J1445" s="302" t="s">
        <v>739</v>
      </c>
      <c r="K1445" s="302" t="s">
        <v>5775</v>
      </c>
      <c r="L1445" s="301">
        <v>3.6</v>
      </c>
      <c r="M1445" s="302" t="s">
        <v>94</v>
      </c>
      <c r="N1445" s="301"/>
      <c r="O1445" s="302" t="s">
        <v>95</v>
      </c>
      <c r="P1445" s="302" t="s">
        <v>95</v>
      </c>
      <c r="Q1445" s="331">
        <v>347</v>
      </c>
      <c r="R1445" s="306">
        <f t="shared" si="28"/>
        <v>0.96</v>
      </c>
      <c r="S1445" s="307">
        <v>124871.1</v>
      </c>
    </row>
    <row r="1446" spans="1:19" s="281" customFormat="1" ht="31.5" customHeight="1">
      <c r="A1446" s="65" t="s">
        <v>6446</v>
      </c>
      <c r="B1446" s="302" t="s">
        <v>5771</v>
      </c>
      <c r="C1446" s="302" t="s">
        <v>5589</v>
      </c>
      <c r="D1446" s="302"/>
      <c r="E1446" s="302" t="s">
        <v>5591</v>
      </c>
      <c r="F1446" s="302" t="s">
        <v>5771</v>
      </c>
      <c r="G1446" s="308" t="s">
        <v>5805</v>
      </c>
      <c r="H1446" s="290" t="s">
        <v>5806</v>
      </c>
      <c r="I1446" s="287" t="s">
        <v>5807</v>
      </c>
      <c r="J1446" s="302" t="s">
        <v>739</v>
      </c>
      <c r="K1446" s="303" t="s">
        <v>5797</v>
      </c>
      <c r="L1446" s="301">
        <v>7.2</v>
      </c>
      <c r="M1446" s="302" t="s">
        <v>94</v>
      </c>
      <c r="N1446" s="301"/>
      <c r="O1446" s="302" t="s">
        <v>4417</v>
      </c>
      <c r="P1446" s="302" t="s">
        <v>5798</v>
      </c>
      <c r="Q1446" s="331">
        <v>113</v>
      </c>
      <c r="R1446" s="306">
        <f t="shared" si="28"/>
        <v>0.31</v>
      </c>
      <c r="S1446" s="307">
        <v>15284.1</v>
      </c>
    </row>
    <row r="1447" spans="1:19" s="281" customFormat="1" ht="31.5" customHeight="1">
      <c r="A1447" s="65" t="s">
        <v>6447</v>
      </c>
      <c r="B1447" s="302" t="s">
        <v>5771</v>
      </c>
      <c r="C1447" s="302" t="s">
        <v>5589</v>
      </c>
      <c r="D1447" s="302"/>
      <c r="E1447" s="302" t="s">
        <v>5591</v>
      </c>
      <c r="F1447" s="302" t="s">
        <v>5771</v>
      </c>
      <c r="G1447" s="290" t="s">
        <v>5808</v>
      </c>
      <c r="H1447" s="290" t="s">
        <v>5809</v>
      </c>
      <c r="I1447" s="287" t="s">
        <v>5810</v>
      </c>
      <c r="J1447" s="302" t="s">
        <v>739</v>
      </c>
      <c r="K1447" s="302" t="s">
        <v>5775</v>
      </c>
      <c r="L1447" s="301">
        <v>4.0999999999999996</v>
      </c>
      <c r="M1447" s="302" t="s">
        <v>94</v>
      </c>
      <c r="N1447" s="301"/>
      <c r="O1447" s="302" t="s">
        <v>95</v>
      </c>
      <c r="P1447" s="302" t="s">
        <v>95</v>
      </c>
      <c r="Q1447" s="331">
        <v>365</v>
      </c>
      <c r="R1447" s="306">
        <f t="shared" si="28"/>
        <v>1</v>
      </c>
      <c r="S1447" s="307">
        <v>62710.78</v>
      </c>
    </row>
    <row r="1448" spans="1:19" s="281" customFormat="1" ht="31.5" customHeight="1">
      <c r="A1448" s="65" t="s">
        <v>6448</v>
      </c>
      <c r="B1448" s="302" t="s">
        <v>5771</v>
      </c>
      <c r="C1448" s="302" t="s">
        <v>5589</v>
      </c>
      <c r="D1448" s="302"/>
      <c r="E1448" s="302" t="s">
        <v>5591</v>
      </c>
      <c r="F1448" s="302" t="s">
        <v>5771</v>
      </c>
      <c r="G1448" s="304" t="s">
        <v>5811</v>
      </c>
      <c r="H1448" s="290" t="s">
        <v>5812</v>
      </c>
      <c r="I1448" s="287" t="s">
        <v>5813</v>
      </c>
      <c r="J1448" s="302" t="s">
        <v>739</v>
      </c>
      <c r="K1448" s="302" t="s">
        <v>5775</v>
      </c>
      <c r="L1448" s="301">
        <v>4.2</v>
      </c>
      <c r="M1448" s="302" t="s">
        <v>94</v>
      </c>
      <c r="N1448" s="301"/>
      <c r="O1448" s="302" t="s">
        <v>95</v>
      </c>
      <c r="P1448" s="302" t="s">
        <v>95</v>
      </c>
      <c r="Q1448" s="331">
        <v>366</v>
      </c>
      <c r="R1448" s="306">
        <f t="shared" si="28"/>
        <v>1</v>
      </c>
      <c r="S1448" s="307">
        <v>46156.79</v>
      </c>
    </row>
    <row r="1449" spans="1:19" s="281" customFormat="1" ht="31.5" customHeight="1">
      <c r="A1449" s="65" t="s">
        <v>6449</v>
      </c>
      <c r="B1449" s="302" t="s">
        <v>5771</v>
      </c>
      <c r="C1449" s="302" t="s">
        <v>5589</v>
      </c>
      <c r="D1449" s="302"/>
      <c r="E1449" s="302" t="s">
        <v>5591</v>
      </c>
      <c r="F1449" s="302" t="s">
        <v>5771</v>
      </c>
      <c r="G1449" s="308" t="s">
        <v>5814</v>
      </c>
      <c r="H1449" s="309" t="s">
        <v>5815</v>
      </c>
      <c r="I1449" s="303" t="s">
        <v>5816</v>
      </c>
      <c r="J1449" s="302" t="s">
        <v>739</v>
      </c>
      <c r="K1449" s="303" t="s">
        <v>5797</v>
      </c>
      <c r="L1449" s="301">
        <v>7.2</v>
      </c>
      <c r="M1449" s="302" t="s">
        <v>94</v>
      </c>
      <c r="N1449" s="301"/>
      <c r="O1449" s="302" t="s">
        <v>4417</v>
      </c>
      <c r="P1449" s="302" t="s">
        <v>5798</v>
      </c>
      <c r="Q1449" s="331">
        <v>185</v>
      </c>
      <c r="R1449" s="306">
        <f t="shared" si="28"/>
        <v>0.51</v>
      </c>
      <c r="S1449" s="307">
        <v>44573.3</v>
      </c>
    </row>
    <row r="1450" spans="1:19" s="281" customFormat="1" ht="31.5" customHeight="1">
      <c r="A1450" s="65" t="s">
        <v>6450</v>
      </c>
      <c r="B1450" s="302" t="s">
        <v>5771</v>
      </c>
      <c r="C1450" s="302" t="s">
        <v>5589</v>
      </c>
      <c r="D1450" s="302"/>
      <c r="E1450" s="302" t="s">
        <v>5591</v>
      </c>
      <c r="F1450" s="302" t="s">
        <v>5771</v>
      </c>
      <c r="G1450" s="308" t="s">
        <v>5817</v>
      </c>
      <c r="H1450" s="290" t="s">
        <v>5818</v>
      </c>
      <c r="I1450" s="287" t="s">
        <v>5819</v>
      </c>
      <c r="J1450" s="302" t="s">
        <v>739</v>
      </c>
      <c r="K1450" s="303" t="s">
        <v>5797</v>
      </c>
      <c r="L1450" s="301">
        <v>7.2</v>
      </c>
      <c r="M1450" s="302" t="s">
        <v>94</v>
      </c>
      <c r="N1450" s="301"/>
      <c r="O1450" s="302" t="s">
        <v>4417</v>
      </c>
      <c r="P1450" s="302" t="s">
        <v>5798</v>
      </c>
      <c r="Q1450" s="331">
        <v>267</v>
      </c>
      <c r="R1450" s="306">
        <f t="shared" si="28"/>
        <v>0.74</v>
      </c>
      <c r="S1450" s="307">
        <v>71775.199999999997</v>
      </c>
    </row>
    <row r="1451" spans="1:19" s="281" customFormat="1" ht="31.5" customHeight="1">
      <c r="A1451" s="65" t="s">
        <v>6451</v>
      </c>
      <c r="B1451" s="302" t="s">
        <v>5771</v>
      </c>
      <c r="C1451" s="302" t="s">
        <v>5589</v>
      </c>
      <c r="D1451" s="302"/>
      <c r="E1451" s="302" t="s">
        <v>5591</v>
      </c>
      <c r="F1451" s="302" t="s">
        <v>5771</v>
      </c>
      <c r="G1451" s="308" t="s">
        <v>5820</v>
      </c>
      <c r="H1451" s="290" t="s">
        <v>5821</v>
      </c>
      <c r="I1451" s="287" t="s">
        <v>5822</v>
      </c>
      <c r="J1451" s="302" t="s">
        <v>739</v>
      </c>
      <c r="K1451" s="303" t="s">
        <v>5797</v>
      </c>
      <c r="L1451" s="301">
        <v>7.2</v>
      </c>
      <c r="M1451" s="302" t="s">
        <v>94</v>
      </c>
      <c r="N1451" s="301"/>
      <c r="O1451" s="302" t="s">
        <v>4417</v>
      </c>
      <c r="P1451" s="302" t="s">
        <v>5798</v>
      </c>
      <c r="Q1451" s="331">
        <v>264</v>
      </c>
      <c r="R1451" s="306">
        <f t="shared" si="28"/>
        <v>0.73</v>
      </c>
      <c r="S1451" s="307">
        <v>38995.4</v>
      </c>
    </row>
    <row r="1452" spans="1:19" s="281" customFormat="1" ht="31.5" customHeight="1">
      <c r="A1452" s="65" t="s">
        <v>6452</v>
      </c>
      <c r="B1452" s="302" t="s">
        <v>5771</v>
      </c>
      <c r="C1452" s="302" t="s">
        <v>5589</v>
      </c>
      <c r="D1452" s="302"/>
      <c r="E1452" s="302" t="s">
        <v>5591</v>
      </c>
      <c r="F1452" s="302" t="s">
        <v>5771</v>
      </c>
      <c r="G1452" s="308" t="s">
        <v>5823</v>
      </c>
      <c r="H1452" s="309" t="s">
        <v>5824</v>
      </c>
      <c r="I1452" s="287" t="s">
        <v>5825</v>
      </c>
      <c r="J1452" s="302" t="s">
        <v>739</v>
      </c>
      <c r="K1452" s="303" t="s">
        <v>5797</v>
      </c>
      <c r="L1452" s="301">
        <v>7.2</v>
      </c>
      <c r="M1452" s="302" t="s">
        <v>94</v>
      </c>
      <c r="N1452" s="301"/>
      <c r="O1452" s="302" t="s">
        <v>4417</v>
      </c>
      <c r="P1452" s="302" t="s">
        <v>5798</v>
      </c>
      <c r="Q1452" s="331">
        <v>144</v>
      </c>
      <c r="R1452" s="306">
        <f t="shared" si="28"/>
        <v>0.4</v>
      </c>
      <c r="S1452" s="307">
        <v>23740.3</v>
      </c>
    </row>
    <row r="1453" spans="1:19" s="281" customFormat="1" ht="31.5" customHeight="1">
      <c r="A1453" s="65" t="s">
        <v>6453</v>
      </c>
      <c r="B1453" s="302" t="s">
        <v>5771</v>
      </c>
      <c r="C1453" s="302" t="s">
        <v>5589</v>
      </c>
      <c r="D1453" s="302"/>
      <c r="E1453" s="302" t="s">
        <v>5591</v>
      </c>
      <c r="F1453" s="302" t="s">
        <v>5771</v>
      </c>
      <c r="G1453" s="308" t="s">
        <v>5826</v>
      </c>
      <c r="H1453" s="309" t="s">
        <v>5827</v>
      </c>
      <c r="I1453" s="287" t="s">
        <v>5828</v>
      </c>
      <c r="J1453" s="302" t="s">
        <v>739</v>
      </c>
      <c r="K1453" s="303" t="s">
        <v>5797</v>
      </c>
      <c r="L1453" s="301">
        <v>7.2</v>
      </c>
      <c r="M1453" s="302" t="s">
        <v>94</v>
      </c>
      <c r="N1453" s="301"/>
      <c r="O1453" s="302" t="s">
        <v>4417</v>
      </c>
      <c r="P1453" s="302" t="s">
        <v>5798</v>
      </c>
      <c r="Q1453" s="331">
        <v>183</v>
      </c>
      <c r="R1453" s="306">
        <f t="shared" si="28"/>
        <v>0.51</v>
      </c>
      <c r="S1453" s="307">
        <v>42220.5</v>
      </c>
    </row>
    <row r="1454" spans="1:19" s="281" customFormat="1" ht="31.5" customHeight="1">
      <c r="A1454" s="65" t="s">
        <v>6454</v>
      </c>
      <c r="B1454" s="302" t="s">
        <v>5771</v>
      </c>
      <c r="C1454" s="302" t="s">
        <v>5589</v>
      </c>
      <c r="D1454" s="302"/>
      <c r="E1454" s="302" t="s">
        <v>5591</v>
      </c>
      <c r="F1454" s="302" t="s">
        <v>5771</v>
      </c>
      <c r="G1454" s="304" t="s">
        <v>5829</v>
      </c>
      <c r="H1454" s="290" t="s">
        <v>5830</v>
      </c>
      <c r="I1454" s="287" t="s">
        <v>5831</v>
      </c>
      <c r="J1454" s="302" t="s">
        <v>739</v>
      </c>
      <c r="K1454" s="303" t="s">
        <v>5797</v>
      </c>
      <c r="L1454" s="301">
        <v>7.2</v>
      </c>
      <c r="M1454" s="302" t="s">
        <v>94</v>
      </c>
      <c r="N1454" s="301"/>
      <c r="O1454" s="302" t="s">
        <v>4417</v>
      </c>
      <c r="P1454" s="302" t="s">
        <v>5798</v>
      </c>
      <c r="Q1454" s="331">
        <v>259</v>
      </c>
      <c r="R1454" s="306">
        <f t="shared" si="28"/>
        <v>0.72</v>
      </c>
      <c r="S1454" s="307">
        <v>57863.1</v>
      </c>
    </row>
    <row r="1455" spans="1:19" s="281" customFormat="1" ht="31.5" customHeight="1">
      <c r="A1455" s="65" t="s">
        <v>6455</v>
      </c>
      <c r="B1455" s="302" t="s">
        <v>5771</v>
      </c>
      <c r="C1455" s="302" t="s">
        <v>5589</v>
      </c>
      <c r="D1455" s="302"/>
      <c r="E1455" s="302" t="s">
        <v>5591</v>
      </c>
      <c r="F1455" s="302" t="s">
        <v>5771</v>
      </c>
      <c r="G1455" s="290" t="s">
        <v>5832</v>
      </c>
      <c r="H1455" s="290" t="s">
        <v>5833</v>
      </c>
      <c r="I1455" s="287" t="s">
        <v>5834</v>
      </c>
      <c r="J1455" s="302" t="s">
        <v>739</v>
      </c>
      <c r="K1455" s="302" t="s">
        <v>5775</v>
      </c>
      <c r="L1455" s="301">
        <v>4.0999999999999996</v>
      </c>
      <c r="M1455" s="302" t="s">
        <v>94</v>
      </c>
      <c r="N1455" s="301"/>
      <c r="O1455" s="302" t="s">
        <v>95</v>
      </c>
      <c r="P1455" s="302" t="s">
        <v>95</v>
      </c>
      <c r="Q1455" s="331">
        <v>366</v>
      </c>
      <c r="R1455" s="306">
        <f t="shared" si="28"/>
        <v>1</v>
      </c>
      <c r="S1455" s="307">
        <v>48126.77</v>
      </c>
    </row>
    <row r="1456" spans="1:19" s="281" customFormat="1" ht="31.5" customHeight="1">
      <c r="A1456" s="65" t="s">
        <v>6456</v>
      </c>
      <c r="B1456" s="302" t="s">
        <v>5771</v>
      </c>
      <c r="C1456" s="302" t="s">
        <v>5589</v>
      </c>
      <c r="D1456" s="302"/>
      <c r="E1456" s="302" t="s">
        <v>5591</v>
      </c>
      <c r="F1456" s="302" t="s">
        <v>5771</v>
      </c>
      <c r="G1456" s="304" t="s">
        <v>5835</v>
      </c>
      <c r="H1456" s="290" t="s">
        <v>5836</v>
      </c>
      <c r="I1456" s="287" t="s">
        <v>5837</v>
      </c>
      <c r="J1456" s="302" t="s">
        <v>739</v>
      </c>
      <c r="K1456" s="303" t="s">
        <v>5797</v>
      </c>
      <c r="L1456" s="301">
        <v>7.2</v>
      </c>
      <c r="M1456" s="302" t="s">
        <v>94</v>
      </c>
      <c r="N1456" s="301"/>
      <c r="O1456" s="302" t="s">
        <v>4417</v>
      </c>
      <c r="P1456" s="302" t="s">
        <v>5798</v>
      </c>
      <c r="Q1456" s="331">
        <v>260</v>
      </c>
      <c r="R1456" s="306">
        <f t="shared" si="28"/>
        <v>0.72</v>
      </c>
      <c r="S1456" s="307">
        <v>64854.3</v>
      </c>
    </row>
    <row r="1457" spans="1:19" s="281" customFormat="1" ht="31.5" customHeight="1">
      <c r="A1457" s="65" t="s">
        <v>6457</v>
      </c>
      <c r="B1457" s="302" t="s">
        <v>5771</v>
      </c>
      <c r="C1457" s="302" t="s">
        <v>5589</v>
      </c>
      <c r="D1457" s="302"/>
      <c r="E1457" s="302" t="s">
        <v>5591</v>
      </c>
      <c r="F1457" s="302" t="s">
        <v>5771</v>
      </c>
      <c r="G1457" s="304" t="s">
        <v>5829</v>
      </c>
      <c r="H1457" s="290" t="s">
        <v>5838</v>
      </c>
      <c r="I1457" s="287" t="s">
        <v>5839</v>
      </c>
      <c r="J1457" s="302" t="s">
        <v>739</v>
      </c>
      <c r="K1457" s="303" t="s">
        <v>5797</v>
      </c>
      <c r="L1457" s="301">
        <v>7.2</v>
      </c>
      <c r="M1457" s="302" t="s">
        <v>94</v>
      </c>
      <c r="N1457" s="301"/>
      <c r="O1457" s="302" t="s">
        <v>4417</v>
      </c>
      <c r="P1457" s="302" t="s">
        <v>5798</v>
      </c>
      <c r="Q1457" s="331">
        <v>238</v>
      </c>
      <c r="R1457" s="306">
        <f t="shared" si="28"/>
        <v>0.66</v>
      </c>
      <c r="S1457" s="307">
        <v>55962.8</v>
      </c>
    </row>
    <row r="1458" spans="1:19" s="280" customFormat="1" ht="31.5" customHeight="1">
      <c r="A1458" s="65" t="s">
        <v>6458</v>
      </c>
      <c r="B1458" s="296" t="s">
        <v>5771</v>
      </c>
      <c r="C1458" s="296" t="s">
        <v>5589</v>
      </c>
      <c r="D1458" s="296"/>
      <c r="E1458" s="296" t="s">
        <v>5591</v>
      </c>
      <c r="F1458" s="296" t="s">
        <v>5771</v>
      </c>
      <c r="G1458" s="148" t="s">
        <v>5840</v>
      </c>
      <c r="H1458" s="289" t="s">
        <v>5841</v>
      </c>
      <c r="I1458" s="285" t="s">
        <v>5842</v>
      </c>
      <c r="J1458" s="296" t="s">
        <v>739</v>
      </c>
      <c r="K1458" s="300" t="s">
        <v>5797</v>
      </c>
      <c r="L1458" s="295">
        <v>7.2</v>
      </c>
      <c r="M1458" s="296" t="s">
        <v>94</v>
      </c>
      <c r="N1458" s="295"/>
      <c r="O1458" s="296" t="s">
        <v>4417</v>
      </c>
      <c r="P1458" s="296" t="s">
        <v>5798</v>
      </c>
      <c r="Q1458" s="330">
        <v>259</v>
      </c>
      <c r="R1458" s="298">
        <f t="shared" si="28"/>
        <v>0.72</v>
      </c>
      <c r="S1458" s="299">
        <v>48076.1</v>
      </c>
    </row>
    <row r="1459" spans="1:19" s="280" customFormat="1" ht="31.5" customHeight="1">
      <c r="A1459" s="65" t="s">
        <v>6459</v>
      </c>
      <c r="B1459" s="296" t="s">
        <v>5771</v>
      </c>
      <c r="C1459" s="296" t="s">
        <v>5589</v>
      </c>
      <c r="D1459" s="296"/>
      <c r="E1459" s="296" t="s">
        <v>5591</v>
      </c>
      <c r="F1459" s="296" t="s">
        <v>5771</v>
      </c>
      <c r="G1459" s="289" t="s">
        <v>5843</v>
      </c>
      <c r="H1459" s="289" t="s">
        <v>5844</v>
      </c>
      <c r="I1459" s="300" t="s">
        <v>5845</v>
      </c>
      <c r="J1459" s="296" t="s">
        <v>739</v>
      </c>
      <c r="K1459" s="296" t="s">
        <v>5775</v>
      </c>
      <c r="L1459" s="295">
        <v>3.6</v>
      </c>
      <c r="M1459" s="296" t="s">
        <v>94</v>
      </c>
      <c r="N1459" s="295"/>
      <c r="O1459" s="296" t="s">
        <v>95</v>
      </c>
      <c r="P1459" s="296" t="s">
        <v>95</v>
      </c>
      <c r="Q1459" s="330">
        <v>306</v>
      </c>
      <c r="R1459" s="298">
        <f t="shared" si="28"/>
        <v>0.85</v>
      </c>
      <c r="S1459" s="299">
        <v>69271.240000000005</v>
      </c>
    </row>
    <row r="1460" spans="1:19" s="280" customFormat="1" ht="31.5" customHeight="1">
      <c r="A1460" s="65" t="s">
        <v>6460</v>
      </c>
      <c r="B1460" s="296" t="s">
        <v>5771</v>
      </c>
      <c r="C1460" s="296" t="s">
        <v>5589</v>
      </c>
      <c r="D1460" s="296"/>
      <c r="E1460" s="296" t="s">
        <v>5591</v>
      </c>
      <c r="F1460" s="296" t="s">
        <v>5771</v>
      </c>
      <c r="G1460" s="289" t="s">
        <v>5846</v>
      </c>
      <c r="H1460" s="289" t="s">
        <v>5847</v>
      </c>
      <c r="I1460" s="285" t="s">
        <v>5848</v>
      </c>
      <c r="J1460" s="296" t="s">
        <v>739</v>
      </c>
      <c r="K1460" s="296" t="s">
        <v>5775</v>
      </c>
      <c r="L1460" s="295">
        <v>4.2</v>
      </c>
      <c r="M1460" s="296" t="s">
        <v>94</v>
      </c>
      <c r="N1460" s="295"/>
      <c r="O1460" s="296" t="s">
        <v>95</v>
      </c>
      <c r="P1460" s="296" t="s">
        <v>95</v>
      </c>
      <c r="Q1460" s="330">
        <v>315</v>
      </c>
      <c r="R1460" s="298">
        <f t="shared" si="28"/>
        <v>0.88</v>
      </c>
      <c r="S1460" s="299">
        <v>64526.6</v>
      </c>
    </row>
    <row r="1461" spans="1:19" s="280" customFormat="1" ht="31.5" customHeight="1">
      <c r="A1461" s="65" t="s">
        <v>6461</v>
      </c>
      <c r="B1461" s="296" t="s">
        <v>5771</v>
      </c>
      <c r="C1461" s="296" t="s">
        <v>5589</v>
      </c>
      <c r="D1461" s="296"/>
      <c r="E1461" s="296" t="s">
        <v>5591</v>
      </c>
      <c r="F1461" s="296" t="s">
        <v>5771</v>
      </c>
      <c r="G1461" s="147" t="s">
        <v>5849</v>
      </c>
      <c r="H1461" s="289" t="s">
        <v>5850</v>
      </c>
      <c r="I1461" s="285" t="s">
        <v>5851</v>
      </c>
      <c r="J1461" s="296" t="s">
        <v>739</v>
      </c>
      <c r="K1461" s="296" t="s">
        <v>5775</v>
      </c>
      <c r="L1461" s="295">
        <v>4.2</v>
      </c>
      <c r="M1461" s="296" t="s">
        <v>94</v>
      </c>
      <c r="N1461" s="295"/>
      <c r="O1461" s="296" t="s">
        <v>95</v>
      </c>
      <c r="P1461" s="296" t="s">
        <v>95</v>
      </c>
      <c r="Q1461" s="330">
        <v>364</v>
      </c>
      <c r="R1461" s="298">
        <f t="shared" si="28"/>
        <v>1</v>
      </c>
      <c r="S1461" s="299">
        <v>68661.649999999994</v>
      </c>
    </row>
    <row r="1462" spans="1:19" s="280" customFormat="1" ht="31.5" customHeight="1">
      <c r="A1462" s="65" t="s">
        <v>6462</v>
      </c>
      <c r="B1462" s="296" t="s">
        <v>5771</v>
      </c>
      <c r="C1462" s="296" t="s">
        <v>5589</v>
      </c>
      <c r="D1462" s="296"/>
      <c r="E1462" s="296" t="s">
        <v>5591</v>
      </c>
      <c r="F1462" s="296" t="s">
        <v>5771</v>
      </c>
      <c r="G1462" s="289" t="s">
        <v>5852</v>
      </c>
      <c r="H1462" s="289" t="s">
        <v>5853</v>
      </c>
      <c r="I1462" s="285" t="s">
        <v>5854</v>
      </c>
      <c r="J1462" s="296" t="s">
        <v>739</v>
      </c>
      <c r="K1462" s="296" t="s">
        <v>5775</v>
      </c>
      <c r="L1462" s="295">
        <v>3.6</v>
      </c>
      <c r="M1462" s="296" t="s">
        <v>94</v>
      </c>
      <c r="N1462" s="295"/>
      <c r="O1462" s="296" t="s">
        <v>95</v>
      </c>
      <c r="P1462" s="296" t="s">
        <v>95</v>
      </c>
      <c r="Q1462" s="330">
        <v>337</v>
      </c>
      <c r="R1462" s="298">
        <f t="shared" si="28"/>
        <v>0.94</v>
      </c>
      <c r="S1462" s="299">
        <v>76275.19</v>
      </c>
    </row>
    <row r="1463" spans="1:19" s="280" customFormat="1" ht="31.5" customHeight="1">
      <c r="A1463" s="65" t="s">
        <v>6463</v>
      </c>
      <c r="B1463" s="296" t="s">
        <v>5771</v>
      </c>
      <c r="C1463" s="296" t="s">
        <v>5589</v>
      </c>
      <c r="D1463" s="296"/>
      <c r="E1463" s="296" t="s">
        <v>5591</v>
      </c>
      <c r="F1463" s="296" t="s">
        <v>5771</v>
      </c>
      <c r="G1463" s="289" t="s">
        <v>5855</v>
      </c>
      <c r="H1463" s="289" t="s">
        <v>5856</v>
      </c>
      <c r="I1463" s="285" t="s">
        <v>5857</v>
      </c>
      <c r="J1463" s="296" t="s">
        <v>739</v>
      </c>
      <c r="K1463" s="296" t="s">
        <v>5775</v>
      </c>
      <c r="L1463" s="295">
        <v>3.6</v>
      </c>
      <c r="M1463" s="296" t="s">
        <v>94</v>
      </c>
      <c r="N1463" s="295"/>
      <c r="O1463" s="296" t="s">
        <v>95</v>
      </c>
      <c r="P1463" s="296" t="s">
        <v>95</v>
      </c>
      <c r="Q1463" s="330">
        <v>328</v>
      </c>
      <c r="R1463" s="298">
        <f t="shared" si="28"/>
        <v>0.91</v>
      </c>
      <c r="S1463" s="299">
        <v>52538.38</v>
      </c>
    </row>
    <row r="1464" spans="1:19" s="280" customFormat="1" ht="31.5" customHeight="1">
      <c r="A1464" s="65" t="s">
        <v>6464</v>
      </c>
      <c r="B1464" s="296" t="s">
        <v>5771</v>
      </c>
      <c r="C1464" s="296" t="s">
        <v>5589</v>
      </c>
      <c r="D1464" s="296"/>
      <c r="E1464" s="296" t="s">
        <v>5591</v>
      </c>
      <c r="F1464" s="296" t="s">
        <v>5771</v>
      </c>
      <c r="G1464" s="289" t="s">
        <v>5858</v>
      </c>
      <c r="H1464" s="289" t="s">
        <v>5859</v>
      </c>
      <c r="I1464" s="285" t="s">
        <v>5860</v>
      </c>
      <c r="J1464" s="296" t="s">
        <v>739</v>
      </c>
      <c r="K1464" s="296" t="s">
        <v>5775</v>
      </c>
      <c r="L1464" s="295">
        <v>3.6</v>
      </c>
      <c r="M1464" s="296" t="s">
        <v>94</v>
      </c>
      <c r="N1464" s="295"/>
      <c r="O1464" s="296" t="s">
        <v>95</v>
      </c>
      <c r="P1464" s="296" t="s">
        <v>95</v>
      </c>
      <c r="Q1464" s="330">
        <v>357</v>
      </c>
      <c r="R1464" s="298">
        <f t="shared" si="28"/>
        <v>0.99</v>
      </c>
      <c r="S1464" s="299">
        <v>35241.53</v>
      </c>
    </row>
    <row r="1465" spans="1:19" s="281" customFormat="1" ht="31.5" customHeight="1">
      <c r="A1465" s="65" t="s">
        <v>6465</v>
      </c>
      <c r="B1465" s="302" t="s">
        <v>5771</v>
      </c>
      <c r="C1465" s="302" t="s">
        <v>5589</v>
      </c>
      <c r="D1465" s="302"/>
      <c r="E1465" s="302" t="s">
        <v>5591</v>
      </c>
      <c r="F1465" s="302" t="s">
        <v>5771</v>
      </c>
      <c r="G1465" s="304" t="s">
        <v>5861</v>
      </c>
      <c r="H1465" s="290" t="s">
        <v>5862</v>
      </c>
      <c r="I1465" s="287" t="s">
        <v>5863</v>
      </c>
      <c r="J1465" s="302" t="s">
        <v>739</v>
      </c>
      <c r="K1465" s="303" t="s">
        <v>5797</v>
      </c>
      <c r="L1465" s="301">
        <v>7.2</v>
      </c>
      <c r="M1465" s="302" t="s">
        <v>94</v>
      </c>
      <c r="N1465" s="301"/>
      <c r="O1465" s="302" t="s">
        <v>4417</v>
      </c>
      <c r="P1465" s="302" t="s">
        <v>5798</v>
      </c>
      <c r="Q1465" s="331">
        <v>282</v>
      </c>
      <c r="R1465" s="306">
        <f t="shared" si="28"/>
        <v>0.78</v>
      </c>
      <c r="S1465" s="307">
        <v>58865.2</v>
      </c>
    </row>
    <row r="1466" spans="1:19" s="281" customFormat="1" ht="31.5" customHeight="1">
      <c r="A1466" s="65" t="s">
        <v>6466</v>
      </c>
      <c r="B1466" s="302" t="s">
        <v>5771</v>
      </c>
      <c r="C1466" s="302" t="s">
        <v>5589</v>
      </c>
      <c r="D1466" s="302"/>
      <c r="E1466" s="302" t="s">
        <v>5591</v>
      </c>
      <c r="F1466" s="302" t="s">
        <v>5771</v>
      </c>
      <c r="G1466" s="290" t="s">
        <v>5864</v>
      </c>
      <c r="H1466" s="290" t="s">
        <v>5865</v>
      </c>
      <c r="I1466" s="287" t="s">
        <v>5866</v>
      </c>
      <c r="J1466" s="302" t="s">
        <v>739</v>
      </c>
      <c r="K1466" s="302" t="s">
        <v>5775</v>
      </c>
      <c r="L1466" s="301">
        <v>4.0999999999999996</v>
      </c>
      <c r="M1466" s="302" t="s">
        <v>94</v>
      </c>
      <c r="N1466" s="301"/>
      <c r="O1466" s="302" t="s">
        <v>95</v>
      </c>
      <c r="P1466" s="302" t="s">
        <v>95</v>
      </c>
      <c r="Q1466" s="331">
        <v>330</v>
      </c>
      <c r="R1466" s="306">
        <f t="shared" si="28"/>
        <v>0.92</v>
      </c>
      <c r="S1466" s="307">
        <v>97610.34</v>
      </c>
    </row>
    <row r="1467" spans="1:19" s="281" customFormat="1" ht="31.5" customHeight="1">
      <c r="A1467" s="65" t="s">
        <v>6467</v>
      </c>
      <c r="B1467" s="302" t="s">
        <v>5771</v>
      </c>
      <c r="C1467" s="302" t="s">
        <v>5589</v>
      </c>
      <c r="D1467" s="302"/>
      <c r="E1467" s="302" t="s">
        <v>5591</v>
      </c>
      <c r="F1467" s="302" t="s">
        <v>5771</v>
      </c>
      <c r="G1467" s="304" t="s">
        <v>5867</v>
      </c>
      <c r="H1467" s="290" t="s">
        <v>5868</v>
      </c>
      <c r="I1467" s="287" t="s">
        <v>5869</v>
      </c>
      <c r="J1467" s="302" t="s">
        <v>739</v>
      </c>
      <c r="K1467" s="302" t="s">
        <v>5775</v>
      </c>
      <c r="L1467" s="301">
        <v>4.2</v>
      </c>
      <c r="M1467" s="302" t="s">
        <v>94</v>
      </c>
      <c r="N1467" s="301"/>
      <c r="O1467" s="302" t="s">
        <v>95</v>
      </c>
      <c r="P1467" s="302" t="s">
        <v>95</v>
      </c>
      <c r="Q1467" s="331">
        <v>345</v>
      </c>
      <c r="R1467" s="306">
        <f t="shared" si="28"/>
        <v>0.96</v>
      </c>
      <c r="S1467" s="307">
        <v>33107.230000000003</v>
      </c>
    </row>
    <row r="1468" spans="1:19" s="281" customFormat="1" ht="31.5" customHeight="1">
      <c r="A1468" s="65" t="s">
        <v>6468</v>
      </c>
      <c r="B1468" s="302" t="s">
        <v>5771</v>
      </c>
      <c r="C1468" s="302" t="s">
        <v>5589</v>
      </c>
      <c r="D1468" s="302"/>
      <c r="E1468" s="302" t="s">
        <v>5591</v>
      </c>
      <c r="F1468" s="302" t="s">
        <v>5771</v>
      </c>
      <c r="G1468" s="304" t="s">
        <v>5870</v>
      </c>
      <c r="H1468" s="290" t="s">
        <v>5871</v>
      </c>
      <c r="I1468" s="287" t="s">
        <v>5872</v>
      </c>
      <c r="J1468" s="302" t="s">
        <v>739</v>
      </c>
      <c r="K1468" s="303" t="s">
        <v>5797</v>
      </c>
      <c r="L1468" s="301">
        <v>7.2</v>
      </c>
      <c r="M1468" s="302" t="s">
        <v>94</v>
      </c>
      <c r="N1468" s="301"/>
      <c r="O1468" s="302" t="s">
        <v>4417</v>
      </c>
      <c r="P1468" s="302" t="s">
        <v>5798</v>
      </c>
      <c r="Q1468" s="331">
        <v>274</v>
      </c>
      <c r="R1468" s="306">
        <f t="shared" si="28"/>
        <v>0.76</v>
      </c>
      <c r="S1468" s="307">
        <v>38127.599999999999</v>
      </c>
    </row>
    <row r="1469" spans="1:19" s="281" customFormat="1" ht="31.5" customHeight="1">
      <c r="A1469" s="65" t="s">
        <v>6469</v>
      </c>
      <c r="B1469" s="302" t="s">
        <v>5771</v>
      </c>
      <c r="C1469" s="302" t="s">
        <v>5589</v>
      </c>
      <c r="D1469" s="302"/>
      <c r="E1469" s="302" t="s">
        <v>5591</v>
      </c>
      <c r="F1469" s="302" t="s">
        <v>5771</v>
      </c>
      <c r="G1469" s="290" t="s">
        <v>5799</v>
      </c>
      <c r="H1469" s="290" t="s">
        <v>5873</v>
      </c>
      <c r="I1469" s="287" t="s">
        <v>5874</v>
      </c>
      <c r="J1469" s="302" t="s">
        <v>739</v>
      </c>
      <c r="K1469" s="302" t="s">
        <v>5775</v>
      </c>
      <c r="L1469" s="301">
        <v>4.0999999999999996</v>
      </c>
      <c r="M1469" s="302" t="s">
        <v>94</v>
      </c>
      <c r="N1469" s="301"/>
      <c r="O1469" s="302" t="s">
        <v>95</v>
      </c>
      <c r="P1469" s="302" t="s">
        <v>95</v>
      </c>
      <c r="Q1469" s="331">
        <v>310</v>
      </c>
      <c r="R1469" s="306">
        <f t="shared" si="28"/>
        <v>0.86</v>
      </c>
      <c r="S1469" s="307">
        <v>25503.74</v>
      </c>
    </row>
    <row r="1470" spans="1:19" s="281" customFormat="1" ht="31.5" customHeight="1">
      <c r="A1470" s="65" t="s">
        <v>6470</v>
      </c>
      <c r="B1470" s="302" t="s">
        <v>5771</v>
      </c>
      <c r="C1470" s="302" t="s">
        <v>5589</v>
      </c>
      <c r="D1470" s="302"/>
      <c r="E1470" s="302" t="s">
        <v>5591</v>
      </c>
      <c r="F1470" s="302" t="s">
        <v>5771</v>
      </c>
      <c r="G1470" s="308" t="s">
        <v>5875</v>
      </c>
      <c r="H1470" s="309" t="s">
        <v>5876</v>
      </c>
      <c r="I1470" s="287" t="s">
        <v>5877</v>
      </c>
      <c r="J1470" s="302" t="s">
        <v>739</v>
      </c>
      <c r="K1470" s="303" t="s">
        <v>5797</v>
      </c>
      <c r="L1470" s="301">
        <v>7.2</v>
      </c>
      <c r="M1470" s="302" t="s">
        <v>94</v>
      </c>
      <c r="N1470" s="301"/>
      <c r="O1470" s="302" t="s">
        <v>4417</v>
      </c>
      <c r="P1470" s="302" t="s">
        <v>5798</v>
      </c>
      <c r="Q1470" s="331">
        <v>155</v>
      </c>
      <c r="R1470" s="306">
        <f t="shared" si="28"/>
        <v>0.43</v>
      </c>
      <c r="S1470" s="307">
        <v>33493.5</v>
      </c>
    </row>
    <row r="1471" spans="1:19" s="281" customFormat="1" ht="31.5" customHeight="1">
      <c r="A1471" s="65" t="s">
        <v>6471</v>
      </c>
      <c r="B1471" s="302" t="s">
        <v>5771</v>
      </c>
      <c r="C1471" s="302" t="s">
        <v>5589</v>
      </c>
      <c r="D1471" s="302"/>
      <c r="E1471" s="302" t="s">
        <v>5591</v>
      </c>
      <c r="F1471" s="302" t="s">
        <v>5771</v>
      </c>
      <c r="G1471" s="290" t="s">
        <v>5878</v>
      </c>
      <c r="H1471" s="290" t="s">
        <v>5879</v>
      </c>
      <c r="I1471" s="287" t="s">
        <v>5880</v>
      </c>
      <c r="J1471" s="302" t="s">
        <v>739</v>
      </c>
      <c r="K1471" s="302" t="s">
        <v>5775</v>
      </c>
      <c r="L1471" s="301">
        <v>4.0999999999999996</v>
      </c>
      <c r="M1471" s="302" t="s">
        <v>94</v>
      </c>
      <c r="N1471" s="301"/>
      <c r="O1471" s="302" t="s">
        <v>95</v>
      </c>
      <c r="P1471" s="302" t="s">
        <v>95</v>
      </c>
      <c r="Q1471" s="331">
        <v>166</v>
      </c>
      <c r="R1471" s="306">
        <f t="shared" si="28"/>
        <v>0.46</v>
      </c>
      <c r="S1471" s="307">
        <v>15868.89</v>
      </c>
    </row>
    <row r="1472" spans="1:19" s="281" customFormat="1" ht="31.5" customHeight="1">
      <c r="A1472" s="65" t="s">
        <v>6472</v>
      </c>
      <c r="B1472" s="302" t="s">
        <v>5771</v>
      </c>
      <c r="C1472" s="302" t="s">
        <v>5589</v>
      </c>
      <c r="D1472" s="302"/>
      <c r="E1472" s="302" t="s">
        <v>5591</v>
      </c>
      <c r="F1472" s="302" t="s">
        <v>5771</v>
      </c>
      <c r="G1472" s="308" t="s">
        <v>5881</v>
      </c>
      <c r="H1472" s="309" t="s">
        <v>5882</v>
      </c>
      <c r="I1472" s="287" t="s">
        <v>5883</v>
      </c>
      <c r="J1472" s="302" t="s">
        <v>739</v>
      </c>
      <c r="K1472" s="303" t="s">
        <v>5797</v>
      </c>
      <c r="L1472" s="301">
        <v>7.2</v>
      </c>
      <c r="M1472" s="302" t="s">
        <v>94</v>
      </c>
      <c r="N1472" s="301"/>
      <c r="O1472" s="302" t="s">
        <v>4417</v>
      </c>
      <c r="P1472" s="302" t="s">
        <v>5798</v>
      </c>
      <c r="Q1472" s="331">
        <v>174</v>
      </c>
      <c r="R1472" s="306">
        <f t="shared" si="28"/>
        <v>0.48</v>
      </c>
      <c r="S1472" s="307">
        <v>33428.1</v>
      </c>
    </row>
    <row r="1473" spans="1:19" s="281" customFormat="1" ht="31.5" customHeight="1">
      <c r="A1473" s="65" t="s">
        <v>6473</v>
      </c>
      <c r="B1473" s="302" t="s">
        <v>5771</v>
      </c>
      <c r="C1473" s="302" t="s">
        <v>5589</v>
      </c>
      <c r="D1473" s="302"/>
      <c r="E1473" s="302" t="s">
        <v>5591</v>
      </c>
      <c r="F1473" s="302" t="s">
        <v>5771</v>
      </c>
      <c r="G1473" s="304" t="s">
        <v>5884</v>
      </c>
      <c r="H1473" s="290" t="s">
        <v>5885</v>
      </c>
      <c r="I1473" s="287" t="s">
        <v>5886</v>
      </c>
      <c r="J1473" s="302" t="s">
        <v>739</v>
      </c>
      <c r="K1473" s="303" t="s">
        <v>5797</v>
      </c>
      <c r="L1473" s="301">
        <v>7.2</v>
      </c>
      <c r="M1473" s="302" t="s">
        <v>94</v>
      </c>
      <c r="N1473" s="301"/>
      <c r="O1473" s="302" t="s">
        <v>4417</v>
      </c>
      <c r="P1473" s="302" t="s">
        <v>5798</v>
      </c>
      <c r="Q1473" s="331">
        <v>283</v>
      </c>
      <c r="R1473" s="306">
        <f t="shared" si="28"/>
        <v>0.79</v>
      </c>
      <c r="S1473" s="307">
        <v>38976</v>
      </c>
    </row>
    <row r="1474" spans="1:19" s="281" customFormat="1" ht="31.5" customHeight="1">
      <c r="A1474" s="65" t="s">
        <v>6474</v>
      </c>
      <c r="B1474" s="302" t="s">
        <v>5771</v>
      </c>
      <c r="C1474" s="302" t="s">
        <v>5589</v>
      </c>
      <c r="D1474" s="302"/>
      <c r="E1474" s="302" t="s">
        <v>5591</v>
      </c>
      <c r="F1474" s="302" t="s">
        <v>5771</v>
      </c>
      <c r="G1474" s="290" t="s">
        <v>5887</v>
      </c>
      <c r="H1474" s="290" t="s">
        <v>5888</v>
      </c>
      <c r="I1474" s="287" t="s">
        <v>5889</v>
      </c>
      <c r="J1474" s="302" t="s">
        <v>739</v>
      </c>
      <c r="K1474" s="302" t="s">
        <v>5775</v>
      </c>
      <c r="L1474" s="301">
        <v>4.0999999999999996</v>
      </c>
      <c r="M1474" s="302" t="s">
        <v>94</v>
      </c>
      <c r="N1474" s="301"/>
      <c r="O1474" s="302" t="s">
        <v>95</v>
      </c>
      <c r="P1474" s="302" t="s">
        <v>95</v>
      </c>
      <c r="Q1474" s="331">
        <v>211</v>
      </c>
      <c r="R1474" s="306">
        <f t="shared" si="28"/>
        <v>0.59</v>
      </c>
      <c r="S1474" s="307">
        <v>27720.14</v>
      </c>
    </row>
    <row r="1475" spans="1:19" s="281" customFormat="1" ht="31.5" customHeight="1">
      <c r="A1475" s="65" t="s">
        <v>6475</v>
      </c>
      <c r="B1475" s="302" t="s">
        <v>5771</v>
      </c>
      <c r="C1475" s="302" t="s">
        <v>5589</v>
      </c>
      <c r="D1475" s="302"/>
      <c r="E1475" s="302" t="s">
        <v>5591</v>
      </c>
      <c r="F1475" s="302" t="s">
        <v>5771</v>
      </c>
      <c r="G1475" s="290" t="s">
        <v>5890</v>
      </c>
      <c r="H1475" s="290" t="s">
        <v>5891</v>
      </c>
      <c r="I1475" s="287" t="s">
        <v>5892</v>
      </c>
      <c r="J1475" s="302" t="s">
        <v>739</v>
      </c>
      <c r="K1475" s="302" t="s">
        <v>5775</v>
      </c>
      <c r="L1475" s="301">
        <v>3.6</v>
      </c>
      <c r="M1475" s="302" t="s">
        <v>94</v>
      </c>
      <c r="N1475" s="306"/>
      <c r="O1475" s="302" t="s">
        <v>95</v>
      </c>
      <c r="P1475" s="302" t="s">
        <v>95</v>
      </c>
      <c r="Q1475" s="331">
        <v>248</v>
      </c>
      <c r="R1475" s="306">
        <f t="shared" si="28"/>
        <v>0.69</v>
      </c>
      <c r="S1475" s="307">
        <v>49705.120000000003</v>
      </c>
    </row>
    <row r="1476" spans="1:19" s="281" customFormat="1" ht="31.5" customHeight="1">
      <c r="A1476" s="65" t="s">
        <v>6476</v>
      </c>
      <c r="B1476" s="302" t="s">
        <v>5771</v>
      </c>
      <c r="C1476" s="302" t="s">
        <v>5589</v>
      </c>
      <c r="D1476" s="302"/>
      <c r="E1476" s="302" t="s">
        <v>5591</v>
      </c>
      <c r="F1476" s="302" t="s">
        <v>5771</v>
      </c>
      <c r="G1476" s="290" t="s">
        <v>5893</v>
      </c>
      <c r="H1476" s="290" t="s">
        <v>5894</v>
      </c>
      <c r="I1476" s="287" t="s">
        <v>5895</v>
      </c>
      <c r="J1476" s="302" t="s">
        <v>739</v>
      </c>
      <c r="K1476" s="302" t="s">
        <v>5775</v>
      </c>
      <c r="L1476" s="301">
        <v>4.0999999999999996</v>
      </c>
      <c r="M1476" s="302" t="s">
        <v>94</v>
      </c>
      <c r="N1476" s="306"/>
      <c r="O1476" s="302" t="s">
        <v>95</v>
      </c>
      <c r="P1476" s="302" t="s">
        <v>95</v>
      </c>
      <c r="Q1476" s="331">
        <v>366</v>
      </c>
      <c r="R1476" s="306">
        <f t="shared" si="28"/>
        <v>1</v>
      </c>
      <c r="S1476" s="307">
        <v>110660.37</v>
      </c>
    </row>
    <row r="1477" spans="1:19" s="281" customFormat="1" ht="31.5" customHeight="1">
      <c r="A1477" s="65" t="s">
        <v>6477</v>
      </c>
      <c r="B1477" s="302" t="s">
        <v>5771</v>
      </c>
      <c r="C1477" s="302" t="s">
        <v>5589</v>
      </c>
      <c r="D1477" s="302"/>
      <c r="E1477" s="302" t="s">
        <v>5591</v>
      </c>
      <c r="F1477" s="302" t="s">
        <v>5771</v>
      </c>
      <c r="G1477" s="304" t="s">
        <v>5896</v>
      </c>
      <c r="H1477" s="290" t="s">
        <v>5897</v>
      </c>
      <c r="I1477" s="287" t="s">
        <v>5898</v>
      </c>
      <c r="J1477" s="302" t="s">
        <v>739</v>
      </c>
      <c r="K1477" s="302" t="s">
        <v>5775</v>
      </c>
      <c r="L1477" s="301">
        <v>4.2</v>
      </c>
      <c r="M1477" s="302" t="s">
        <v>94</v>
      </c>
      <c r="N1477" s="306"/>
      <c r="O1477" s="302" t="s">
        <v>95</v>
      </c>
      <c r="P1477" s="302" t="s">
        <v>95</v>
      </c>
      <c r="Q1477" s="331">
        <v>364</v>
      </c>
      <c r="R1477" s="306">
        <f t="shared" si="28"/>
        <v>1</v>
      </c>
      <c r="S1477" s="307">
        <v>59933.45</v>
      </c>
    </row>
    <row r="1478" spans="1:19" s="281" customFormat="1" ht="31.5" customHeight="1">
      <c r="A1478" s="65" t="s">
        <v>6478</v>
      </c>
      <c r="B1478" s="302" t="s">
        <v>5771</v>
      </c>
      <c r="C1478" s="302" t="s">
        <v>5589</v>
      </c>
      <c r="D1478" s="302"/>
      <c r="E1478" s="302" t="s">
        <v>5591</v>
      </c>
      <c r="F1478" s="302" t="s">
        <v>5771</v>
      </c>
      <c r="G1478" s="304" t="s">
        <v>5899</v>
      </c>
      <c r="H1478" s="290" t="s">
        <v>5900</v>
      </c>
      <c r="I1478" s="287" t="s">
        <v>5901</v>
      </c>
      <c r="J1478" s="302" t="s">
        <v>739</v>
      </c>
      <c r="K1478" s="302" t="s">
        <v>5775</v>
      </c>
      <c r="L1478" s="301">
        <v>4.2</v>
      </c>
      <c r="M1478" s="302" t="s">
        <v>94</v>
      </c>
      <c r="N1478" s="306"/>
      <c r="O1478" s="302" t="s">
        <v>95</v>
      </c>
      <c r="P1478" s="302" t="s">
        <v>95</v>
      </c>
      <c r="Q1478" s="331">
        <v>348</v>
      </c>
      <c r="R1478" s="306">
        <f t="shared" si="28"/>
        <v>0.97</v>
      </c>
      <c r="S1478" s="307">
        <v>80240.75</v>
      </c>
    </row>
    <row r="1479" spans="1:19" s="281" customFormat="1" ht="31.5" customHeight="1">
      <c r="A1479" s="65" t="s">
        <v>6479</v>
      </c>
      <c r="B1479" s="302" t="s">
        <v>5771</v>
      </c>
      <c r="C1479" s="302" t="s">
        <v>5589</v>
      </c>
      <c r="D1479" s="302"/>
      <c r="E1479" s="302" t="s">
        <v>5591</v>
      </c>
      <c r="F1479" s="302" t="s">
        <v>5771</v>
      </c>
      <c r="G1479" s="304" t="s">
        <v>5902</v>
      </c>
      <c r="H1479" s="290" t="s">
        <v>5903</v>
      </c>
      <c r="I1479" s="287" t="s">
        <v>5904</v>
      </c>
      <c r="J1479" s="302" t="s">
        <v>739</v>
      </c>
      <c r="K1479" s="302" t="s">
        <v>5775</v>
      </c>
      <c r="L1479" s="301">
        <v>4.2</v>
      </c>
      <c r="M1479" s="302" t="s">
        <v>94</v>
      </c>
      <c r="N1479" s="306"/>
      <c r="O1479" s="302" t="s">
        <v>95</v>
      </c>
      <c r="P1479" s="302" t="s">
        <v>95</v>
      </c>
      <c r="Q1479" s="331">
        <v>365</v>
      </c>
      <c r="R1479" s="306">
        <f t="shared" si="28"/>
        <v>1</v>
      </c>
      <c r="S1479" s="307">
        <v>104086.18</v>
      </c>
    </row>
    <row r="1480" spans="1:19" s="281" customFormat="1" ht="31.5" customHeight="1">
      <c r="A1480" s="65" t="s">
        <v>6480</v>
      </c>
      <c r="B1480" s="302" t="s">
        <v>5771</v>
      </c>
      <c r="C1480" s="302" t="s">
        <v>5589</v>
      </c>
      <c r="D1480" s="302"/>
      <c r="E1480" s="302" t="s">
        <v>5591</v>
      </c>
      <c r="F1480" s="302" t="s">
        <v>5771</v>
      </c>
      <c r="G1480" s="304" t="s">
        <v>5905</v>
      </c>
      <c r="H1480" s="290" t="s">
        <v>5906</v>
      </c>
      <c r="I1480" s="287" t="s">
        <v>5907</v>
      </c>
      <c r="J1480" s="302" t="s">
        <v>739</v>
      </c>
      <c r="K1480" s="303" t="s">
        <v>5797</v>
      </c>
      <c r="L1480" s="301">
        <v>7.2</v>
      </c>
      <c r="M1480" s="302" t="s">
        <v>94</v>
      </c>
      <c r="N1480" s="306"/>
      <c r="O1480" s="302" t="s">
        <v>4417</v>
      </c>
      <c r="P1480" s="302" t="s">
        <v>5798</v>
      </c>
      <c r="Q1480" s="331">
        <v>195</v>
      </c>
      <c r="R1480" s="306">
        <f t="shared" si="28"/>
        <v>0.54</v>
      </c>
      <c r="S1480" s="307">
        <v>31052.3</v>
      </c>
    </row>
    <row r="1481" spans="1:19" s="281" customFormat="1" ht="31.5" customHeight="1">
      <c r="A1481" s="65" t="s">
        <v>6481</v>
      </c>
      <c r="B1481" s="302" t="s">
        <v>5771</v>
      </c>
      <c r="C1481" s="302" t="s">
        <v>5589</v>
      </c>
      <c r="D1481" s="302"/>
      <c r="E1481" s="302" t="s">
        <v>5591</v>
      </c>
      <c r="F1481" s="302" t="s">
        <v>5771</v>
      </c>
      <c r="G1481" s="304" t="s">
        <v>5908</v>
      </c>
      <c r="H1481" s="290" t="s">
        <v>5909</v>
      </c>
      <c r="I1481" s="287" t="s">
        <v>5910</v>
      </c>
      <c r="J1481" s="302" t="s">
        <v>739</v>
      </c>
      <c r="K1481" s="303" t="s">
        <v>5911</v>
      </c>
      <c r="L1481" s="301">
        <v>6.3</v>
      </c>
      <c r="M1481" s="302" t="s">
        <v>94</v>
      </c>
      <c r="N1481" s="306"/>
      <c r="O1481" s="302" t="s">
        <v>4417</v>
      </c>
      <c r="P1481" s="302" t="s">
        <v>5798</v>
      </c>
      <c r="Q1481" s="331">
        <v>287</v>
      </c>
      <c r="R1481" s="306">
        <f t="shared" si="28"/>
        <v>0.8</v>
      </c>
      <c r="S1481" s="307">
        <v>39953.800000000003</v>
      </c>
    </row>
    <row r="1482" spans="1:19" s="281" customFormat="1" ht="31.5" customHeight="1">
      <c r="A1482" s="65" t="s">
        <v>6482</v>
      </c>
      <c r="B1482" s="302" t="s">
        <v>5771</v>
      </c>
      <c r="C1482" s="302" t="s">
        <v>5589</v>
      </c>
      <c r="D1482" s="302"/>
      <c r="E1482" s="302" t="s">
        <v>5591</v>
      </c>
      <c r="F1482" s="302" t="s">
        <v>5771</v>
      </c>
      <c r="G1482" s="304" t="s">
        <v>5912</v>
      </c>
      <c r="H1482" s="290" t="s">
        <v>5913</v>
      </c>
      <c r="I1482" s="287" t="s">
        <v>5914</v>
      </c>
      <c r="J1482" s="302" t="s">
        <v>739</v>
      </c>
      <c r="K1482" s="303" t="s">
        <v>5911</v>
      </c>
      <c r="L1482" s="301">
        <v>7.2</v>
      </c>
      <c r="M1482" s="302" t="s">
        <v>94</v>
      </c>
      <c r="N1482" s="306"/>
      <c r="O1482" s="302" t="s">
        <v>4417</v>
      </c>
      <c r="P1482" s="302" t="s">
        <v>5798</v>
      </c>
      <c r="Q1482" s="331">
        <v>258</v>
      </c>
      <c r="R1482" s="306">
        <f t="shared" si="28"/>
        <v>0.72</v>
      </c>
      <c r="S1482" s="307">
        <v>47106.7</v>
      </c>
    </row>
    <row r="1483" spans="1:19" s="281" customFormat="1" ht="31.5" customHeight="1">
      <c r="A1483" s="65" t="s">
        <v>6483</v>
      </c>
      <c r="B1483" s="302" t="s">
        <v>5771</v>
      </c>
      <c r="C1483" s="302" t="s">
        <v>5589</v>
      </c>
      <c r="D1483" s="302"/>
      <c r="E1483" s="302" t="s">
        <v>5591</v>
      </c>
      <c r="F1483" s="302" t="s">
        <v>5771</v>
      </c>
      <c r="G1483" s="304" t="s">
        <v>5915</v>
      </c>
      <c r="H1483" s="290" t="s">
        <v>5916</v>
      </c>
      <c r="I1483" s="287" t="s">
        <v>5917</v>
      </c>
      <c r="J1483" s="302" t="s">
        <v>739</v>
      </c>
      <c r="K1483" s="303" t="s">
        <v>5911</v>
      </c>
      <c r="L1483" s="301">
        <v>7.2</v>
      </c>
      <c r="M1483" s="302" t="s">
        <v>94</v>
      </c>
      <c r="N1483" s="306"/>
      <c r="O1483" s="302" t="s">
        <v>4417</v>
      </c>
      <c r="P1483" s="302" t="s">
        <v>5798</v>
      </c>
      <c r="Q1483" s="331">
        <v>173</v>
      </c>
      <c r="R1483" s="306">
        <f t="shared" si="28"/>
        <v>0.48</v>
      </c>
      <c r="S1483" s="307">
        <v>50667</v>
      </c>
    </row>
    <row r="1484" spans="1:19" s="281" customFormat="1" ht="31.5" customHeight="1">
      <c r="A1484" s="65" t="s">
        <v>6484</v>
      </c>
      <c r="B1484" s="302" t="s">
        <v>5771</v>
      </c>
      <c r="C1484" s="302" t="s">
        <v>5589</v>
      </c>
      <c r="D1484" s="302"/>
      <c r="E1484" s="302" t="s">
        <v>5591</v>
      </c>
      <c r="F1484" s="302" t="s">
        <v>5771</v>
      </c>
      <c r="G1484" s="304" t="s">
        <v>5918</v>
      </c>
      <c r="H1484" s="290" t="s">
        <v>5919</v>
      </c>
      <c r="I1484" s="287" t="s">
        <v>5920</v>
      </c>
      <c r="J1484" s="302" t="s">
        <v>739</v>
      </c>
      <c r="K1484" s="303" t="s">
        <v>5911</v>
      </c>
      <c r="L1484" s="301">
        <v>7.2</v>
      </c>
      <c r="M1484" s="302" t="s">
        <v>94</v>
      </c>
      <c r="N1484" s="306"/>
      <c r="O1484" s="302" t="s">
        <v>4417</v>
      </c>
      <c r="P1484" s="302" t="s">
        <v>5798</v>
      </c>
      <c r="Q1484" s="331">
        <v>265</v>
      </c>
      <c r="R1484" s="306">
        <f t="shared" si="28"/>
        <v>0.74</v>
      </c>
      <c r="S1484" s="307">
        <v>54866.7</v>
      </c>
    </row>
    <row r="1485" spans="1:19" s="281" customFormat="1" ht="31.5" customHeight="1">
      <c r="A1485" s="65" t="s">
        <v>6485</v>
      </c>
      <c r="B1485" s="302" t="s">
        <v>5771</v>
      </c>
      <c r="C1485" s="302" t="s">
        <v>5589</v>
      </c>
      <c r="D1485" s="302"/>
      <c r="E1485" s="302" t="s">
        <v>5591</v>
      </c>
      <c r="F1485" s="302" t="s">
        <v>5771</v>
      </c>
      <c r="G1485" s="304" t="s">
        <v>5921</v>
      </c>
      <c r="H1485" s="290" t="s">
        <v>5922</v>
      </c>
      <c r="I1485" s="287" t="s">
        <v>5923</v>
      </c>
      <c r="J1485" s="302" t="s">
        <v>739</v>
      </c>
      <c r="K1485" s="303" t="s">
        <v>5911</v>
      </c>
      <c r="L1485" s="301">
        <v>7.2</v>
      </c>
      <c r="M1485" s="302" t="s">
        <v>94</v>
      </c>
      <c r="N1485" s="306"/>
      <c r="O1485" s="302" t="s">
        <v>4417</v>
      </c>
      <c r="P1485" s="302" t="s">
        <v>5798</v>
      </c>
      <c r="Q1485" s="331">
        <v>154</v>
      </c>
      <c r="R1485" s="306">
        <f t="shared" si="28"/>
        <v>0.43</v>
      </c>
      <c r="S1485" s="307">
        <v>37017.4</v>
      </c>
    </row>
    <row r="1486" spans="1:19" s="281" customFormat="1" ht="31.5" customHeight="1">
      <c r="A1486" s="65" t="s">
        <v>6486</v>
      </c>
      <c r="B1486" s="302" t="s">
        <v>5771</v>
      </c>
      <c r="C1486" s="302" t="s">
        <v>5589</v>
      </c>
      <c r="D1486" s="302"/>
      <c r="E1486" s="302" t="s">
        <v>5591</v>
      </c>
      <c r="F1486" s="302" t="s">
        <v>5771</v>
      </c>
      <c r="G1486" s="304" t="s">
        <v>5924</v>
      </c>
      <c r="H1486" s="290" t="s">
        <v>5925</v>
      </c>
      <c r="I1486" s="287" t="s">
        <v>5926</v>
      </c>
      <c r="J1486" s="302" t="s">
        <v>739</v>
      </c>
      <c r="K1486" s="303" t="s">
        <v>5911</v>
      </c>
      <c r="L1486" s="301">
        <v>7.2</v>
      </c>
      <c r="M1486" s="302" t="s">
        <v>94</v>
      </c>
      <c r="N1486" s="306"/>
      <c r="O1486" s="302" t="s">
        <v>4417</v>
      </c>
      <c r="P1486" s="302" t="s">
        <v>5798</v>
      </c>
      <c r="Q1486" s="331">
        <v>283</v>
      </c>
      <c r="R1486" s="306">
        <f t="shared" si="28"/>
        <v>0.79</v>
      </c>
      <c r="S1486" s="307">
        <v>41102.800000000003</v>
      </c>
    </row>
    <row r="1487" spans="1:19" s="281" customFormat="1" ht="31.5" customHeight="1">
      <c r="A1487" s="65" t="s">
        <v>6487</v>
      </c>
      <c r="B1487" s="302" t="s">
        <v>5771</v>
      </c>
      <c r="C1487" s="302" t="s">
        <v>5589</v>
      </c>
      <c r="D1487" s="302"/>
      <c r="E1487" s="302" t="s">
        <v>5591</v>
      </c>
      <c r="F1487" s="302" t="s">
        <v>5771</v>
      </c>
      <c r="G1487" s="304" t="s">
        <v>5927</v>
      </c>
      <c r="H1487" s="290" t="s">
        <v>5928</v>
      </c>
      <c r="I1487" s="287" t="s">
        <v>5929</v>
      </c>
      <c r="J1487" s="302" t="s">
        <v>739</v>
      </c>
      <c r="K1487" s="303" t="s">
        <v>5911</v>
      </c>
      <c r="L1487" s="301">
        <v>6.3</v>
      </c>
      <c r="M1487" s="302" t="s">
        <v>94</v>
      </c>
      <c r="N1487" s="306"/>
      <c r="O1487" s="302" t="s">
        <v>4417</v>
      </c>
      <c r="P1487" s="302" t="s">
        <v>5798</v>
      </c>
      <c r="Q1487" s="331">
        <v>293</v>
      </c>
      <c r="R1487" s="306">
        <f t="shared" si="28"/>
        <v>0.81</v>
      </c>
      <c r="S1487" s="307">
        <v>52715.1</v>
      </c>
    </row>
    <row r="1488" spans="1:19" s="281" customFormat="1" ht="31.5" customHeight="1">
      <c r="A1488" s="65" t="s">
        <v>6488</v>
      </c>
      <c r="B1488" s="302" t="s">
        <v>5771</v>
      </c>
      <c r="C1488" s="302" t="s">
        <v>5589</v>
      </c>
      <c r="D1488" s="302"/>
      <c r="E1488" s="302" t="s">
        <v>5591</v>
      </c>
      <c r="F1488" s="302" t="s">
        <v>5771</v>
      </c>
      <c r="G1488" s="304" t="s">
        <v>5930</v>
      </c>
      <c r="H1488" s="290" t="s">
        <v>5931</v>
      </c>
      <c r="I1488" s="287" t="s">
        <v>5932</v>
      </c>
      <c r="J1488" s="302" t="s">
        <v>739</v>
      </c>
      <c r="K1488" s="303" t="s">
        <v>5911</v>
      </c>
      <c r="L1488" s="301">
        <v>6.3</v>
      </c>
      <c r="M1488" s="302" t="s">
        <v>94</v>
      </c>
      <c r="N1488" s="306"/>
      <c r="O1488" s="302" t="s">
        <v>4417</v>
      </c>
      <c r="P1488" s="302" t="s">
        <v>5798</v>
      </c>
      <c r="Q1488" s="331">
        <v>241</v>
      </c>
      <c r="R1488" s="306">
        <f t="shared" si="28"/>
        <v>0.67</v>
      </c>
      <c r="S1488" s="307">
        <v>41679.9</v>
      </c>
    </row>
    <row r="1489" spans="1:19" s="281" customFormat="1" ht="31.5" customHeight="1">
      <c r="A1489" s="65" t="s">
        <v>6489</v>
      </c>
      <c r="B1489" s="302" t="s">
        <v>5771</v>
      </c>
      <c r="C1489" s="302" t="s">
        <v>5589</v>
      </c>
      <c r="D1489" s="302"/>
      <c r="E1489" s="302" t="s">
        <v>5591</v>
      </c>
      <c r="F1489" s="302" t="s">
        <v>5771</v>
      </c>
      <c r="G1489" s="304" t="s">
        <v>5933</v>
      </c>
      <c r="H1489" s="290" t="s">
        <v>5934</v>
      </c>
      <c r="I1489" s="287" t="s">
        <v>5935</v>
      </c>
      <c r="J1489" s="302" t="s">
        <v>739</v>
      </c>
      <c r="K1489" s="302" t="s">
        <v>5775</v>
      </c>
      <c r="L1489" s="301">
        <v>4.2</v>
      </c>
      <c r="M1489" s="302" t="s">
        <v>94</v>
      </c>
      <c r="N1489" s="306"/>
      <c r="O1489" s="302" t="s">
        <v>95</v>
      </c>
      <c r="P1489" s="302" t="s">
        <v>95</v>
      </c>
      <c r="Q1489" s="331">
        <v>325</v>
      </c>
      <c r="R1489" s="306">
        <f t="shared" si="28"/>
        <v>0.9</v>
      </c>
      <c r="S1489" s="307">
        <v>45041.07</v>
      </c>
    </row>
    <row r="1490" spans="1:19" s="281" customFormat="1" ht="31.5" customHeight="1">
      <c r="A1490" s="65" t="s">
        <v>6490</v>
      </c>
      <c r="B1490" s="302" t="s">
        <v>5771</v>
      </c>
      <c r="C1490" s="302" t="s">
        <v>5589</v>
      </c>
      <c r="D1490" s="302"/>
      <c r="E1490" s="302" t="s">
        <v>5591</v>
      </c>
      <c r="F1490" s="302" t="s">
        <v>5771</v>
      </c>
      <c r="G1490" s="304" t="s">
        <v>5936</v>
      </c>
      <c r="H1490" s="290" t="s">
        <v>5937</v>
      </c>
      <c r="I1490" s="287" t="s">
        <v>5938</v>
      </c>
      <c r="J1490" s="302" t="s">
        <v>739</v>
      </c>
      <c r="K1490" s="303" t="s">
        <v>5911</v>
      </c>
      <c r="L1490" s="301">
        <v>7.2</v>
      </c>
      <c r="M1490" s="302" t="s">
        <v>94</v>
      </c>
      <c r="N1490" s="306"/>
      <c r="O1490" s="302" t="s">
        <v>4417</v>
      </c>
      <c r="P1490" s="302" t="s">
        <v>5798</v>
      </c>
      <c r="Q1490" s="331">
        <v>279</v>
      </c>
      <c r="R1490" s="306">
        <f t="shared" si="28"/>
        <v>0.78</v>
      </c>
      <c r="S1490" s="307">
        <v>23731.4</v>
      </c>
    </row>
    <row r="1491" spans="1:19" s="281" customFormat="1" ht="31.5" customHeight="1">
      <c r="A1491" s="65" t="s">
        <v>6491</v>
      </c>
      <c r="B1491" s="302" t="s">
        <v>5771</v>
      </c>
      <c r="C1491" s="302" t="s">
        <v>5589</v>
      </c>
      <c r="D1491" s="302"/>
      <c r="E1491" s="302" t="s">
        <v>5591</v>
      </c>
      <c r="F1491" s="302" t="s">
        <v>5771</v>
      </c>
      <c r="G1491" s="304" t="s">
        <v>5884</v>
      </c>
      <c r="H1491" s="290" t="s">
        <v>5939</v>
      </c>
      <c r="I1491" s="287" t="s">
        <v>5940</v>
      </c>
      <c r="J1491" s="302" t="s">
        <v>739</v>
      </c>
      <c r="K1491" s="303" t="s">
        <v>5911</v>
      </c>
      <c r="L1491" s="301">
        <v>6.3</v>
      </c>
      <c r="M1491" s="302" t="s">
        <v>94</v>
      </c>
      <c r="N1491" s="306"/>
      <c r="O1491" s="302" t="s">
        <v>4417</v>
      </c>
      <c r="P1491" s="302" t="s">
        <v>5798</v>
      </c>
      <c r="Q1491" s="331">
        <v>189</v>
      </c>
      <c r="R1491" s="306">
        <f t="shared" si="28"/>
        <v>0.53</v>
      </c>
      <c r="S1491" s="307">
        <v>38683.9</v>
      </c>
    </row>
    <row r="1492" spans="1:19" s="281" customFormat="1" ht="31.5" customHeight="1">
      <c r="A1492" s="65" t="s">
        <v>6492</v>
      </c>
      <c r="B1492" s="302" t="s">
        <v>5771</v>
      </c>
      <c r="C1492" s="302" t="s">
        <v>5589</v>
      </c>
      <c r="D1492" s="302"/>
      <c r="E1492" s="302" t="s">
        <v>5591</v>
      </c>
      <c r="F1492" s="302" t="s">
        <v>5771</v>
      </c>
      <c r="G1492" s="304" t="s">
        <v>5941</v>
      </c>
      <c r="H1492" s="290" t="s">
        <v>5942</v>
      </c>
      <c r="I1492" s="287" t="s">
        <v>5943</v>
      </c>
      <c r="J1492" s="302" t="s">
        <v>739</v>
      </c>
      <c r="K1492" s="303" t="s">
        <v>5911</v>
      </c>
      <c r="L1492" s="301">
        <v>6.3</v>
      </c>
      <c r="M1492" s="302" t="s">
        <v>94</v>
      </c>
      <c r="N1492" s="306"/>
      <c r="O1492" s="302" t="s">
        <v>4417</v>
      </c>
      <c r="P1492" s="302" t="s">
        <v>5798</v>
      </c>
      <c r="Q1492" s="331">
        <v>266</v>
      </c>
      <c r="R1492" s="306">
        <f t="shared" si="28"/>
        <v>0.74</v>
      </c>
      <c r="S1492" s="307">
        <v>78490.399999999994</v>
      </c>
    </row>
    <row r="1493" spans="1:19" s="281" customFormat="1" ht="31.5" customHeight="1">
      <c r="A1493" s="65" t="s">
        <v>6493</v>
      </c>
      <c r="B1493" s="302" t="s">
        <v>5771</v>
      </c>
      <c r="C1493" s="302" t="s">
        <v>5589</v>
      </c>
      <c r="D1493" s="302"/>
      <c r="E1493" s="302" t="s">
        <v>5591</v>
      </c>
      <c r="F1493" s="302" t="s">
        <v>5771</v>
      </c>
      <c r="G1493" s="304" t="s">
        <v>5944</v>
      </c>
      <c r="H1493" s="290" t="s">
        <v>5945</v>
      </c>
      <c r="I1493" s="287" t="s">
        <v>5946</v>
      </c>
      <c r="J1493" s="302" t="s">
        <v>739</v>
      </c>
      <c r="K1493" s="303" t="s">
        <v>5911</v>
      </c>
      <c r="L1493" s="301">
        <v>6.3</v>
      </c>
      <c r="M1493" s="302" t="s">
        <v>94</v>
      </c>
      <c r="N1493" s="306"/>
      <c r="O1493" s="302" t="s">
        <v>4417</v>
      </c>
      <c r="P1493" s="302" t="s">
        <v>5798</v>
      </c>
      <c r="Q1493" s="331">
        <v>220</v>
      </c>
      <c r="R1493" s="306">
        <f t="shared" si="28"/>
        <v>0.61</v>
      </c>
      <c r="S1493" s="307">
        <v>56598.1</v>
      </c>
    </row>
    <row r="1494" spans="1:19" s="281" customFormat="1" ht="31.5" customHeight="1">
      <c r="A1494" s="65" t="s">
        <v>6494</v>
      </c>
      <c r="B1494" s="302" t="s">
        <v>5771</v>
      </c>
      <c r="C1494" s="302" t="s">
        <v>5589</v>
      </c>
      <c r="D1494" s="302"/>
      <c r="E1494" s="302" t="s">
        <v>5591</v>
      </c>
      <c r="F1494" s="302" t="s">
        <v>5771</v>
      </c>
      <c r="G1494" s="304" t="s">
        <v>5947</v>
      </c>
      <c r="H1494" s="290" t="s">
        <v>5948</v>
      </c>
      <c r="I1494" s="287" t="s">
        <v>5949</v>
      </c>
      <c r="J1494" s="302" t="s">
        <v>739</v>
      </c>
      <c r="K1494" s="303" t="s">
        <v>5911</v>
      </c>
      <c r="L1494" s="301">
        <v>7.2</v>
      </c>
      <c r="M1494" s="302" t="s">
        <v>94</v>
      </c>
      <c r="N1494" s="306"/>
      <c r="O1494" s="302" t="s">
        <v>4417</v>
      </c>
      <c r="P1494" s="302" t="s">
        <v>5798</v>
      </c>
      <c r="Q1494" s="331">
        <v>281</v>
      </c>
      <c r="R1494" s="306">
        <f t="shared" si="28"/>
        <v>0.78</v>
      </c>
      <c r="S1494" s="307">
        <v>49475.7</v>
      </c>
    </row>
    <row r="1495" spans="1:19" s="281" customFormat="1" ht="31.5" customHeight="1">
      <c r="A1495" s="65" t="s">
        <v>6495</v>
      </c>
      <c r="B1495" s="302" t="s">
        <v>5771</v>
      </c>
      <c r="C1495" s="302" t="s">
        <v>5589</v>
      </c>
      <c r="D1495" s="302"/>
      <c r="E1495" s="302" t="s">
        <v>5591</v>
      </c>
      <c r="F1495" s="302" t="s">
        <v>5771</v>
      </c>
      <c r="G1495" s="304" t="s">
        <v>5950</v>
      </c>
      <c r="H1495" s="290" t="s">
        <v>5951</v>
      </c>
      <c r="I1495" s="287" t="s">
        <v>5952</v>
      </c>
      <c r="J1495" s="302" t="s">
        <v>739</v>
      </c>
      <c r="K1495" s="303" t="s">
        <v>5911</v>
      </c>
      <c r="L1495" s="301">
        <v>7.2</v>
      </c>
      <c r="M1495" s="302" t="s">
        <v>94</v>
      </c>
      <c r="N1495" s="306"/>
      <c r="O1495" s="302" t="s">
        <v>4417</v>
      </c>
      <c r="P1495" s="302" t="s">
        <v>5798</v>
      </c>
      <c r="Q1495" s="331">
        <v>238</v>
      </c>
      <c r="R1495" s="306">
        <f t="shared" si="28"/>
        <v>0.66</v>
      </c>
      <c r="S1495" s="307">
        <v>62734.8</v>
      </c>
    </row>
    <row r="1496" spans="1:19" s="281" customFormat="1" ht="31.5" customHeight="1">
      <c r="A1496" s="65" t="s">
        <v>6496</v>
      </c>
      <c r="B1496" s="302" t="s">
        <v>5771</v>
      </c>
      <c r="C1496" s="302" t="s">
        <v>5589</v>
      </c>
      <c r="D1496" s="302"/>
      <c r="E1496" s="302" t="s">
        <v>5591</v>
      </c>
      <c r="F1496" s="302" t="s">
        <v>5771</v>
      </c>
      <c r="G1496" s="304" t="s">
        <v>5953</v>
      </c>
      <c r="H1496" s="290" t="s">
        <v>5954</v>
      </c>
      <c r="I1496" s="287" t="s">
        <v>5955</v>
      </c>
      <c r="J1496" s="302" t="s">
        <v>739</v>
      </c>
      <c r="K1496" s="303" t="s">
        <v>5911</v>
      </c>
      <c r="L1496" s="301">
        <v>7.2</v>
      </c>
      <c r="M1496" s="302" t="s">
        <v>94</v>
      </c>
      <c r="N1496" s="306"/>
      <c r="O1496" s="302" t="s">
        <v>4417</v>
      </c>
      <c r="P1496" s="302" t="s">
        <v>5798</v>
      </c>
      <c r="Q1496" s="331">
        <v>235</v>
      </c>
      <c r="R1496" s="306">
        <f t="shared" si="28"/>
        <v>0.65</v>
      </c>
      <c r="S1496" s="307">
        <v>44701.9</v>
      </c>
    </row>
    <row r="1497" spans="1:19" s="281" customFormat="1" ht="31.5" customHeight="1">
      <c r="A1497" s="65" t="s">
        <v>6497</v>
      </c>
      <c r="B1497" s="302" t="s">
        <v>5771</v>
      </c>
      <c r="C1497" s="302" t="s">
        <v>5589</v>
      </c>
      <c r="D1497" s="302"/>
      <c r="E1497" s="302" t="s">
        <v>5591</v>
      </c>
      <c r="F1497" s="302" t="s">
        <v>5771</v>
      </c>
      <c r="G1497" s="304" t="s">
        <v>5956</v>
      </c>
      <c r="H1497" s="290" t="s">
        <v>5957</v>
      </c>
      <c r="I1497" s="287" t="s">
        <v>5958</v>
      </c>
      <c r="J1497" s="302" t="s">
        <v>739</v>
      </c>
      <c r="K1497" s="303" t="s">
        <v>5911</v>
      </c>
      <c r="L1497" s="301">
        <v>6.3</v>
      </c>
      <c r="M1497" s="302" t="s">
        <v>94</v>
      </c>
      <c r="N1497" s="306"/>
      <c r="O1497" s="302" t="s">
        <v>4417</v>
      </c>
      <c r="P1497" s="302" t="s">
        <v>5798</v>
      </c>
      <c r="Q1497" s="331">
        <v>213</v>
      </c>
      <c r="R1497" s="306">
        <f t="shared" si="28"/>
        <v>0.59</v>
      </c>
      <c r="S1497" s="307">
        <v>48695</v>
      </c>
    </row>
    <row r="1498" spans="1:19" s="280" customFormat="1" ht="31.5" customHeight="1">
      <c r="A1498" s="65" t="s">
        <v>6498</v>
      </c>
      <c r="B1498" s="296" t="s">
        <v>5771</v>
      </c>
      <c r="C1498" s="296" t="s">
        <v>5589</v>
      </c>
      <c r="D1498" s="296"/>
      <c r="E1498" s="296" t="s">
        <v>5591</v>
      </c>
      <c r="F1498" s="296" t="s">
        <v>5771</v>
      </c>
      <c r="G1498" s="289" t="s">
        <v>5959</v>
      </c>
      <c r="H1498" s="289" t="s">
        <v>5960</v>
      </c>
      <c r="I1498" s="285" t="s">
        <v>5961</v>
      </c>
      <c r="J1498" s="296" t="s">
        <v>739</v>
      </c>
      <c r="K1498" s="296" t="s">
        <v>5775</v>
      </c>
      <c r="L1498" s="295">
        <v>6.3</v>
      </c>
      <c r="M1498" s="296" t="s">
        <v>94</v>
      </c>
      <c r="N1498" s="298"/>
      <c r="O1498" s="296" t="s">
        <v>95</v>
      </c>
      <c r="P1498" s="296" t="s">
        <v>95</v>
      </c>
      <c r="Q1498" s="330">
        <v>285</v>
      </c>
      <c r="R1498" s="298">
        <f t="shared" si="28"/>
        <v>0.79</v>
      </c>
      <c r="S1498" s="299">
        <v>89598.05</v>
      </c>
    </row>
    <row r="1499" spans="1:19" s="280" customFormat="1" ht="31.5" customHeight="1">
      <c r="A1499" s="65" t="s">
        <v>6499</v>
      </c>
      <c r="B1499" s="296" t="s">
        <v>5771</v>
      </c>
      <c r="C1499" s="296" t="s">
        <v>5589</v>
      </c>
      <c r="D1499" s="296"/>
      <c r="E1499" s="296" t="s">
        <v>5591</v>
      </c>
      <c r="F1499" s="296" t="s">
        <v>5771</v>
      </c>
      <c r="G1499" s="147" t="s">
        <v>5962</v>
      </c>
      <c r="H1499" s="289" t="s">
        <v>5963</v>
      </c>
      <c r="I1499" s="285" t="s">
        <v>5964</v>
      </c>
      <c r="J1499" s="296" t="s">
        <v>739</v>
      </c>
      <c r="K1499" s="300" t="s">
        <v>5911</v>
      </c>
      <c r="L1499" s="295">
        <v>3.6</v>
      </c>
      <c r="M1499" s="296" t="s">
        <v>94</v>
      </c>
      <c r="N1499" s="298"/>
      <c r="O1499" s="296" t="s">
        <v>4417</v>
      </c>
      <c r="P1499" s="296" t="s">
        <v>5798</v>
      </c>
      <c r="Q1499" s="330">
        <v>170</v>
      </c>
      <c r="R1499" s="298">
        <f t="shared" si="28"/>
        <v>0.47</v>
      </c>
      <c r="S1499" s="299">
        <v>41487.9</v>
      </c>
    </row>
    <row r="1500" spans="1:19" s="280" customFormat="1" ht="31.5" customHeight="1">
      <c r="A1500" s="65" t="s">
        <v>6500</v>
      </c>
      <c r="B1500" s="296" t="s">
        <v>5771</v>
      </c>
      <c r="C1500" s="296" t="s">
        <v>5589</v>
      </c>
      <c r="D1500" s="296"/>
      <c r="E1500" s="296" t="s">
        <v>5591</v>
      </c>
      <c r="F1500" s="296" t="s">
        <v>5771</v>
      </c>
      <c r="G1500" s="147" t="s">
        <v>5965</v>
      </c>
      <c r="H1500" s="289" t="s">
        <v>5966</v>
      </c>
      <c r="I1500" s="285" t="s">
        <v>5967</v>
      </c>
      <c r="J1500" s="296" t="s">
        <v>739</v>
      </c>
      <c r="K1500" s="300" t="s">
        <v>5797</v>
      </c>
      <c r="L1500" s="295">
        <v>7.2</v>
      </c>
      <c r="M1500" s="296" t="s">
        <v>94</v>
      </c>
      <c r="N1500" s="298"/>
      <c r="O1500" s="296" t="s">
        <v>4417</v>
      </c>
      <c r="P1500" s="296" t="s">
        <v>5798</v>
      </c>
      <c r="Q1500" s="330">
        <v>183</v>
      </c>
      <c r="R1500" s="298">
        <f t="shared" si="28"/>
        <v>0.51</v>
      </c>
      <c r="S1500" s="299">
        <v>40513.5</v>
      </c>
    </row>
    <row r="1501" spans="1:19" s="280" customFormat="1" ht="31.5" customHeight="1">
      <c r="A1501" s="65" t="s">
        <v>6501</v>
      </c>
      <c r="B1501" s="296" t="s">
        <v>5771</v>
      </c>
      <c r="C1501" s="296" t="s">
        <v>5589</v>
      </c>
      <c r="D1501" s="296"/>
      <c r="E1501" s="296" t="s">
        <v>5591</v>
      </c>
      <c r="F1501" s="296" t="s">
        <v>5771</v>
      </c>
      <c r="G1501" s="147" t="s">
        <v>5968</v>
      </c>
      <c r="H1501" s="289" t="s">
        <v>5969</v>
      </c>
      <c r="I1501" s="285" t="s">
        <v>5970</v>
      </c>
      <c r="J1501" s="296" t="s">
        <v>739</v>
      </c>
      <c r="K1501" s="300" t="s">
        <v>5911</v>
      </c>
      <c r="L1501" s="295">
        <v>7.2</v>
      </c>
      <c r="M1501" s="296" t="s">
        <v>94</v>
      </c>
      <c r="N1501" s="298"/>
      <c r="O1501" s="296" t="s">
        <v>4417</v>
      </c>
      <c r="P1501" s="296" t="s">
        <v>5798</v>
      </c>
      <c r="Q1501" s="330">
        <v>252</v>
      </c>
      <c r="R1501" s="298">
        <f t="shared" ref="R1501:R1564" si="29">MIN(1,ROUND(Q1501/360,2))</f>
        <v>0.7</v>
      </c>
      <c r="S1501" s="299">
        <v>52967.9</v>
      </c>
    </row>
    <row r="1502" spans="1:19" s="280" customFormat="1" ht="31.5" customHeight="1">
      <c r="A1502" s="65" t="s">
        <v>6502</v>
      </c>
      <c r="B1502" s="296" t="s">
        <v>5771</v>
      </c>
      <c r="C1502" s="296" t="s">
        <v>5589</v>
      </c>
      <c r="D1502" s="296"/>
      <c r="E1502" s="296" t="s">
        <v>5591</v>
      </c>
      <c r="F1502" s="296" t="s">
        <v>5771</v>
      </c>
      <c r="G1502" s="148" t="s">
        <v>5971</v>
      </c>
      <c r="H1502" s="289" t="s">
        <v>5972</v>
      </c>
      <c r="I1502" s="285" t="s">
        <v>5973</v>
      </c>
      <c r="J1502" s="296" t="s">
        <v>739</v>
      </c>
      <c r="K1502" s="300" t="s">
        <v>5797</v>
      </c>
      <c r="L1502" s="295">
        <v>7.2</v>
      </c>
      <c r="M1502" s="296" t="s">
        <v>94</v>
      </c>
      <c r="N1502" s="298"/>
      <c r="O1502" s="296" t="s">
        <v>4417</v>
      </c>
      <c r="P1502" s="296" t="s">
        <v>5798</v>
      </c>
      <c r="Q1502" s="330">
        <v>175</v>
      </c>
      <c r="R1502" s="298">
        <f t="shared" si="29"/>
        <v>0.49</v>
      </c>
      <c r="S1502" s="299">
        <v>48497.7</v>
      </c>
    </row>
    <row r="1503" spans="1:19" s="280" customFormat="1" ht="31.5" customHeight="1">
      <c r="A1503" s="65" t="s">
        <v>6503</v>
      </c>
      <c r="B1503" s="296" t="s">
        <v>5771</v>
      </c>
      <c r="C1503" s="296" t="s">
        <v>5589</v>
      </c>
      <c r="D1503" s="296"/>
      <c r="E1503" s="296" t="s">
        <v>5591</v>
      </c>
      <c r="F1503" s="296" t="s">
        <v>5771</v>
      </c>
      <c r="G1503" s="147" t="s">
        <v>5974</v>
      </c>
      <c r="H1503" s="289" t="s">
        <v>5975</v>
      </c>
      <c r="I1503" s="285" t="s">
        <v>5976</v>
      </c>
      <c r="J1503" s="296" t="s">
        <v>739</v>
      </c>
      <c r="K1503" s="300" t="s">
        <v>5911</v>
      </c>
      <c r="L1503" s="295">
        <v>7.2</v>
      </c>
      <c r="M1503" s="296" t="s">
        <v>94</v>
      </c>
      <c r="N1503" s="298"/>
      <c r="O1503" s="296" t="s">
        <v>4417</v>
      </c>
      <c r="P1503" s="296" t="s">
        <v>5798</v>
      </c>
      <c r="Q1503" s="330">
        <v>286</v>
      </c>
      <c r="R1503" s="298">
        <f t="shared" si="29"/>
        <v>0.79</v>
      </c>
      <c r="S1503" s="299">
        <v>38417.9</v>
      </c>
    </row>
    <row r="1504" spans="1:19" s="280" customFormat="1" ht="31.5" customHeight="1">
      <c r="A1504" s="65" t="s">
        <v>6504</v>
      </c>
      <c r="B1504" s="296" t="s">
        <v>5771</v>
      </c>
      <c r="C1504" s="296" t="s">
        <v>5589</v>
      </c>
      <c r="D1504" s="296"/>
      <c r="E1504" s="296" t="s">
        <v>5591</v>
      </c>
      <c r="F1504" s="296" t="s">
        <v>5771</v>
      </c>
      <c r="G1504" s="147" t="s">
        <v>5977</v>
      </c>
      <c r="H1504" s="289" t="s">
        <v>5978</v>
      </c>
      <c r="I1504" s="285" t="s">
        <v>5979</v>
      </c>
      <c r="J1504" s="296" t="s">
        <v>739</v>
      </c>
      <c r="K1504" s="300" t="s">
        <v>5911</v>
      </c>
      <c r="L1504" s="295">
        <v>7.2</v>
      </c>
      <c r="M1504" s="296" t="s">
        <v>94</v>
      </c>
      <c r="N1504" s="298"/>
      <c r="O1504" s="296" t="s">
        <v>4417</v>
      </c>
      <c r="P1504" s="296" t="s">
        <v>5798</v>
      </c>
      <c r="Q1504" s="330">
        <v>271</v>
      </c>
      <c r="R1504" s="298">
        <f t="shared" si="29"/>
        <v>0.75</v>
      </c>
      <c r="S1504" s="299">
        <v>75478.8</v>
      </c>
    </row>
    <row r="1505" spans="1:19" s="280" customFormat="1" ht="31.5" customHeight="1">
      <c r="A1505" s="65" t="s">
        <v>6505</v>
      </c>
      <c r="B1505" s="296" t="s">
        <v>5771</v>
      </c>
      <c r="C1505" s="296" t="s">
        <v>5589</v>
      </c>
      <c r="D1505" s="296"/>
      <c r="E1505" s="296" t="s">
        <v>5591</v>
      </c>
      <c r="F1505" s="296" t="s">
        <v>5771</v>
      </c>
      <c r="G1505" s="147" t="s">
        <v>5980</v>
      </c>
      <c r="H1505" s="289" t="s">
        <v>5981</v>
      </c>
      <c r="I1505" s="285" t="s">
        <v>5982</v>
      </c>
      <c r="J1505" s="296" t="s">
        <v>739</v>
      </c>
      <c r="K1505" s="300" t="s">
        <v>5911</v>
      </c>
      <c r="L1505" s="295">
        <v>7.2</v>
      </c>
      <c r="M1505" s="296" t="s">
        <v>94</v>
      </c>
      <c r="N1505" s="298"/>
      <c r="O1505" s="296" t="s">
        <v>4417</v>
      </c>
      <c r="P1505" s="296" t="s">
        <v>5798</v>
      </c>
      <c r="Q1505" s="330">
        <v>258</v>
      </c>
      <c r="R1505" s="298">
        <f t="shared" si="29"/>
        <v>0.72</v>
      </c>
      <c r="S1505" s="299">
        <v>70298.7</v>
      </c>
    </row>
    <row r="1506" spans="1:19" s="280" customFormat="1" ht="31.5" customHeight="1">
      <c r="A1506" s="65" t="s">
        <v>6506</v>
      </c>
      <c r="B1506" s="296" t="s">
        <v>5771</v>
      </c>
      <c r="C1506" s="296" t="s">
        <v>5589</v>
      </c>
      <c r="D1506" s="296"/>
      <c r="E1506" s="296" t="s">
        <v>5591</v>
      </c>
      <c r="F1506" s="296" t="s">
        <v>5771</v>
      </c>
      <c r="G1506" s="147" t="s">
        <v>5983</v>
      </c>
      <c r="H1506" s="289" t="s">
        <v>5984</v>
      </c>
      <c r="I1506" s="285" t="s">
        <v>5985</v>
      </c>
      <c r="J1506" s="296" t="s">
        <v>739</v>
      </c>
      <c r="K1506" s="300" t="s">
        <v>5911</v>
      </c>
      <c r="L1506" s="295">
        <v>6.3</v>
      </c>
      <c r="M1506" s="296" t="s">
        <v>94</v>
      </c>
      <c r="N1506" s="298"/>
      <c r="O1506" s="296" t="s">
        <v>4417</v>
      </c>
      <c r="P1506" s="296" t="s">
        <v>5798</v>
      </c>
      <c r="Q1506" s="330">
        <v>208</v>
      </c>
      <c r="R1506" s="298">
        <f t="shared" si="29"/>
        <v>0.57999999999999996</v>
      </c>
      <c r="S1506" s="299">
        <v>41062.300000000003</v>
      </c>
    </row>
    <row r="1507" spans="1:19" s="280" customFormat="1" ht="31.5" customHeight="1">
      <c r="A1507" s="65" t="s">
        <v>6507</v>
      </c>
      <c r="B1507" s="296" t="s">
        <v>5771</v>
      </c>
      <c r="C1507" s="296" t="s">
        <v>5589</v>
      </c>
      <c r="D1507" s="296"/>
      <c r="E1507" s="296" t="s">
        <v>5591</v>
      </c>
      <c r="F1507" s="296" t="s">
        <v>5771</v>
      </c>
      <c r="G1507" s="147" t="s">
        <v>5986</v>
      </c>
      <c r="H1507" s="289" t="s">
        <v>5987</v>
      </c>
      <c r="I1507" s="285" t="s">
        <v>5988</v>
      </c>
      <c r="J1507" s="296" t="s">
        <v>739</v>
      </c>
      <c r="K1507" s="300" t="s">
        <v>5911</v>
      </c>
      <c r="L1507" s="295">
        <v>7.2</v>
      </c>
      <c r="M1507" s="296" t="s">
        <v>94</v>
      </c>
      <c r="N1507" s="298"/>
      <c r="O1507" s="296" t="s">
        <v>4417</v>
      </c>
      <c r="P1507" s="296" t="s">
        <v>5798</v>
      </c>
      <c r="Q1507" s="330">
        <v>176</v>
      </c>
      <c r="R1507" s="298">
        <f t="shared" si="29"/>
        <v>0.49</v>
      </c>
      <c r="S1507" s="299">
        <v>29827.200000000001</v>
      </c>
    </row>
    <row r="1508" spans="1:19" s="280" customFormat="1" ht="31.5" customHeight="1">
      <c r="A1508" s="65" t="s">
        <v>6508</v>
      </c>
      <c r="B1508" s="296" t="s">
        <v>5771</v>
      </c>
      <c r="C1508" s="296" t="s">
        <v>5589</v>
      </c>
      <c r="D1508" s="296"/>
      <c r="E1508" s="296" t="s">
        <v>5591</v>
      </c>
      <c r="F1508" s="296" t="s">
        <v>5771</v>
      </c>
      <c r="G1508" s="148" t="s">
        <v>5989</v>
      </c>
      <c r="H1508" s="289" t="s">
        <v>5990</v>
      </c>
      <c r="I1508" s="285" t="s">
        <v>5991</v>
      </c>
      <c r="J1508" s="296" t="s">
        <v>739</v>
      </c>
      <c r="K1508" s="300" t="s">
        <v>5797</v>
      </c>
      <c r="L1508" s="295">
        <v>7.2</v>
      </c>
      <c r="M1508" s="296" t="s">
        <v>94</v>
      </c>
      <c r="N1508" s="298"/>
      <c r="O1508" s="296" t="s">
        <v>4417</v>
      </c>
      <c r="P1508" s="296" t="s">
        <v>5798</v>
      </c>
      <c r="Q1508" s="330">
        <v>293</v>
      </c>
      <c r="R1508" s="298">
        <f t="shared" si="29"/>
        <v>0.81</v>
      </c>
      <c r="S1508" s="299">
        <v>61325.7</v>
      </c>
    </row>
    <row r="1509" spans="1:19" s="280" customFormat="1" ht="31.5" customHeight="1">
      <c r="A1509" s="65" t="s">
        <v>6509</v>
      </c>
      <c r="B1509" s="296" t="s">
        <v>5771</v>
      </c>
      <c r="C1509" s="296" t="s">
        <v>5589</v>
      </c>
      <c r="D1509" s="296"/>
      <c r="E1509" s="296" t="s">
        <v>5591</v>
      </c>
      <c r="F1509" s="296" t="s">
        <v>5771</v>
      </c>
      <c r="G1509" s="147" t="s">
        <v>5992</v>
      </c>
      <c r="H1509" s="289" t="s">
        <v>5993</v>
      </c>
      <c r="I1509" s="285" t="s">
        <v>5994</v>
      </c>
      <c r="J1509" s="296" t="s">
        <v>739</v>
      </c>
      <c r="K1509" s="300" t="s">
        <v>5911</v>
      </c>
      <c r="L1509" s="295">
        <v>6.3</v>
      </c>
      <c r="M1509" s="296" t="s">
        <v>94</v>
      </c>
      <c r="N1509" s="298"/>
      <c r="O1509" s="296" t="s">
        <v>4417</v>
      </c>
      <c r="P1509" s="296" t="s">
        <v>5798</v>
      </c>
      <c r="Q1509" s="330">
        <v>242</v>
      </c>
      <c r="R1509" s="298">
        <f t="shared" si="29"/>
        <v>0.67</v>
      </c>
      <c r="S1509" s="299">
        <v>39921.1</v>
      </c>
    </row>
    <row r="1510" spans="1:19" s="280" customFormat="1" ht="31.5" customHeight="1">
      <c r="A1510" s="65" t="s">
        <v>6510</v>
      </c>
      <c r="B1510" s="296" t="s">
        <v>5771</v>
      </c>
      <c r="C1510" s="296" t="s">
        <v>5589</v>
      </c>
      <c r="D1510" s="296"/>
      <c r="E1510" s="296" t="s">
        <v>5591</v>
      </c>
      <c r="F1510" s="296" t="s">
        <v>5771</v>
      </c>
      <c r="G1510" s="147" t="s">
        <v>5995</v>
      </c>
      <c r="H1510" s="289" t="s">
        <v>5996</v>
      </c>
      <c r="I1510" s="285" t="s">
        <v>5997</v>
      </c>
      <c r="J1510" s="296" t="s">
        <v>739</v>
      </c>
      <c r="K1510" s="300" t="s">
        <v>5911</v>
      </c>
      <c r="L1510" s="295">
        <v>6.3</v>
      </c>
      <c r="M1510" s="296" t="s">
        <v>94</v>
      </c>
      <c r="N1510" s="298"/>
      <c r="O1510" s="296" t="s">
        <v>4417</v>
      </c>
      <c r="P1510" s="296" t="s">
        <v>5798</v>
      </c>
      <c r="Q1510" s="330">
        <v>255</v>
      </c>
      <c r="R1510" s="298">
        <f t="shared" si="29"/>
        <v>0.71</v>
      </c>
      <c r="S1510" s="299">
        <v>69305.3</v>
      </c>
    </row>
    <row r="1511" spans="1:19" s="280" customFormat="1" ht="31.5" customHeight="1">
      <c r="A1511" s="65" t="s">
        <v>6511</v>
      </c>
      <c r="B1511" s="296" t="s">
        <v>5771</v>
      </c>
      <c r="C1511" s="296" t="s">
        <v>5589</v>
      </c>
      <c r="D1511" s="296"/>
      <c r="E1511" s="296" t="s">
        <v>5591</v>
      </c>
      <c r="F1511" s="296" t="s">
        <v>5771</v>
      </c>
      <c r="G1511" s="147" t="s">
        <v>5998</v>
      </c>
      <c r="H1511" s="289" t="s">
        <v>5999</v>
      </c>
      <c r="I1511" s="285" t="s">
        <v>6000</v>
      </c>
      <c r="J1511" s="296" t="s">
        <v>739</v>
      </c>
      <c r="K1511" s="300" t="s">
        <v>5911</v>
      </c>
      <c r="L1511" s="295">
        <v>6.3</v>
      </c>
      <c r="M1511" s="296" t="s">
        <v>94</v>
      </c>
      <c r="N1511" s="298"/>
      <c r="O1511" s="296" t="s">
        <v>4417</v>
      </c>
      <c r="P1511" s="296" t="s">
        <v>5798</v>
      </c>
      <c r="Q1511" s="330">
        <v>284</v>
      </c>
      <c r="R1511" s="298">
        <f t="shared" si="29"/>
        <v>0.79</v>
      </c>
      <c r="S1511" s="299">
        <v>74287</v>
      </c>
    </row>
    <row r="1512" spans="1:19" s="280" customFormat="1" ht="31.5" customHeight="1">
      <c r="A1512" s="65" t="s">
        <v>6512</v>
      </c>
      <c r="B1512" s="296" t="s">
        <v>5771</v>
      </c>
      <c r="C1512" s="296" t="s">
        <v>5589</v>
      </c>
      <c r="D1512" s="296"/>
      <c r="E1512" s="296" t="s">
        <v>5591</v>
      </c>
      <c r="F1512" s="296" t="s">
        <v>5771</v>
      </c>
      <c r="G1512" s="147" t="s">
        <v>6001</v>
      </c>
      <c r="H1512" s="289" t="s">
        <v>6002</v>
      </c>
      <c r="I1512" s="285" t="s">
        <v>6003</v>
      </c>
      <c r="J1512" s="296" t="s">
        <v>739</v>
      </c>
      <c r="K1512" s="300" t="s">
        <v>5911</v>
      </c>
      <c r="L1512" s="295">
        <v>6.3</v>
      </c>
      <c r="M1512" s="296" t="s">
        <v>94</v>
      </c>
      <c r="N1512" s="298"/>
      <c r="O1512" s="296" t="s">
        <v>4417</v>
      </c>
      <c r="P1512" s="296" t="s">
        <v>5798</v>
      </c>
      <c r="Q1512" s="330">
        <v>267</v>
      </c>
      <c r="R1512" s="298">
        <f t="shared" si="29"/>
        <v>0.74</v>
      </c>
      <c r="S1512" s="299">
        <v>59566.6</v>
      </c>
    </row>
    <row r="1513" spans="1:19" s="280" customFormat="1" ht="31.5" customHeight="1">
      <c r="A1513" s="65" t="s">
        <v>6513</v>
      </c>
      <c r="B1513" s="296" t="s">
        <v>5771</v>
      </c>
      <c r="C1513" s="296" t="s">
        <v>5589</v>
      </c>
      <c r="D1513" s="296"/>
      <c r="E1513" s="296" t="s">
        <v>5591</v>
      </c>
      <c r="F1513" s="296" t="s">
        <v>5771</v>
      </c>
      <c r="G1513" s="147" t="s">
        <v>6004</v>
      </c>
      <c r="H1513" s="289" t="s">
        <v>6005</v>
      </c>
      <c r="I1513" s="285" t="s">
        <v>6006</v>
      </c>
      <c r="J1513" s="296" t="s">
        <v>739</v>
      </c>
      <c r="K1513" s="296" t="s">
        <v>5775</v>
      </c>
      <c r="L1513" s="295">
        <v>4.2</v>
      </c>
      <c r="M1513" s="296" t="s">
        <v>94</v>
      </c>
      <c r="N1513" s="298"/>
      <c r="O1513" s="296" t="s">
        <v>95</v>
      </c>
      <c r="P1513" s="296" t="s">
        <v>95</v>
      </c>
      <c r="Q1513" s="330">
        <v>339</v>
      </c>
      <c r="R1513" s="298">
        <f t="shared" si="29"/>
        <v>0.94</v>
      </c>
      <c r="S1513" s="299">
        <v>67394.8</v>
      </c>
    </row>
    <row r="1514" spans="1:19" s="281" customFormat="1" ht="31.5" customHeight="1">
      <c r="A1514" s="65" t="s">
        <v>6514</v>
      </c>
      <c r="B1514" s="302" t="s">
        <v>5771</v>
      </c>
      <c r="C1514" s="302" t="s">
        <v>5589</v>
      </c>
      <c r="D1514" s="302"/>
      <c r="E1514" s="302" t="s">
        <v>5591</v>
      </c>
      <c r="F1514" s="302" t="s">
        <v>5771</v>
      </c>
      <c r="G1514" s="308" t="s">
        <v>6007</v>
      </c>
      <c r="H1514" s="309" t="s">
        <v>6008</v>
      </c>
      <c r="I1514" s="287" t="s">
        <v>6009</v>
      </c>
      <c r="J1514" s="302" t="s">
        <v>739</v>
      </c>
      <c r="K1514" s="303" t="s">
        <v>5797</v>
      </c>
      <c r="L1514" s="301">
        <v>7.2</v>
      </c>
      <c r="M1514" s="302" t="s">
        <v>94</v>
      </c>
      <c r="N1514" s="306"/>
      <c r="O1514" s="302" t="s">
        <v>4417</v>
      </c>
      <c r="P1514" s="302" t="s">
        <v>5798</v>
      </c>
      <c r="Q1514" s="331">
        <v>185</v>
      </c>
      <c r="R1514" s="306">
        <f t="shared" si="29"/>
        <v>0.51</v>
      </c>
      <c r="S1514" s="307">
        <v>48796.4</v>
      </c>
    </row>
    <row r="1515" spans="1:19" s="281" customFormat="1" ht="31.5" customHeight="1">
      <c r="A1515" s="65" t="s">
        <v>6515</v>
      </c>
      <c r="B1515" s="302" t="s">
        <v>5771</v>
      </c>
      <c r="C1515" s="302" t="s">
        <v>5589</v>
      </c>
      <c r="D1515" s="302"/>
      <c r="E1515" s="302" t="s">
        <v>5591</v>
      </c>
      <c r="F1515" s="302" t="s">
        <v>5771</v>
      </c>
      <c r="G1515" s="304" t="s">
        <v>6010</v>
      </c>
      <c r="H1515" s="290" t="s">
        <v>6011</v>
      </c>
      <c r="I1515" s="287" t="s">
        <v>6012</v>
      </c>
      <c r="J1515" s="302" t="s">
        <v>739</v>
      </c>
      <c r="K1515" s="302" t="s">
        <v>5775</v>
      </c>
      <c r="L1515" s="301">
        <v>4.2</v>
      </c>
      <c r="M1515" s="302" t="s">
        <v>94</v>
      </c>
      <c r="N1515" s="306"/>
      <c r="O1515" s="302" t="s">
        <v>95</v>
      </c>
      <c r="P1515" s="302" t="s">
        <v>95</v>
      </c>
      <c r="Q1515" s="331">
        <v>366</v>
      </c>
      <c r="R1515" s="306">
        <f t="shared" si="29"/>
        <v>1</v>
      </c>
      <c r="S1515" s="307">
        <v>87228.160000000003</v>
      </c>
    </row>
    <row r="1516" spans="1:19" s="281" customFormat="1" ht="31.5" customHeight="1">
      <c r="A1516" s="65" t="s">
        <v>6516</v>
      </c>
      <c r="B1516" s="302" t="s">
        <v>5771</v>
      </c>
      <c r="C1516" s="302" t="s">
        <v>5589</v>
      </c>
      <c r="D1516" s="302"/>
      <c r="E1516" s="302" t="s">
        <v>5591</v>
      </c>
      <c r="F1516" s="302" t="s">
        <v>5771</v>
      </c>
      <c r="G1516" s="304" t="s">
        <v>6013</v>
      </c>
      <c r="H1516" s="290" t="s">
        <v>6014</v>
      </c>
      <c r="I1516" s="287" t="s">
        <v>6015</v>
      </c>
      <c r="J1516" s="302" t="s">
        <v>739</v>
      </c>
      <c r="K1516" s="303" t="s">
        <v>5911</v>
      </c>
      <c r="L1516" s="301">
        <v>6.3</v>
      </c>
      <c r="M1516" s="302" t="s">
        <v>94</v>
      </c>
      <c r="N1516" s="306"/>
      <c r="O1516" s="302" t="s">
        <v>4417</v>
      </c>
      <c r="P1516" s="302" t="s">
        <v>5798</v>
      </c>
      <c r="Q1516" s="331">
        <v>169</v>
      </c>
      <c r="R1516" s="306">
        <f t="shared" si="29"/>
        <v>0.47</v>
      </c>
      <c r="S1516" s="307">
        <v>42364.4</v>
      </c>
    </row>
    <row r="1517" spans="1:19" s="281" customFormat="1" ht="31.5" customHeight="1">
      <c r="A1517" s="65" t="s">
        <v>6517</v>
      </c>
      <c r="B1517" s="302" t="s">
        <v>5771</v>
      </c>
      <c r="C1517" s="302" t="s">
        <v>5589</v>
      </c>
      <c r="D1517" s="302"/>
      <c r="E1517" s="302" t="s">
        <v>5591</v>
      </c>
      <c r="F1517" s="302" t="s">
        <v>5771</v>
      </c>
      <c r="G1517" s="304" t="s">
        <v>6016</v>
      </c>
      <c r="H1517" s="290" t="s">
        <v>6017</v>
      </c>
      <c r="I1517" s="287" t="s">
        <v>6018</v>
      </c>
      <c r="J1517" s="302" t="s">
        <v>739</v>
      </c>
      <c r="K1517" s="303" t="s">
        <v>5911</v>
      </c>
      <c r="L1517" s="301">
        <v>7.2</v>
      </c>
      <c r="M1517" s="302" t="s">
        <v>94</v>
      </c>
      <c r="N1517" s="306"/>
      <c r="O1517" s="302" t="s">
        <v>4417</v>
      </c>
      <c r="P1517" s="302" t="s">
        <v>5798</v>
      </c>
      <c r="Q1517" s="331">
        <v>276</v>
      </c>
      <c r="R1517" s="306">
        <f t="shared" si="29"/>
        <v>0.77</v>
      </c>
      <c r="S1517" s="307">
        <v>29875.5</v>
      </c>
    </row>
    <row r="1518" spans="1:19" s="281" customFormat="1" ht="31.5" customHeight="1">
      <c r="A1518" s="65" t="s">
        <v>6518</v>
      </c>
      <c r="B1518" s="302" t="s">
        <v>5771</v>
      </c>
      <c r="C1518" s="302" t="s">
        <v>5589</v>
      </c>
      <c r="D1518" s="302"/>
      <c r="E1518" s="302" t="s">
        <v>5591</v>
      </c>
      <c r="F1518" s="302" t="s">
        <v>5771</v>
      </c>
      <c r="G1518" s="304" t="s">
        <v>6019</v>
      </c>
      <c r="H1518" s="290" t="s">
        <v>6020</v>
      </c>
      <c r="I1518" s="287" t="s">
        <v>6021</v>
      </c>
      <c r="J1518" s="302" t="s">
        <v>739</v>
      </c>
      <c r="K1518" s="303" t="s">
        <v>5911</v>
      </c>
      <c r="L1518" s="301">
        <v>7.2</v>
      </c>
      <c r="M1518" s="302" t="s">
        <v>94</v>
      </c>
      <c r="N1518" s="306"/>
      <c r="O1518" s="302" t="s">
        <v>4417</v>
      </c>
      <c r="P1518" s="302" t="s">
        <v>5798</v>
      </c>
      <c r="Q1518" s="331">
        <v>285</v>
      </c>
      <c r="R1518" s="306">
        <f t="shared" si="29"/>
        <v>0.79</v>
      </c>
      <c r="S1518" s="307">
        <v>77442</v>
      </c>
    </row>
    <row r="1519" spans="1:19" s="281" customFormat="1" ht="31.5" customHeight="1">
      <c r="A1519" s="65" t="s">
        <v>6519</v>
      </c>
      <c r="B1519" s="302" t="s">
        <v>5771</v>
      </c>
      <c r="C1519" s="302" t="s">
        <v>5589</v>
      </c>
      <c r="D1519" s="302"/>
      <c r="E1519" s="302" t="s">
        <v>5591</v>
      </c>
      <c r="F1519" s="302" t="s">
        <v>5771</v>
      </c>
      <c r="G1519" s="304" t="s">
        <v>6022</v>
      </c>
      <c r="H1519" s="290" t="s">
        <v>6023</v>
      </c>
      <c r="I1519" s="287" t="s">
        <v>6024</v>
      </c>
      <c r="J1519" s="302" t="s">
        <v>739</v>
      </c>
      <c r="K1519" s="302" t="s">
        <v>5775</v>
      </c>
      <c r="L1519" s="301">
        <v>4.2</v>
      </c>
      <c r="M1519" s="302" t="s">
        <v>94</v>
      </c>
      <c r="N1519" s="306"/>
      <c r="O1519" s="302" t="s">
        <v>95</v>
      </c>
      <c r="P1519" s="302" t="s">
        <v>95</v>
      </c>
      <c r="Q1519" s="331">
        <v>346</v>
      </c>
      <c r="R1519" s="306">
        <f t="shared" si="29"/>
        <v>0.96</v>
      </c>
      <c r="S1519" s="307">
        <v>86368.91</v>
      </c>
    </row>
    <row r="1520" spans="1:19" s="281" customFormat="1" ht="31.5" customHeight="1">
      <c r="A1520" s="65" t="s">
        <v>6520</v>
      </c>
      <c r="B1520" s="302" t="s">
        <v>5771</v>
      </c>
      <c r="C1520" s="302" t="s">
        <v>5589</v>
      </c>
      <c r="D1520" s="302"/>
      <c r="E1520" s="302" t="s">
        <v>5591</v>
      </c>
      <c r="F1520" s="302" t="s">
        <v>5771</v>
      </c>
      <c r="G1520" s="304" t="s">
        <v>6025</v>
      </c>
      <c r="H1520" s="290" t="s">
        <v>6026</v>
      </c>
      <c r="I1520" s="287" t="s">
        <v>6027</v>
      </c>
      <c r="J1520" s="302" t="s">
        <v>739</v>
      </c>
      <c r="K1520" s="302" t="s">
        <v>5775</v>
      </c>
      <c r="L1520" s="301">
        <v>4.2</v>
      </c>
      <c r="M1520" s="302" t="s">
        <v>94</v>
      </c>
      <c r="N1520" s="306"/>
      <c r="O1520" s="302" t="s">
        <v>95</v>
      </c>
      <c r="P1520" s="302" t="s">
        <v>95</v>
      </c>
      <c r="Q1520" s="331">
        <v>365</v>
      </c>
      <c r="R1520" s="306">
        <f t="shared" si="29"/>
        <v>1</v>
      </c>
      <c r="S1520" s="307">
        <v>94696.54</v>
      </c>
    </row>
    <row r="1521" spans="1:19" s="281" customFormat="1" ht="31.5" customHeight="1">
      <c r="A1521" s="65" t="s">
        <v>6521</v>
      </c>
      <c r="B1521" s="302" t="s">
        <v>5771</v>
      </c>
      <c r="C1521" s="302" t="s">
        <v>5589</v>
      </c>
      <c r="D1521" s="302"/>
      <c r="E1521" s="302" t="s">
        <v>5591</v>
      </c>
      <c r="F1521" s="302" t="s">
        <v>5771</v>
      </c>
      <c r="G1521" s="304" t="s">
        <v>6028</v>
      </c>
      <c r="H1521" s="290" t="s">
        <v>6029</v>
      </c>
      <c r="I1521" s="287" t="s">
        <v>6030</v>
      </c>
      <c r="J1521" s="302" t="s">
        <v>739</v>
      </c>
      <c r="K1521" s="303" t="s">
        <v>5911</v>
      </c>
      <c r="L1521" s="301">
        <v>6.3</v>
      </c>
      <c r="M1521" s="302" t="s">
        <v>94</v>
      </c>
      <c r="N1521" s="306"/>
      <c r="O1521" s="302" t="s">
        <v>4417</v>
      </c>
      <c r="P1521" s="302" t="s">
        <v>5798</v>
      </c>
      <c r="Q1521" s="331">
        <v>254</v>
      </c>
      <c r="R1521" s="306">
        <f t="shared" si="29"/>
        <v>0.71</v>
      </c>
      <c r="S1521" s="307">
        <v>65991</v>
      </c>
    </row>
    <row r="1522" spans="1:19" s="281" customFormat="1" ht="31.5" customHeight="1">
      <c r="A1522" s="65" t="s">
        <v>6522</v>
      </c>
      <c r="B1522" s="302" t="s">
        <v>5771</v>
      </c>
      <c r="C1522" s="302" t="s">
        <v>5589</v>
      </c>
      <c r="D1522" s="302"/>
      <c r="E1522" s="302" t="s">
        <v>5591</v>
      </c>
      <c r="F1522" s="302" t="s">
        <v>5771</v>
      </c>
      <c r="G1522" s="304" t="s">
        <v>6031</v>
      </c>
      <c r="H1522" s="290" t="s">
        <v>6032</v>
      </c>
      <c r="I1522" s="287" t="s">
        <v>6033</v>
      </c>
      <c r="J1522" s="302" t="s">
        <v>739</v>
      </c>
      <c r="K1522" s="303" t="s">
        <v>5911</v>
      </c>
      <c r="L1522" s="301">
        <v>7.2</v>
      </c>
      <c r="M1522" s="302" t="s">
        <v>94</v>
      </c>
      <c r="N1522" s="306"/>
      <c r="O1522" s="302" t="s">
        <v>4417</v>
      </c>
      <c r="P1522" s="302" t="s">
        <v>5798</v>
      </c>
      <c r="Q1522" s="331">
        <v>291</v>
      </c>
      <c r="R1522" s="306">
        <f t="shared" si="29"/>
        <v>0.81</v>
      </c>
      <c r="S1522" s="307">
        <v>59494.7</v>
      </c>
    </row>
    <row r="1523" spans="1:19" s="281" customFormat="1" ht="31.5" customHeight="1">
      <c r="A1523" s="65" t="s">
        <v>6523</v>
      </c>
      <c r="B1523" s="302" t="s">
        <v>5771</v>
      </c>
      <c r="C1523" s="302" t="s">
        <v>5589</v>
      </c>
      <c r="D1523" s="302"/>
      <c r="E1523" s="302" t="s">
        <v>5591</v>
      </c>
      <c r="F1523" s="302" t="s">
        <v>5771</v>
      </c>
      <c r="G1523" s="290" t="s">
        <v>6034</v>
      </c>
      <c r="H1523" s="290" t="s">
        <v>6035</v>
      </c>
      <c r="I1523" s="287" t="s">
        <v>6036</v>
      </c>
      <c r="J1523" s="302" t="s">
        <v>739</v>
      </c>
      <c r="K1523" s="302" t="s">
        <v>5775</v>
      </c>
      <c r="L1523" s="301">
        <v>4.2</v>
      </c>
      <c r="M1523" s="302" t="s">
        <v>94</v>
      </c>
      <c r="N1523" s="306"/>
      <c r="O1523" s="302" t="s">
        <v>95</v>
      </c>
      <c r="P1523" s="302" t="s">
        <v>95</v>
      </c>
      <c r="Q1523" s="331">
        <v>353</v>
      </c>
      <c r="R1523" s="306">
        <f t="shared" si="29"/>
        <v>0.98</v>
      </c>
      <c r="S1523" s="307">
        <v>37133.699999999997</v>
      </c>
    </row>
    <row r="1524" spans="1:19" s="281" customFormat="1" ht="31.5" customHeight="1">
      <c r="A1524" s="65" t="s">
        <v>6524</v>
      </c>
      <c r="B1524" s="302" t="s">
        <v>5771</v>
      </c>
      <c r="C1524" s="302" t="s">
        <v>5589</v>
      </c>
      <c r="D1524" s="302"/>
      <c r="E1524" s="302" t="s">
        <v>5591</v>
      </c>
      <c r="F1524" s="302" t="s">
        <v>5771</v>
      </c>
      <c r="G1524" s="304" t="s">
        <v>6037</v>
      </c>
      <c r="H1524" s="290" t="s">
        <v>6038</v>
      </c>
      <c r="I1524" s="287" t="s">
        <v>6039</v>
      </c>
      <c r="J1524" s="302" t="s">
        <v>739</v>
      </c>
      <c r="K1524" s="303" t="s">
        <v>5911</v>
      </c>
      <c r="L1524" s="301">
        <v>6.3</v>
      </c>
      <c r="M1524" s="302" t="s">
        <v>94</v>
      </c>
      <c r="N1524" s="306"/>
      <c r="O1524" s="302" t="s">
        <v>4417</v>
      </c>
      <c r="P1524" s="302" t="s">
        <v>5798</v>
      </c>
      <c r="Q1524" s="331">
        <v>218</v>
      </c>
      <c r="R1524" s="306">
        <f t="shared" si="29"/>
        <v>0.61</v>
      </c>
      <c r="S1524" s="307">
        <v>26486.6</v>
      </c>
    </row>
    <row r="1525" spans="1:19" s="281" customFormat="1" ht="31.5" customHeight="1">
      <c r="A1525" s="65" t="s">
        <v>6525</v>
      </c>
      <c r="B1525" s="302" t="s">
        <v>5771</v>
      </c>
      <c r="C1525" s="302" t="s">
        <v>5589</v>
      </c>
      <c r="D1525" s="302"/>
      <c r="E1525" s="302" t="s">
        <v>5591</v>
      </c>
      <c r="F1525" s="302" t="s">
        <v>5771</v>
      </c>
      <c r="G1525" s="304" t="s">
        <v>6040</v>
      </c>
      <c r="H1525" s="290" t="s">
        <v>6041</v>
      </c>
      <c r="I1525" s="287" t="s">
        <v>6042</v>
      </c>
      <c r="J1525" s="302" t="s">
        <v>739</v>
      </c>
      <c r="K1525" s="303" t="s">
        <v>5911</v>
      </c>
      <c r="L1525" s="301">
        <v>6.3</v>
      </c>
      <c r="M1525" s="302" t="s">
        <v>94</v>
      </c>
      <c r="N1525" s="306"/>
      <c r="O1525" s="302" t="s">
        <v>4417</v>
      </c>
      <c r="P1525" s="302" t="s">
        <v>5798</v>
      </c>
      <c r="Q1525" s="331">
        <v>268</v>
      </c>
      <c r="R1525" s="306">
        <f t="shared" si="29"/>
        <v>0.74</v>
      </c>
      <c r="S1525" s="307">
        <v>64868.7</v>
      </c>
    </row>
    <row r="1526" spans="1:19" s="281" customFormat="1" ht="31.5" customHeight="1">
      <c r="A1526" s="65" t="s">
        <v>6526</v>
      </c>
      <c r="B1526" s="302" t="s">
        <v>5771</v>
      </c>
      <c r="C1526" s="302" t="s">
        <v>5589</v>
      </c>
      <c r="D1526" s="302"/>
      <c r="E1526" s="302" t="s">
        <v>5591</v>
      </c>
      <c r="F1526" s="302" t="s">
        <v>5771</v>
      </c>
      <c r="G1526" s="308" t="s">
        <v>6043</v>
      </c>
      <c r="H1526" s="309" t="s">
        <v>6044</v>
      </c>
      <c r="I1526" s="287" t="s">
        <v>6045</v>
      </c>
      <c r="J1526" s="302" t="s">
        <v>739</v>
      </c>
      <c r="K1526" s="303" t="s">
        <v>5797</v>
      </c>
      <c r="L1526" s="301">
        <v>7.2</v>
      </c>
      <c r="M1526" s="302" t="s">
        <v>94</v>
      </c>
      <c r="N1526" s="306"/>
      <c r="O1526" s="302" t="s">
        <v>4417</v>
      </c>
      <c r="P1526" s="302" t="s">
        <v>5798</v>
      </c>
      <c r="Q1526" s="331">
        <v>102</v>
      </c>
      <c r="R1526" s="306">
        <f t="shared" si="29"/>
        <v>0.28000000000000003</v>
      </c>
      <c r="S1526" s="307">
        <v>15780.6</v>
      </c>
    </row>
    <row r="1527" spans="1:19" s="281" customFormat="1" ht="31.5" customHeight="1">
      <c r="A1527" s="65" t="s">
        <v>6527</v>
      </c>
      <c r="B1527" s="302" t="s">
        <v>5771</v>
      </c>
      <c r="C1527" s="302" t="s">
        <v>5589</v>
      </c>
      <c r="D1527" s="302"/>
      <c r="E1527" s="302" t="s">
        <v>5591</v>
      </c>
      <c r="F1527" s="302" t="s">
        <v>5771</v>
      </c>
      <c r="G1527" s="304" t="s">
        <v>6046</v>
      </c>
      <c r="H1527" s="290" t="s">
        <v>6047</v>
      </c>
      <c r="I1527" s="287" t="s">
        <v>6048</v>
      </c>
      <c r="J1527" s="302" t="s">
        <v>739</v>
      </c>
      <c r="K1527" s="303" t="s">
        <v>5911</v>
      </c>
      <c r="L1527" s="301">
        <v>7.2</v>
      </c>
      <c r="M1527" s="302" t="s">
        <v>94</v>
      </c>
      <c r="N1527" s="301"/>
      <c r="O1527" s="302" t="s">
        <v>4417</v>
      </c>
      <c r="P1527" s="302" t="s">
        <v>5798</v>
      </c>
      <c r="Q1527" s="331">
        <v>272</v>
      </c>
      <c r="R1527" s="306">
        <f t="shared" si="29"/>
        <v>0.76</v>
      </c>
      <c r="S1527" s="307">
        <v>63913.3</v>
      </c>
    </row>
    <row r="1528" spans="1:19" s="281" customFormat="1" ht="31.5" customHeight="1">
      <c r="A1528" s="65" t="s">
        <v>6528</v>
      </c>
      <c r="B1528" s="302" t="s">
        <v>5771</v>
      </c>
      <c r="C1528" s="302" t="s">
        <v>5589</v>
      </c>
      <c r="D1528" s="302"/>
      <c r="E1528" s="302" t="s">
        <v>5591</v>
      </c>
      <c r="F1528" s="302" t="s">
        <v>5771</v>
      </c>
      <c r="G1528" s="304" t="s">
        <v>6049</v>
      </c>
      <c r="H1528" s="290" t="s">
        <v>6050</v>
      </c>
      <c r="I1528" s="287" t="s">
        <v>6051</v>
      </c>
      <c r="J1528" s="302" t="s">
        <v>739</v>
      </c>
      <c r="K1528" s="303" t="s">
        <v>5911</v>
      </c>
      <c r="L1528" s="301">
        <v>7.2</v>
      </c>
      <c r="M1528" s="302" t="s">
        <v>94</v>
      </c>
      <c r="N1528" s="301"/>
      <c r="O1528" s="302" t="s">
        <v>4417</v>
      </c>
      <c r="P1528" s="302" t="s">
        <v>5798</v>
      </c>
      <c r="Q1528" s="331">
        <v>281</v>
      </c>
      <c r="R1528" s="306">
        <f t="shared" si="29"/>
        <v>0.78</v>
      </c>
      <c r="S1528" s="307">
        <v>15056.2</v>
      </c>
    </row>
    <row r="1529" spans="1:19" s="281" customFormat="1" ht="31.5" customHeight="1">
      <c r="A1529" s="65" t="s">
        <v>6529</v>
      </c>
      <c r="B1529" s="302" t="s">
        <v>5771</v>
      </c>
      <c r="C1529" s="302" t="s">
        <v>5589</v>
      </c>
      <c r="D1529" s="302"/>
      <c r="E1529" s="302" t="s">
        <v>5591</v>
      </c>
      <c r="F1529" s="302" t="s">
        <v>5771</v>
      </c>
      <c r="G1529" s="304" t="s">
        <v>6052</v>
      </c>
      <c r="H1529" s="290" t="s">
        <v>6053</v>
      </c>
      <c r="I1529" s="287" t="s">
        <v>6054</v>
      </c>
      <c r="J1529" s="302" t="s">
        <v>739</v>
      </c>
      <c r="K1529" s="303" t="s">
        <v>5797</v>
      </c>
      <c r="L1529" s="301">
        <v>7.2</v>
      </c>
      <c r="M1529" s="302" t="s">
        <v>94</v>
      </c>
      <c r="N1529" s="301"/>
      <c r="O1529" s="302" t="s">
        <v>4417</v>
      </c>
      <c r="P1529" s="302" t="s">
        <v>5798</v>
      </c>
      <c r="Q1529" s="331">
        <v>159</v>
      </c>
      <c r="R1529" s="306">
        <f t="shared" si="29"/>
        <v>0.44</v>
      </c>
      <c r="S1529" s="307">
        <v>28115.9</v>
      </c>
    </row>
    <row r="1530" spans="1:19" s="281" customFormat="1" ht="31.5" customHeight="1">
      <c r="A1530" s="65" t="s">
        <v>6530</v>
      </c>
      <c r="B1530" s="302" t="s">
        <v>5771</v>
      </c>
      <c r="C1530" s="302" t="s">
        <v>5589</v>
      </c>
      <c r="D1530" s="302"/>
      <c r="E1530" s="302" t="s">
        <v>5591</v>
      </c>
      <c r="F1530" s="302" t="s">
        <v>5771</v>
      </c>
      <c r="G1530" s="304" t="s">
        <v>5861</v>
      </c>
      <c r="H1530" s="290" t="s">
        <v>6055</v>
      </c>
      <c r="I1530" s="287" t="s">
        <v>6056</v>
      </c>
      <c r="J1530" s="302" t="s">
        <v>739</v>
      </c>
      <c r="K1530" s="303" t="s">
        <v>5911</v>
      </c>
      <c r="L1530" s="301">
        <v>6.3</v>
      </c>
      <c r="M1530" s="302" t="s">
        <v>94</v>
      </c>
      <c r="N1530" s="301"/>
      <c r="O1530" s="302" t="s">
        <v>4417</v>
      </c>
      <c r="P1530" s="302" t="s">
        <v>5798</v>
      </c>
      <c r="Q1530" s="331">
        <v>271</v>
      </c>
      <c r="R1530" s="306">
        <f t="shared" si="29"/>
        <v>0.75</v>
      </c>
      <c r="S1530" s="307">
        <v>50604.6</v>
      </c>
    </row>
    <row r="1531" spans="1:19" s="281" customFormat="1" ht="31.5" customHeight="1">
      <c r="A1531" s="65" t="s">
        <v>6531</v>
      </c>
      <c r="B1531" s="302" t="s">
        <v>5771</v>
      </c>
      <c r="C1531" s="302" t="s">
        <v>5589</v>
      </c>
      <c r="D1531" s="302"/>
      <c r="E1531" s="302" t="s">
        <v>5591</v>
      </c>
      <c r="F1531" s="302" t="s">
        <v>5771</v>
      </c>
      <c r="G1531" s="304" t="s">
        <v>6057</v>
      </c>
      <c r="H1531" s="290" t="s">
        <v>6058</v>
      </c>
      <c r="I1531" s="287" t="s">
        <v>6059</v>
      </c>
      <c r="J1531" s="302" t="s">
        <v>739</v>
      </c>
      <c r="K1531" s="303" t="s">
        <v>5911</v>
      </c>
      <c r="L1531" s="301">
        <v>7.2</v>
      </c>
      <c r="M1531" s="302" t="s">
        <v>94</v>
      </c>
      <c r="N1531" s="301"/>
      <c r="O1531" s="302" t="s">
        <v>4417</v>
      </c>
      <c r="P1531" s="302" t="s">
        <v>5798</v>
      </c>
      <c r="Q1531" s="331">
        <v>253</v>
      </c>
      <c r="R1531" s="306">
        <f t="shared" si="29"/>
        <v>0.7</v>
      </c>
      <c r="S1531" s="307">
        <v>14503.6</v>
      </c>
    </row>
    <row r="1532" spans="1:19" s="281" customFormat="1" ht="31.5" customHeight="1">
      <c r="A1532" s="65" t="s">
        <v>6532</v>
      </c>
      <c r="B1532" s="302" t="s">
        <v>5771</v>
      </c>
      <c r="C1532" s="302" t="s">
        <v>5589</v>
      </c>
      <c r="D1532" s="302"/>
      <c r="E1532" s="302" t="s">
        <v>5591</v>
      </c>
      <c r="F1532" s="302" t="s">
        <v>5771</v>
      </c>
      <c r="G1532" s="304" t="s">
        <v>6060</v>
      </c>
      <c r="H1532" s="290" t="s">
        <v>6061</v>
      </c>
      <c r="I1532" s="287" t="s">
        <v>6062</v>
      </c>
      <c r="J1532" s="302" t="s">
        <v>739</v>
      </c>
      <c r="K1532" s="302" t="s">
        <v>5775</v>
      </c>
      <c r="L1532" s="301">
        <v>4.2</v>
      </c>
      <c r="M1532" s="302" t="s">
        <v>94</v>
      </c>
      <c r="N1532" s="301"/>
      <c r="O1532" s="302" t="s">
        <v>95</v>
      </c>
      <c r="P1532" s="302" t="s">
        <v>95</v>
      </c>
      <c r="Q1532" s="331">
        <v>366</v>
      </c>
      <c r="R1532" s="306">
        <f t="shared" si="29"/>
        <v>1</v>
      </c>
      <c r="S1532" s="307">
        <v>67419.490000000005</v>
      </c>
    </row>
    <row r="1533" spans="1:19" s="281" customFormat="1" ht="31.5" customHeight="1">
      <c r="A1533" s="65" t="s">
        <v>6533</v>
      </c>
      <c r="B1533" s="302" t="s">
        <v>5771</v>
      </c>
      <c r="C1533" s="302" t="s">
        <v>5589</v>
      </c>
      <c r="D1533" s="302"/>
      <c r="E1533" s="302" t="s">
        <v>5591</v>
      </c>
      <c r="F1533" s="302" t="s">
        <v>5771</v>
      </c>
      <c r="G1533" s="304" t="s">
        <v>6063</v>
      </c>
      <c r="H1533" s="290" t="s">
        <v>6064</v>
      </c>
      <c r="I1533" s="287" t="s">
        <v>6065</v>
      </c>
      <c r="J1533" s="302" t="s">
        <v>739</v>
      </c>
      <c r="K1533" s="302" t="s">
        <v>5775</v>
      </c>
      <c r="L1533" s="301">
        <v>4.2</v>
      </c>
      <c r="M1533" s="302" t="s">
        <v>94</v>
      </c>
      <c r="N1533" s="301"/>
      <c r="O1533" s="302" t="s">
        <v>95</v>
      </c>
      <c r="P1533" s="302" t="s">
        <v>95</v>
      </c>
      <c r="Q1533" s="331">
        <v>350</v>
      </c>
      <c r="R1533" s="306">
        <f t="shared" si="29"/>
        <v>0.97</v>
      </c>
      <c r="S1533" s="307">
        <v>89903.76</v>
      </c>
    </row>
    <row r="1534" spans="1:19" s="281" customFormat="1" ht="31.5" customHeight="1">
      <c r="A1534" s="65" t="s">
        <v>6534</v>
      </c>
      <c r="B1534" s="302" t="s">
        <v>5771</v>
      </c>
      <c r="C1534" s="302" t="s">
        <v>5589</v>
      </c>
      <c r="D1534" s="302"/>
      <c r="E1534" s="302" t="s">
        <v>5591</v>
      </c>
      <c r="F1534" s="302" t="s">
        <v>5771</v>
      </c>
      <c r="G1534" s="304" t="s">
        <v>6066</v>
      </c>
      <c r="H1534" s="290" t="s">
        <v>6067</v>
      </c>
      <c r="I1534" s="287" t="s">
        <v>6068</v>
      </c>
      <c r="J1534" s="302" t="s">
        <v>739</v>
      </c>
      <c r="K1534" s="302" t="s">
        <v>5775</v>
      </c>
      <c r="L1534" s="301">
        <v>4.2</v>
      </c>
      <c r="M1534" s="302" t="s">
        <v>94</v>
      </c>
      <c r="N1534" s="301"/>
      <c r="O1534" s="302" t="s">
        <v>95</v>
      </c>
      <c r="P1534" s="302" t="s">
        <v>95</v>
      </c>
      <c r="Q1534" s="331">
        <v>366</v>
      </c>
      <c r="R1534" s="306">
        <f t="shared" si="29"/>
        <v>1</v>
      </c>
      <c r="S1534" s="307">
        <v>79725.539999999994</v>
      </c>
    </row>
    <row r="1535" spans="1:19" s="281" customFormat="1" ht="31.5" customHeight="1">
      <c r="A1535" s="65" t="s">
        <v>6535</v>
      </c>
      <c r="B1535" s="302" t="s">
        <v>5771</v>
      </c>
      <c r="C1535" s="302" t="s">
        <v>5589</v>
      </c>
      <c r="D1535" s="302"/>
      <c r="E1535" s="302" t="s">
        <v>5591</v>
      </c>
      <c r="F1535" s="302" t="s">
        <v>5771</v>
      </c>
      <c r="G1535" s="290" t="s">
        <v>6069</v>
      </c>
      <c r="H1535" s="290" t="s">
        <v>6070</v>
      </c>
      <c r="I1535" s="287" t="s">
        <v>6071</v>
      </c>
      <c r="J1535" s="302" t="s">
        <v>739</v>
      </c>
      <c r="K1535" s="302" t="s">
        <v>5775</v>
      </c>
      <c r="L1535" s="301">
        <v>4.0999999999999996</v>
      </c>
      <c r="M1535" s="302" t="s">
        <v>94</v>
      </c>
      <c r="N1535" s="301"/>
      <c r="O1535" s="302" t="s">
        <v>95</v>
      </c>
      <c r="P1535" s="302" t="s">
        <v>95</v>
      </c>
      <c r="Q1535" s="331">
        <v>365</v>
      </c>
      <c r="R1535" s="306">
        <f t="shared" si="29"/>
        <v>1</v>
      </c>
      <c r="S1535" s="307">
        <v>46611.17</v>
      </c>
    </row>
    <row r="1536" spans="1:19" s="281" customFormat="1" ht="31.5" customHeight="1">
      <c r="A1536" s="65" t="s">
        <v>6536</v>
      </c>
      <c r="B1536" s="302" t="s">
        <v>5771</v>
      </c>
      <c r="C1536" s="302" t="s">
        <v>5589</v>
      </c>
      <c r="D1536" s="302"/>
      <c r="E1536" s="302" t="s">
        <v>5591</v>
      </c>
      <c r="F1536" s="302" t="s">
        <v>5771</v>
      </c>
      <c r="G1536" s="304" t="s">
        <v>6072</v>
      </c>
      <c r="H1536" s="290" t="s">
        <v>6073</v>
      </c>
      <c r="I1536" s="287" t="s">
        <v>6074</v>
      </c>
      <c r="J1536" s="302" t="s">
        <v>739</v>
      </c>
      <c r="K1536" s="303" t="s">
        <v>5911</v>
      </c>
      <c r="L1536" s="301">
        <v>7.2</v>
      </c>
      <c r="M1536" s="302" t="s">
        <v>94</v>
      </c>
      <c r="N1536" s="301"/>
      <c r="O1536" s="302" t="s">
        <v>4417</v>
      </c>
      <c r="P1536" s="302" t="s">
        <v>5798</v>
      </c>
      <c r="Q1536" s="331">
        <v>263</v>
      </c>
      <c r="R1536" s="306">
        <f t="shared" si="29"/>
        <v>0.73</v>
      </c>
      <c r="S1536" s="307">
        <v>76578.8</v>
      </c>
    </row>
    <row r="1537" spans="1:19" s="281" customFormat="1" ht="31.5" customHeight="1">
      <c r="A1537" s="65" t="s">
        <v>6537</v>
      </c>
      <c r="B1537" s="302" t="s">
        <v>5771</v>
      </c>
      <c r="C1537" s="302" t="s">
        <v>5589</v>
      </c>
      <c r="D1537" s="302"/>
      <c r="E1537" s="302" t="s">
        <v>5591</v>
      </c>
      <c r="F1537" s="302" t="s">
        <v>5771</v>
      </c>
      <c r="G1537" s="304" t="s">
        <v>6075</v>
      </c>
      <c r="H1537" s="290" t="s">
        <v>6076</v>
      </c>
      <c r="I1537" s="287" t="s">
        <v>6077</v>
      </c>
      <c r="J1537" s="302" t="s">
        <v>739</v>
      </c>
      <c r="K1537" s="303" t="s">
        <v>5911</v>
      </c>
      <c r="L1537" s="301">
        <v>6.3</v>
      </c>
      <c r="M1537" s="302" t="s">
        <v>94</v>
      </c>
      <c r="N1537" s="301"/>
      <c r="O1537" s="302" t="s">
        <v>4417</v>
      </c>
      <c r="P1537" s="302" t="s">
        <v>5798</v>
      </c>
      <c r="Q1537" s="331">
        <v>282</v>
      </c>
      <c r="R1537" s="306">
        <f t="shared" si="29"/>
        <v>0.78</v>
      </c>
      <c r="S1537" s="307">
        <v>35017.599999999999</v>
      </c>
    </row>
    <row r="1538" spans="1:19" s="281" customFormat="1" ht="31.5" customHeight="1">
      <c r="A1538" s="65" t="s">
        <v>6538</v>
      </c>
      <c r="B1538" s="302" t="s">
        <v>5771</v>
      </c>
      <c r="C1538" s="302" t="s">
        <v>5589</v>
      </c>
      <c r="D1538" s="302"/>
      <c r="E1538" s="302" t="s">
        <v>5591</v>
      </c>
      <c r="F1538" s="302" t="s">
        <v>5771</v>
      </c>
      <c r="G1538" s="304" t="s">
        <v>6078</v>
      </c>
      <c r="H1538" s="290" t="s">
        <v>6079</v>
      </c>
      <c r="I1538" s="287" t="s">
        <v>6080</v>
      </c>
      <c r="J1538" s="302" t="s">
        <v>739</v>
      </c>
      <c r="K1538" s="303" t="s">
        <v>5911</v>
      </c>
      <c r="L1538" s="301">
        <v>6.3</v>
      </c>
      <c r="M1538" s="302" t="s">
        <v>94</v>
      </c>
      <c r="N1538" s="301"/>
      <c r="O1538" s="302" t="s">
        <v>4417</v>
      </c>
      <c r="P1538" s="302" t="s">
        <v>5798</v>
      </c>
      <c r="Q1538" s="331">
        <v>266</v>
      </c>
      <c r="R1538" s="306">
        <f t="shared" si="29"/>
        <v>0.74</v>
      </c>
      <c r="S1538" s="307">
        <v>29545.7</v>
      </c>
    </row>
    <row r="1539" spans="1:19" s="281" customFormat="1" ht="31.5" customHeight="1">
      <c r="A1539" s="65" t="s">
        <v>6539</v>
      </c>
      <c r="B1539" s="302" t="s">
        <v>5771</v>
      </c>
      <c r="C1539" s="302" t="s">
        <v>5589</v>
      </c>
      <c r="D1539" s="302"/>
      <c r="E1539" s="302" t="s">
        <v>5591</v>
      </c>
      <c r="F1539" s="302" t="s">
        <v>5771</v>
      </c>
      <c r="G1539" s="308" t="s">
        <v>6081</v>
      </c>
      <c r="H1539" s="290" t="s">
        <v>6082</v>
      </c>
      <c r="I1539" s="287" t="s">
        <v>6083</v>
      </c>
      <c r="J1539" s="302" t="s">
        <v>739</v>
      </c>
      <c r="K1539" s="303" t="s">
        <v>5797</v>
      </c>
      <c r="L1539" s="301">
        <v>7.2</v>
      </c>
      <c r="M1539" s="302" t="s">
        <v>94</v>
      </c>
      <c r="N1539" s="301"/>
      <c r="O1539" s="302" t="s">
        <v>4417</v>
      </c>
      <c r="P1539" s="302" t="s">
        <v>5798</v>
      </c>
      <c r="Q1539" s="331">
        <v>285</v>
      </c>
      <c r="R1539" s="306">
        <f t="shared" si="29"/>
        <v>0.79</v>
      </c>
      <c r="S1539" s="307">
        <v>52154.1</v>
      </c>
    </row>
    <row r="1540" spans="1:19" s="281" customFormat="1" ht="31.5" customHeight="1">
      <c r="A1540" s="65" t="s">
        <v>6540</v>
      </c>
      <c r="B1540" s="302" t="s">
        <v>5771</v>
      </c>
      <c r="C1540" s="302" t="s">
        <v>5589</v>
      </c>
      <c r="D1540" s="302"/>
      <c r="E1540" s="302" t="s">
        <v>5591</v>
      </c>
      <c r="F1540" s="302" t="s">
        <v>5771</v>
      </c>
      <c r="G1540" s="304" t="s">
        <v>6084</v>
      </c>
      <c r="H1540" s="290" t="s">
        <v>6085</v>
      </c>
      <c r="I1540" s="287" t="s">
        <v>6086</v>
      </c>
      <c r="J1540" s="302" t="s">
        <v>739</v>
      </c>
      <c r="K1540" s="303" t="s">
        <v>5797</v>
      </c>
      <c r="L1540" s="301">
        <v>7.2</v>
      </c>
      <c r="M1540" s="302" t="s">
        <v>94</v>
      </c>
      <c r="N1540" s="301"/>
      <c r="O1540" s="302" t="s">
        <v>4417</v>
      </c>
      <c r="P1540" s="302" t="s">
        <v>5798</v>
      </c>
      <c r="Q1540" s="331">
        <v>165</v>
      </c>
      <c r="R1540" s="306">
        <f t="shared" si="29"/>
        <v>0.46</v>
      </c>
      <c r="S1540" s="307">
        <v>31183.1</v>
      </c>
    </row>
    <row r="1541" spans="1:19" s="281" customFormat="1" ht="31.5" customHeight="1">
      <c r="A1541" s="65" t="s">
        <v>6541</v>
      </c>
      <c r="B1541" s="302" t="s">
        <v>5771</v>
      </c>
      <c r="C1541" s="302" t="s">
        <v>5589</v>
      </c>
      <c r="D1541" s="302"/>
      <c r="E1541" s="302" t="s">
        <v>5591</v>
      </c>
      <c r="F1541" s="302" t="s">
        <v>5771</v>
      </c>
      <c r="G1541" s="304" t="s">
        <v>6087</v>
      </c>
      <c r="H1541" s="290" t="s">
        <v>6088</v>
      </c>
      <c r="I1541" s="287" t="s">
        <v>6089</v>
      </c>
      <c r="J1541" s="302" t="s">
        <v>739</v>
      </c>
      <c r="K1541" s="302" t="s">
        <v>5775</v>
      </c>
      <c r="L1541" s="301">
        <v>4.2</v>
      </c>
      <c r="M1541" s="302" t="s">
        <v>94</v>
      </c>
      <c r="N1541" s="301"/>
      <c r="O1541" s="302" t="s">
        <v>95</v>
      </c>
      <c r="P1541" s="302" t="s">
        <v>95</v>
      </c>
      <c r="Q1541" s="331">
        <v>317</v>
      </c>
      <c r="R1541" s="306">
        <f t="shared" si="29"/>
        <v>0.88</v>
      </c>
      <c r="S1541" s="307">
        <v>40380.49</v>
      </c>
    </row>
    <row r="1542" spans="1:19" s="281" customFormat="1" ht="31.5" customHeight="1">
      <c r="A1542" s="65" t="s">
        <v>6542</v>
      </c>
      <c r="B1542" s="302" t="s">
        <v>5771</v>
      </c>
      <c r="C1542" s="302" t="s">
        <v>5589</v>
      </c>
      <c r="D1542" s="302"/>
      <c r="E1542" s="302" t="s">
        <v>5591</v>
      </c>
      <c r="F1542" s="302" t="s">
        <v>5771</v>
      </c>
      <c r="G1542" s="304" t="s">
        <v>6090</v>
      </c>
      <c r="H1542" s="290" t="s">
        <v>6091</v>
      </c>
      <c r="I1542" s="287" t="s">
        <v>6092</v>
      </c>
      <c r="J1542" s="302" t="s">
        <v>739</v>
      </c>
      <c r="K1542" s="303" t="s">
        <v>5911</v>
      </c>
      <c r="L1542" s="301">
        <v>7.2</v>
      </c>
      <c r="M1542" s="302" t="s">
        <v>94</v>
      </c>
      <c r="N1542" s="301"/>
      <c r="O1542" s="302" t="s">
        <v>4417</v>
      </c>
      <c r="P1542" s="302" t="s">
        <v>5798</v>
      </c>
      <c r="Q1542" s="331">
        <v>218</v>
      </c>
      <c r="R1542" s="306">
        <f t="shared" si="29"/>
        <v>0.61</v>
      </c>
      <c r="S1542" s="307">
        <v>38956.800000000003</v>
      </c>
    </row>
    <row r="1543" spans="1:19" s="281" customFormat="1" ht="31.5" customHeight="1">
      <c r="A1543" s="65" t="s">
        <v>6543</v>
      </c>
      <c r="B1543" s="302" t="s">
        <v>5771</v>
      </c>
      <c r="C1543" s="302" t="s">
        <v>5589</v>
      </c>
      <c r="D1543" s="302"/>
      <c r="E1543" s="302" t="s">
        <v>5591</v>
      </c>
      <c r="F1543" s="302" t="s">
        <v>5771</v>
      </c>
      <c r="G1543" s="304" t="s">
        <v>6093</v>
      </c>
      <c r="H1543" s="290" t="s">
        <v>6094</v>
      </c>
      <c r="I1543" s="287" t="s">
        <v>6095</v>
      </c>
      <c r="J1543" s="302" t="s">
        <v>739</v>
      </c>
      <c r="K1543" s="303" t="s">
        <v>5797</v>
      </c>
      <c r="L1543" s="301">
        <v>7.2</v>
      </c>
      <c r="M1543" s="302" t="s">
        <v>94</v>
      </c>
      <c r="N1543" s="301"/>
      <c r="O1543" s="302" t="s">
        <v>4417</v>
      </c>
      <c r="P1543" s="302" t="s">
        <v>5798</v>
      </c>
      <c r="Q1543" s="331">
        <v>275</v>
      </c>
      <c r="R1543" s="306">
        <f t="shared" si="29"/>
        <v>0.76</v>
      </c>
      <c r="S1543" s="307">
        <v>47413.1</v>
      </c>
    </row>
    <row r="1544" spans="1:19" s="281" customFormat="1" ht="31.5" customHeight="1">
      <c r="A1544" s="65" t="s">
        <v>6544</v>
      </c>
      <c r="B1544" s="302" t="s">
        <v>5771</v>
      </c>
      <c r="C1544" s="302" t="s">
        <v>5589</v>
      </c>
      <c r="D1544" s="302"/>
      <c r="E1544" s="302" t="s">
        <v>5591</v>
      </c>
      <c r="F1544" s="302" t="s">
        <v>5771</v>
      </c>
      <c r="G1544" s="308" t="s">
        <v>6096</v>
      </c>
      <c r="H1544" s="309" t="s">
        <v>6097</v>
      </c>
      <c r="I1544" s="287" t="s">
        <v>6098</v>
      </c>
      <c r="J1544" s="302" t="s">
        <v>739</v>
      </c>
      <c r="K1544" s="303" t="s">
        <v>5797</v>
      </c>
      <c r="L1544" s="301">
        <v>7.2</v>
      </c>
      <c r="M1544" s="302" t="s">
        <v>94</v>
      </c>
      <c r="N1544" s="301"/>
      <c r="O1544" s="302" t="s">
        <v>4417</v>
      </c>
      <c r="P1544" s="302" t="s">
        <v>5798</v>
      </c>
      <c r="Q1544" s="331">
        <v>141</v>
      </c>
      <c r="R1544" s="306">
        <f t="shared" si="29"/>
        <v>0.39</v>
      </c>
      <c r="S1544" s="307">
        <v>26990.6</v>
      </c>
    </row>
    <row r="1545" spans="1:19" s="281" customFormat="1" ht="31.5" customHeight="1">
      <c r="A1545" s="65" t="s">
        <v>6545</v>
      </c>
      <c r="B1545" s="302" t="s">
        <v>5771</v>
      </c>
      <c r="C1545" s="302" t="s">
        <v>5589</v>
      </c>
      <c r="D1545" s="302"/>
      <c r="E1545" s="302" t="s">
        <v>5591</v>
      </c>
      <c r="F1545" s="302" t="s">
        <v>5771</v>
      </c>
      <c r="G1545" s="308" t="s">
        <v>6099</v>
      </c>
      <c r="H1545" s="290" t="s">
        <v>6100</v>
      </c>
      <c r="I1545" s="287" t="s">
        <v>6101</v>
      </c>
      <c r="J1545" s="302" t="s">
        <v>739</v>
      </c>
      <c r="K1545" s="303" t="s">
        <v>5911</v>
      </c>
      <c r="L1545" s="301">
        <v>6.3</v>
      </c>
      <c r="M1545" s="302" t="s">
        <v>94</v>
      </c>
      <c r="N1545" s="301"/>
      <c r="O1545" s="302" t="s">
        <v>4417</v>
      </c>
      <c r="P1545" s="302" t="s">
        <v>5798</v>
      </c>
      <c r="Q1545" s="331">
        <v>254</v>
      </c>
      <c r="R1545" s="306">
        <f t="shared" si="29"/>
        <v>0.71</v>
      </c>
      <c r="S1545" s="307">
        <v>64832.5</v>
      </c>
    </row>
    <row r="1546" spans="1:19" s="281" customFormat="1" ht="31.5" customHeight="1">
      <c r="A1546" s="65" t="s">
        <v>6546</v>
      </c>
      <c r="B1546" s="302" t="s">
        <v>5771</v>
      </c>
      <c r="C1546" s="302" t="s">
        <v>5589</v>
      </c>
      <c r="D1546" s="302"/>
      <c r="E1546" s="302" t="s">
        <v>5591</v>
      </c>
      <c r="F1546" s="302" t="s">
        <v>5771</v>
      </c>
      <c r="G1546" s="308" t="s">
        <v>6102</v>
      </c>
      <c r="H1546" s="290" t="s">
        <v>6103</v>
      </c>
      <c r="I1546" s="287" t="s">
        <v>6104</v>
      </c>
      <c r="J1546" s="302" t="s">
        <v>739</v>
      </c>
      <c r="K1546" s="303" t="s">
        <v>5911</v>
      </c>
      <c r="L1546" s="301">
        <v>6.3</v>
      </c>
      <c r="M1546" s="302" t="s">
        <v>94</v>
      </c>
      <c r="N1546" s="301"/>
      <c r="O1546" s="302" t="s">
        <v>4417</v>
      </c>
      <c r="P1546" s="302" t="s">
        <v>5798</v>
      </c>
      <c r="Q1546" s="331">
        <v>289</v>
      </c>
      <c r="R1546" s="306">
        <f t="shared" si="29"/>
        <v>0.8</v>
      </c>
      <c r="S1546" s="307">
        <v>58155.6</v>
      </c>
    </row>
    <row r="1547" spans="1:19" s="281" customFormat="1" ht="31.5" customHeight="1">
      <c r="A1547" s="65" t="s">
        <v>6547</v>
      </c>
      <c r="B1547" s="302" t="s">
        <v>5771</v>
      </c>
      <c r="C1547" s="302" t="s">
        <v>5589</v>
      </c>
      <c r="D1547" s="302"/>
      <c r="E1547" s="302" t="s">
        <v>5591</v>
      </c>
      <c r="F1547" s="302" t="s">
        <v>5771</v>
      </c>
      <c r="G1547" s="304" t="s">
        <v>6105</v>
      </c>
      <c r="H1547" s="290" t="s">
        <v>6106</v>
      </c>
      <c r="I1547" s="287" t="s">
        <v>6107</v>
      </c>
      <c r="J1547" s="302" t="s">
        <v>739</v>
      </c>
      <c r="K1547" s="303" t="s">
        <v>5911</v>
      </c>
      <c r="L1547" s="301">
        <v>6.3</v>
      </c>
      <c r="M1547" s="302" t="s">
        <v>94</v>
      </c>
      <c r="N1547" s="301"/>
      <c r="O1547" s="302" t="s">
        <v>4417</v>
      </c>
      <c r="P1547" s="302" t="s">
        <v>5798</v>
      </c>
      <c r="Q1547" s="331">
        <v>276</v>
      </c>
      <c r="R1547" s="306">
        <f t="shared" si="29"/>
        <v>0.77</v>
      </c>
      <c r="S1547" s="307">
        <v>16212.6</v>
      </c>
    </row>
    <row r="1548" spans="1:19" s="281" customFormat="1" ht="31.5" customHeight="1">
      <c r="A1548" s="65" t="s">
        <v>6548</v>
      </c>
      <c r="B1548" s="302" t="s">
        <v>5771</v>
      </c>
      <c r="C1548" s="302" t="s">
        <v>5589</v>
      </c>
      <c r="D1548" s="302"/>
      <c r="E1548" s="302" t="s">
        <v>5591</v>
      </c>
      <c r="F1548" s="302" t="s">
        <v>5771</v>
      </c>
      <c r="G1548" s="308" t="s">
        <v>6108</v>
      </c>
      <c r="H1548" s="290" t="s">
        <v>6109</v>
      </c>
      <c r="I1548" s="287" t="s">
        <v>6110</v>
      </c>
      <c r="J1548" s="302" t="s">
        <v>739</v>
      </c>
      <c r="K1548" s="303" t="s">
        <v>5797</v>
      </c>
      <c r="L1548" s="301">
        <v>7.2</v>
      </c>
      <c r="M1548" s="302" t="s">
        <v>94</v>
      </c>
      <c r="N1548" s="301"/>
      <c r="O1548" s="302" t="s">
        <v>4417</v>
      </c>
      <c r="P1548" s="302" t="s">
        <v>5798</v>
      </c>
      <c r="Q1548" s="331">
        <v>199</v>
      </c>
      <c r="R1548" s="306">
        <f t="shared" si="29"/>
        <v>0.55000000000000004</v>
      </c>
      <c r="S1548" s="307">
        <v>45769.1</v>
      </c>
    </row>
    <row r="1549" spans="1:19" s="281" customFormat="1" ht="31.5" customHeight="1">
      <c r="A1549" s="65" t="s">
        <v>6549</v>
      </c>
      <c r="B1549" s="302" t="s">
        <v>6111</v>
      </c>
      <c r="C1549" s="302" t="s">
        <v>5589</v>
      </c>
      <c r="D1549" s="302" t="s">
        <v>5590</v>
      </c>
      <c r="E1549" s="302" t="s">
        <v>12747</v>
      </c>
      <c r="F1549" s="302" t="s">
        <v>6111</v>
      </c>
      <c r="G1549" s="290" t="s">
        <v>6112</v>
      </c>
      <c r="H1549" s="290" t="s">
        <v>6113</v>
      </c>
      <c r="I1549" s="305" t="s">
        <v>6114</v>
      </c>
      <c r="J1549" s="302" t="s">
        <v>6115</v>
      </c>
      <c r="K1549" s="302" t="s">
        <v>6116</v>
      </c>
      <c r="L1549" s="301">
        <v>1.1000000000000001</v>
      </c>
      <c r="M1549" s="302" t="s">
        <v>676</v>
      </c>
      <c r="N1549" s="306"/>
      <c r="O1549" s="302" t="s">
        <v>95</v>
      </c>
      <c r="P1549" s="302" t="s">
        <v>95</v>
      </c>
      <c r="Q1549" s="302">
        <v>366</v>
      </c>
      <c r="R1549" s="306">
        <f t="shared" si="29"/>
        <v>1</v>
      </c>
      <c r="S1549" s="307">
        <v>80734</v>
      </c>
    </row>
    <row r="1550" spans="1:19" s="280" customFormat="1" ht="31.5" customHeight="1">
      <c r="A1550" s="65" t="s">
        <v>6550</v>
      </c>
      <c r="B1550" s="296" t="s">
        <v>6111</v>
      </c>
      <c r="C1550" s="296" t="s">
        <v>5589</v>
      </c>
      <c r="D1550" s="296" t="s">
        <v>5590</v>
      </c>
      <c r="E1550" s="296" t="s">
        <v>12747</v>
      </c>
      <c r="F1550" s="296" t="s">
        <v>6111</v>
      </c>
      <c r="G1550" s="289" t="s">
        <v>6117</v>
      </c>
      <c r="H1550" s="289" t="s">
        <v>6118</v>
      </c>
      <c r="I1550" s="297" t="s">
        <v>6119</v>
      </c>
      <c r="J1550" s="296" t="s">
        <v>6115</v>
      </c>
      <c r="K1550" s="296" t="s">
        <v>6116</v>
      </c>
      <c r="L1550" s="295">
        <v>1.1000000000000001</v>
      </c>
      <c r="M1550" s="296" t="s">
        <v>676</v>
      </c>
      <c r="N1550" s="298"/>
      <c r="O1550" s="296" t="s">
        <v>95</v>
      </c>
      <c r="P1550" s="296" t="s">
        <v>95</v>
      </c>
      <c r="Q1550" s="296">
        <v>366</v>
      </c>
      <c r="R1550" s="298">
        <f t="shared" si="29"/>
        <v>1</v>
      </c>
      <c r="S1550" s="299">
        <v>126998.9</v>
      </c>
    </row>
    <row r="1551" spans="1:19" s="280" customFormat="1" ht="31.5" customHeight="1">
      <c r="A1551" s="65" t="s">
        <v>6551</v>
      </c>
      <c r="B1551" s="296" t="s">
        <v>6111</v>
      </c>
      <c r="C1551" s="296" t="s">
        <v>5589</v>
      </c>
      <c r="D1551" s="296" t="s">
        <v>5590</v>
      </c>
      <c r="E1551" s="296" t="s">
        <v>12747</v>
      </c>
      <c r="F1551" s="296" t="s">
        <v>6111</v>
      </c>
      <c r="G1551" s="289" t="s">
        <v>6120</v>
      </c>
      <c r="H1551" s="289" t="s">
        <v>6121</v>
      </c>
      <c r="I1551" s="297" t="s">
        <v>6122</v>
      </c>
      <c r="J1551" s="296" t="s">
        <v>6115</v>
      </c>
      <c r="K1551" s="296" t="s">
        <v>6116</v>
      </c>
      <c r="L1551" s="295">
        <v>1.1000000000000001</v>
      </c>
      <c r="M1551" s="296" t="s">
        <v>676</v>
      </c>
      <c r="N1551" s="298"/>
      <c r="O1551" s="296" t="s">
        <v>95</v>
      </c>
      <c r="P1551" s="296" t="s">
        <v>95</v>
      </c>
      <c r="Q1551" s="296">
        <v>353</v>
      </c>
      <c r="R1551" s="298">
        <f t="shared" si="29"/>
        <v>0.98</v>
      </c>
      <c r="S1551" s="295">
        <v>57562.3</v>
      </c>
    </row>
    <row r="1552" spans="1:19" s="280" customFormat="1" ht="31.5" customHeight="1">
      <c r="A1552" s="65" t="s">
        <v>6552</v>
      </c>
      <c r="B1552" s="296" t="s">
        <v>6111</v>
      </c>
      <c r="C1552" s="296" t="s">
        <v>5589</v>
      </c>
      <c r="D1552" s="296" t="s">
        <v>5590</v>
      </c>
      <c r="E1552" s="296" t="s">
        <v>12747</v>
      </c>
      <c r="F1552" s="296" t="s">
        <v>6111</v>
      </c>
      <c r="G1552" s="289" t="s">
        <v>6123</v>
      </c>
      <c r="H1552" s="289" t="s">
        <v>6124</v>
      </c>
      <c r="I1552" s="297" t="s">
        <v>6125</v>
      </c>
      <c r="J1552" s="296" t="s">
        <v>6115</v>
      </c>
      <c r="K1552" s="296" t="s">
        <v>6116</v>
      </c>
      <c r="L1552" s="295">
        <v>1.1000000000000001</v>
      </c>
      <c r="M1552" s="296" t="s">
        <v>676</v>
      </c>
      <c r="N1552" s="298"/>
      <c r="O1552" s="296" t="s">
        <v>95</v>
      </c>
      <c r="P1552" s="296" t="s">
        <v>95</v>
      </c>
      <c r="Q1552" s="296">
        <v>355</v>
      </c>
      <c r="R1552" s="298">
        <f t="shared" si="29"/>
        <v>0.99</v>
      </c>
      <c r="S1552" s="295">
        <v>118572.3</v>
      </c>
    </row>
    <row r="1553" spans="1:19" s="280" customFormat="1" ht="31.5" customHeight="1">
      <c r="A1553" s="65" t="s">
        <v>6553</v>
      </c>
      <c r="B1553" s="296" t="s">
        <v>6111</v>
      </c>
      <c r="C1553" s="296" t="s">
        <v>5589</v>
      </c>
      <c r="D1553" s="296" t="s">
        <v>5590</v>
      </c>
      <c r="E1553" s="296" t="s">
        <v>12747</v>
      </c>
      <c r="F1553" s="296" t="s">
        <v>6111</v>
      </c>
      <c r="G1553" s="289" t="s">
        <v>6126</v>
      </c>
      <c r="H1553" s="289" t="s">
        <v>6127</v>
      </c>
      <c r="I1553" s="297" t="s">
        <v>6128</v>
      </c>
      <c r="J1553" s="296" t="s">
        <v>6115</v>
      </c>
      <c r="K1553" s="296" t="s">
        <v>6116</v>
      </c>
      <c r="L1553" s="295">
        <v>1.1000000000000001</v>
      </c>
      <c r="M1553" s="296" t="s">
        <v>676</v>
      </c>
      <c r="N1553" s="298"/>
      <c r="O1553" s="296" t="s">
        <v>95</v>
      </c>
      <c r="P1553" s="296" t="s">
        <v>95</v>
      </c>
      <c r="Q1553" s="296">
        <v>311</v>
      </c>
      <c r="R1553" s="298">
        <f t="shared" si="29"/>
        <v>0.86</v>
      </c>
      <c r="S1553" s="295">
        <v>74479.899999999994</v>
      </c>
    </row>
    <row r="1554" spans="1:19" s="280" customFormat="1" ht="31.5" customHeight="1">
      <c r="A1554" s="65" t="s">
        <v>6554</v>
      </c>
      <c r="B1554" s="296" t="s">
        <v>6111</v>
      </c>
      <c r="C1554" s="296" t="s">
        <v>5589</v>
      </c>
      <c r="D1554" s="296" t="s">
        <v>5590</v>
      </c>
      <c r="E1554" s="296" t="s">
        <v>12747</v>
      </c>
      <c r="F1554" s="296" t="s">
        <v>6111</v>
      </c>
      <c r="G1554" s="289" t="s">
        <v>6129</v>
      </c>
      <c r="H1554" s="289" t="s">
        <v>6130</v>
      </c>
      <c r="I1554" s="297" t="s">
        <v>6131</v>
      </c>
      <c r="J1554" s="296" t="s">
        <v>6115</v>
      </c>
      <c r="K1554" s="296" t="s">
        <v>6116</v>
      </c>
      <c r="L1554" s="295">
        <v>1</v>
      </c>
      <c r="M1554" s="296" t="s">
        <v>676</v>
      </c>
      <c r="N1554" s="286"/>
      <c r="O1554" s="296" t="s">
        <v>693</v>
      </c>
      <c r="P1554" s="296" t="s">
        <v>95</v>
      </c>
      <c r="Q1554" s="296">
        <v>356</v>
      </c>
      <c r="R1554" s="298">
        <f t="shared" si="29"/>
        <v>0.99</v>
      </c>
      <c r="S1554" s="295">
        <v>94339.6</v>
      </c>
    </row>
    <row r="1555" spans="1:19" s="280" customFormat="1" ht="31.5" customHeight="1">
      <c r="A1555" s="65" t="s">
        <v>6555</v>
      </c>
      <c r="B1555" s="296" t="s">
        <v>6111</v>
      </c>
      <c r="C1555" s="296" t="s">
        <v>5589</v>
      </c>
      <c r="D1555" s="296" t="s">
        <v>5590</v>
      </c>
      <c r="E1555" s="296" t="s">
        <v>12747</v>
      </c>
      <c r="F1555" s="296" t="s">
        <v>6111</v>
      </c>
      <c r="G1555" s="289" t="s">
        <v>6132</v>
      </c>
      <c r="H1555" s="289" t="s">
        <v>6133</v>
      </c>
      <c r="I1555" s="297" t="s">
        <v>6134</v>
      </c>
      <c r="J1555" s="296" t="s">
        <v>6115</v>
      </c>
      <c r="K1555" s="296" t="s">
        <v>6116</v>
      </c>
      <c r="L1555" s="295">
        <v>1</v>
      </c>
      <c r="M1555" s="296" t="s">
        <v>676</v>
      </c>
      <c r="N1555" s="286"/>
      <c r="O1555" s="296" t="s">
        <v>693</v>
      </c>
      <c r="P1555" s="296" t="s">
        <v>95</v>
      </c>
      <c r="Q1555" s="296">
        <v>349</v>
      </c>
      <c r="R1555" s="298">
        <f t="shared" si="29"/>
        <v>0.97</v>
      </c>
      <c r="S1555" s="295">
        <v>75938.7</v>
      </c>
    </row>
    <row r="1556" spans="1:19" s="280" customFormat="1" ht="31.5" customHeight="1">
      <c r="A1556" s="65" t="s">
        <v>6556</v>
      </c>
      <c r="B1556" s="296" t="s">
        <v>6111</v>
      </c>
      <c r="C1556" s="296" t="s">
        <v>5589</v>
      </c>
      <c r="D1556" s="296" t="s">
        <v>5590</v>
      </c>
      <c r="E1556" s="296" t="s">
        <v>12747</v>
      </c>
      <c r="F1556" s="296" t="s">
        <v>6111</v>
      </c>
      <c r="G1556" s="289" t="s">
        <v>6135</v>
      </c>
      <c r="H1556" s="289" t="s">
        <v>6136</v>
      </c>
      <c r="I1556" s="297" t="s">
        <v>6137</v>
      </c>
      <c r="J1556" s="296" t="s">
        <v>6115</v>
      </c>
      <c r="K1556" s="296" t="s">
        <v>6116</v>
      </c>
      <c r="L1556" s="295">
        <v>0.9</v>
      </c>
      <c r="M1556" s="296" t="s">
        <v>676</v>
      </c>
      <c r="N1556" s="286"/>
      <c r="O1556" s="296" t="s">
        <v>693</v>
      </c>
      <c r="P1556" s="296" t="s">
        <v>95</v>
      </c>
      <c r="Q1556" s="296">
        <v>319</v>
      </c>
      <c r="R1556" s="298">
        <f t="shared" si="29"/>
        <v>0.89</v>
      </c>
      <c r="S1556" s="295">
        <v>72321.399999999994</v>
      </c>
    </row>
    <row r="1557" spans="1:19" s="280" customFormat="1" ht="31.5" customHeight="1">
      <c r="A1557" s="65" t="s">
        <v>6557</v>
      </c>
      <c r="B1557" s="296" t="s">
        <v>6111</v>
      </c>
      <c r="C1557" s="296" t="s">
        <v>5589</v>
      </c>
      <c r="D1557" s="296" t="s">
        <v>5590</v>
      </c>
      <c r="E1557" s="296" t="s">
        <v>12747</v>
      </c>
      <c r="F1557" s="296" t="s">
        <v>6111</v>
      </c>
      <c r="G1557" s="289" t="s">
        <v>6138</v>
      </c>
      <c r="H1557" s="289" t="s">
        <v>6139</v>
      </c>
      <c r="I1557" s="297" t="s">
        <v>6140</v>
      </c>
      <c r="J1557" s="296" t="s">
        <v>6115</v>
      </c>
      <c r="K1557" s="296" t="s">
        <v>6116</v>
      </c>
      <c r="L1557" s="295">
        <v>0.8</v>
      </c>
      <c r="M1557" s="296" t="s">
        <v>676</v>
      </c>
      <c r="N1557" s="286"/>
      <c r="O1557" s="296" t="s">
        <v>693</v>
      </c>
      <c r="P1557" s="296" t="s">
        <v>95</v>
      </c>
      <c r="Q1557" s="296">
        <v>286</v>
      </c>
      <c r="R1557" s="298">
        <f t="shared" si="29"/>
        <v>0.79</v>
      </c>
      <c r="S1557" s="295">
        <v>79227.3</v>
      </c>
    </row>
    <row r="1558" spans="1:19" s="280" customFormat="1" ht="31.5" customHeight="1">
      <c r="A1558" s="65" t="s">
        <v>6558</v>
      </c>
      <c r="B1558" s="296" t="s">
        <v>6111</v>
      </c>
      <c r="C1558" s="296" t="s">
        <v>5589</v>
      </c>
      <c r="D1558" s="296" t="s">
        <v>5590</v>
      </c>
      <c r="E1558" s="296" t="s">
        <v>12747</v>
      </c>
      <c r="F1558" s="296" t="s">
        <v>6111</v>
      </c>
      <c r="G1558" s="289" t="s">
        <v>6141</v>
      </c>
      <c r="H1558" s="289" t="s">
        <v>6142</v>
      </c>
      <c r="I1558" s="297" t="s">
        <v>6143</v>
      </c>
      <c r="J1558" s="296" t="s">
        <v>6115</v>
      </c>
      <c r="K1558" s="296" t="s">
        <v>6116</v>
      </c>
      <c r="L1558" s="295">
        <v>0.8</v>
      </c>
      <c r="M1558" s="296" t="s">
        <v>676</v>
      </c>
      <c r="N1558" s="286"/>
      <c r="O1558" s="296" t="s">
        <v>693</v>
      </c>
      <c r="P1558" s="296" t="s">
        <v>95</v>
      </c>
      <c r="Q1558" s="296">
        <v>282</v>
      </c>
      <c r="R1558" s="298">
        <f t="shared" si="29"/>
        <v>0.78</v>
      </c>
      <c r="S1558" s="295">
        <v>40851.599999999999</v>
      </c>
    </row>
    <row r="1559" spans="1:19" s="280" customFormat="1" ht="31.5" customHeight="1">
      <c r="A1559" s="65" t="s">
        <v>6559</v>
      </c>
      <c r="B1559" s="296" t="s">
        <v>6111</v>
      </c>
      <c r="C1559" s="296" t="s">
        <v>5589</v>
      </c>
      <c r="D1559" s="296" t="s">
        <v>5590</v>
      </c>
      <c r="E1559" s="296" t="s">
        <v>12747</v>
      </c>
      <c r="F1559" s="296" t="s">
        <v>6111</v>
      </c>
      <c r="G1559" s="289" t="s">
        <v>6144</v>
      </c>
      <c r="H1559" s="289" t="s">
        <v>6145</v>
      </c>
      <c r="I1559" s="297" t="s">
        <v>6146</v>
      </c>
      <c r="J1559" s="296" t="s">
        <v>6115</v>
      </c>
      <c r="K1559" s="296" t="s">
        <v>6116</v>
      </c>
      <c r="L1559" s="295">
        <v>0.8</v>
      </c>
      <c r="M1559" s="296" t="s">
        <v>676</v>
      </c>
      <c r="N1559" s="286"/>
      <c r="O1559" s="296" t="s">
        <v>693</v>
      </c>
      <c r="P1559" s="296" t="s">
        <v>95</v>
      </c>
      <c r="Q1559" s="296">
        <v>273</v>
      </c>
      <c r="R1559" s="298">
        <f t="shared" si="29"/>
        <v>0.76</v>
      </c>
      <c r="S1559" s="295">
        <v>92043.199999999997</v>
      </c>
    </row>
    <row r="1560" spans="1:19" s="280" customFormat="1" ht="31.5" customHeight="1">
      <c r="A1560" s="65" t="s">
        <v>6560</v>
      </c>
      <c r="B1560" s="296" t="s">
        <v>6111</v>
      </c>
      <c r="C1560" s="296" t="s">
        <v>5589</v>
      </c>
      <c r="D1560" s="296" t="s">
        <v>5590</v>
      </c>
      <c r="E1560" s="296" t="s">
        <v>12747</v>
      </c>
      <c r="F1560" s="296" t="s">
        <v>6111</v>
      </c>
      <c r="G1560" s="289" t="s">
        <v>6147</v>
      </c>
      <c r="H1560" s="289" t="s">
        <v>6148</v>
      </c>
      <c r="I1560" s="297" t="s">
        <v>6149</v>
      </c>
      <c r="J1560" s="296" t="s">
        <v>6115</v>
      </c>
      <c r="K1560" s="296" t="s">
        <v>6116</v>
      </c>
      <c r="L1560" s="295">
        <v>0.8</v>
      </c>
      <c r="M1560" s="296" t="s">
        <v>676</v>
      </c>
      <c r="N1560" s="286"/>
      <c r="O1560" s="296" t="s">
        <v>693</v>
      </c>
      <c r="P1560" s="296" t="s">
        <v>95</v>
      </c>
      <c r="Q1560" s="296">
        <v>289</v>
      </c>
      <c r="R1560" s="298">
        <f t="shared" si="29"/>
        <v>0.8</v>
      </c>
      <c r="S1560" s="295">
        <v>105761.7</v>
      </c>
    </row>
    <row r="1561" spans="1:19" s="280" customFormat="1" ht="31.5" customHeight="1">
      <c r="A1561" s="65" t="s">
        <v>6561</v>
      </c>
      <c r="B1561" s="296" t="s">
        <v>6111</v>
      </c>
      <c r="C1561" s="296" t="s">
        <v>5589</v>
      </c>
      <c r="D1561" s="296" t="s">
        <v>5590</v>
      </c>
      <c r="E1561" s="296" t="s">
        <v>12747</v>
      </c>
      <c r="F1561" s="296" t="s">
        <v>6111</v>
      </c>
      <c r="G1561" s="289" t="s">
        <v>6150</v>
      </c>
      <c r="H1561" s="289" t="s">
        <v>6151</v>
      </c>
      <c r="I1561" s="297" t="s">
        <v>6152</v>
      </c>
      <c r="J1561" s="296" t="s">
        <v>6115</v>
      </c>
      <c r="K1561" s="296" t="s">
        <v>6116</v>
      </c>
      <c r="L1561" s="295">
        <v>0.8</v>
      </c>
      <c r="M1561" s="296" t="s">
        <v>676</v>
      </c>
      <c r="N1561" s="286"/>
      <c r="O1561" s="296" t="s">
        <v>693</v>
      </c>
      <c r="P1561" s="296" t="s">
        <v>95</v>
      </c>
      <c r="Q1561" s="296">
        <v>262</v>
      </c>
      <c r="R1561" s="298">
        <f t="shared" si="29"/>
        <v>0.73</v>
      </c>
      <c r="S1561" s="295">
        <v>76822.3</v>
      </c>
    </row>
    <row r="1562" spans="1:19" s="280" customFormat="1" ht="31.5" customHeight="1">
      <c r="A1562" s="65" t="s">
        <v>6562</v>
      </c>
      <c r="B1562" s="296" t="s">
        <v>6111</v>
      </c>
      <c r="C1562" s="296" t="s">
        <v>5589</v>
      </c>
      <c r="D1562" s="296" t="s">
        <v>5590</v>
      </c>
      <c r="E1562" s="296" t="s">
        <v>12747</v>
      </c>
      <c r="F1562" s="296" t="s">
        <v>6111</v>
      </c>
      <c r="G1562" s="289" t="s">
        <v>6153</v>
      </c>
      <c r="H1562" s="289" t="s">
        <v>6154</v>
      </c>
      <c r="I1562" s="297" t="s">
        <v>6155</v>
      </c>
      <c r="J1562" s="296" t="s">
        <v>6115</v>
      </c>
      <c r="K1562" s="296" t="s">
        <v>6116</v>
      </c>
      <c r="L1562" s="295">
        <v>0.8</v>
      </c>
      <c r="M1562" s="296" t="s">
        <v>676</v>
      </c>
      <c r="N1562" s="286"/>
      <c r="O1562" s="296" t="s">
        <v>693</v>
      </c>
      <c r="P1562" s="296" t="s">
        <v>95</v>
      </c>
      <c r="Q1562" s="296">
        <v>276</v>
      </c>
      <c r="R1562" s="298">
        <f t="shared" si="29"/>
        <v>0.77</v>
      </c>
      <c r="S1562" s="295">
        <v>81709.399999999994</v>
      </c>
    </row>
    <row r="1563" spans="1:19" s="280" customFormat="1" ht="31.5" customHeight="1">
      <c r="A1563" s="65" t="s">
        <v>6563</v>
      </c>
      <c r="B1563" s="296" t="s">
        <v>6111</v>
      </c>
      <c r="C1563" s="296" t="s">
        <v>5589</v>
      </c>
      <c r="D1563" s="296" t="s">
        <v>5590</v>
      </c>
      <c r="E1563" s="296" t="s">
        <v>12747</v>
      </c>
      <c r="F1563" s="296" t="s">
        <v>6111</v>
      </c>
      <c r="G1563" s="289" t="s">
        <v>6156</v>
      </c>
      <c r="H1563" s="289" t="s">
        <v>6157</v>
      </c>
      <c r="I1563" s="297" t="s">
        <v>6158</v>
      </c>
      <c r="J1563" s="296" t="s">
        <v>6115</v>
      </c>
      <c r="K1563" s="296" t="s">
        <v>6116</v>
      </c>
      <c r="L1563" s="295">
        <v>0.8</v>
      </c>
      <c r="M1563" s="296" t="s">
        <v>676</v>
      </c>
      <c r="N1563" s="286"/>
      <c r="O1563" s="296" t="s">
        <v>693</v>
      </c>
      <c r="P1563" s="296" t="s">
        <v>95</v>
      </c>
      <c r="Q1563" s="296">
        <v>277</v>
      </c>
      <c r="R1563" s="298">
        <f t="shared" si="29"/>
        <v>0.77</v>
      </c>
      <c r="S1563" s="295">
        <v>59156.7</v>
      </c>
    </row>
    <row r="1564" spans="1:19" s="280" customFormat="1" ht="31.5" customHeight="1">
      <c r="A1564" s="65" t="s">
        <v>6564</v>
      </c>
      <c r="B1564" s="296" t="s">
        <v>6111</v>
      </c>
      <c r="C1564" s="296" t="s">
        <v>5589</v>
      </c>
      <c r="D1564" s="296" t="s">
        <v>5590</v>
      </c>
      <c r="E1564" s="296" t="s">
        <v>12747</v>
      </c>
      <c r="F1564" s="296" t="s">
        <v>6111</v>
      </c>
      <c r="G1564" s="289" t="s">
        <v>6159</v>
      </c>
      <c r="H1564" s="289" t="s">
        <v>6160</v>
      </c>
      <c r="I1564" s="297" t="s">
        <v>6161</v>
      </c>
      <c r="J1564" s="296" t="s">
        <v>6115</v>
      </c>
      <c r="K1564" s="296" t="s">
        <v>6116</v>
      </c>
      <c r="L1564" s="295">
        <v>0.8</v>
      </c>
      <c r="M1564" s="296" t="s">
        <v>676</v>
      </c>
      <c r="N1564" s="286"/>
      <c r="O1564" s="296" t="s">
        <v>693</v>
      </c>
      <c r="P1564" s="296" t="s">
        <v>95</v>
      </c>
      <c r="Q1564" s="296">
        <v>264</v>
      </c>
      <c r="R1564" s="298">
        <f t="shared" si="29"/>
        <v>0.73</v>
      </c>
      <c r="S1564" s="295">
        <v>64734.1</v>
      </c>
    </row>
    <row r="1565" spans="1:19" s="280" customFormat="1" ht="31.5" customHeight="1">
      <c r="A1565" s="65" t="s">
        <v>6565</v>
      </c>
      <c r="B1565" s="296" t="s">
        <v>6111</v>
      </c>
      <c r="C1565" s="296" t="s">
        <v>5589</v>
      </c>
      <c r="D1565" s="296" t="s">
        <v>5590</v>
      </c>
      <c r="E1565" s="296" t="s">
        <v>12747</v>
      </c>
      <c r="F1565" s="296" t="s">
        <v>6111</v>
      </c>
      <c r="G1565" s="289" t="s">
        <v>6162</v>
      </c>
      <c r="H1565" s="289" t="s">
        <v>6163</v>
      </c>
      <c r="I1565" s="297" t="s">
        <v>6164</v>
      </c>
      <c r="J1565" s="296" t="s">
        <v>6115</v>
      </c>
      <c r="K1565" s="296" t="s">
        <v>6116</v>
      </c>
      <c r="L1565" s="295">
        <v>0.8</v>
      </c>
      <c r="M1565" s="296" t="s">
        <v>676</v>
      </c>
      <c r="N1565" s="286"/>
      <c r="O1565" s="296" t="s">
        <v>693</v>
      </c>
      <c r="P1565" s="296" t="s">
        <v>95</v>
      </c>
      <c r="Q1565" s="296">
        <v>261</v>
      </c>
      <c r="R1565" s="298">
        <f t="shared" ref="R1565:R1609" si="30">MIN(1,ROUND(Q1565/360,2))</f>
        <v>0.73</v>
      </c>
      <c r="S1565" s="295">
        <v>83696.800000000003</v>
      </c>
    </row>
    <row r="1566" spans="1:19" s="280" customFormat="1" ht="31.5" customHeight="1">
      <c r="A1566" s="65" t="s">
        <v>6566</v>
      </c>
      <c r="B1566" s="296" t="s">
        <v>6111</v>
      </c>
      <c r="C1566" s="296" t="s">
        <v>5589</v>
      </c>
      <c r="D1566" s="296" t="s">
        <v>5590</v>
      </c>
      <c r="E1566" s="296" t="s">
        <v>12747</v>
      </c>
      <c r="F1566" s="296" t="s">
        <v>6111</v>
      </c>
      <c r="G1566" s="289" t="s">
        <v>6165</v>
      </c>
      <c r="H1566" s="289" t="s">
        <v>6166</v>
      </c>
      <c r="I1566" s="297" t="s">
        <v>6167</v>
      </c>
      <c r="J1566" s="296" t="s">
        <v>6115</v>
      </c>
      <c r="K1566" s="296" t="s">
        <v>6116</v>
      </c>
      <c r="L1566" s="295">
        <v>0.8</v>
      </c>
      <c r="M1566" s="296" t="s">
        <v>676</v>
      </c>
      <c r="N1566" s="286"/>
      <c r="O1566" s="296" t="s">
        <v>693</v>
      </c>
      <c r="P1566" s="296" t="s">
        <v>95</v>
      </c>
      <c r="Q1566" s="296">
        <v>260</v>
      </c>
      <c r="R1566" s="298">
        <f t="shared" si="30"/>
        <v>0.72</v>
      </c>
      <c r="S1566" s="295">
        <v>76456.3</v>
      </c>
    </row>
    <row r="1567" spans="1:19" s="280" customFormat="1" ht="31.5" customHeight="1">
      <c r="A1567" s="65" t="s">
        <v>6567</v>
      </c>
      <c r="B1567" s="296" t="s">
        <v>6111</v>
      </c>
      <c r="C1567" s="296" t="s">
        <v>5589</v>
      </c>
      <c r="D1567" s="296" t="s">
        <v>5590</v>
      </c>
      <c r="E1567" s="296" t="s">
        <v>12747</v>
      </c>
      <c r="F1567" s="296" t="s">
        <v>6111</v>
      </c>
      <c r="G1567" s="289" t="s">
        <v>6168</v>
      </c>
      <c r="H1567" s="289" t="s">
        <v>6169</v>
      </c>
      <c r="I1567" s="297" t="s">
        <v>6170</v>
      </c>
      <c r="J1567" s="296" t="s">
        <v>6115</v>
      </c>
      <c r="K1567" s="296" t="s">
        <v>6116</v>
      </c>
      <c r="L1567" s="295">
        <v>0.7</v>
      </c>
      <c r="M1567" s="296" t="s">
        <v>676</v>
      </c>
      <c r="N1567" s="286"/>
      <c r="O1567" s="296" t="s">
        <v>693</v>
      </c>
      <c r="P1567" s="296" t="s">
        <v>95</v>
      </c>
      <c r="Q1567" s="296">
        <v>224</v>
      </c>
      <c r="R1567" s="298">
        <f t="shared" si="30"/>
        <v>0.62</v>
      </c>
      <c r="S1567" s="295">
        <v>48234.7</v>
      </c>
    </row>
    <row r="1568" spans="1:19" s="280" customFormat="1" ht="31.5" customHeight="1">
      <c r="A1568" s="65" t="s">
        <v>6568</v>
      </c>
      <c r="B1568" s="296" t="s">
        <v>6111</v>
      </c>
      <c r="C1568" s="296" t="s">
        <v>5589</v>
      </c>
      <c r="D1568" s="296" t="s">
        <v>5590</v>
      </c>
      <c r="E1568" s="296" t="s">
        <v>12747</v>
      </c>
      <c r="F1568" s="296" t="s">
        <v>6111</v>
      </c>
      <c r="G1568" s="289" t="s">
        <v>6171</v>
      </c>
      <c r="H1568" s="289" t="s">
        <v>6172</v>
      </c>
      <c r="I1568" s="297" t="s">
        <v>6173</v>
      </c>
      <c r="J1568" s="296" t="s">
        <v>6115</v>
      </c>
      <c r="K1568" s="296" t="s">
        <v>6116</v>
      </c>
      <c r="L1568" s="295">
        <v>0.7</v>
      </c>
      <c r="M1568" s="296" t="s">
        <v>676</v>
      </c>
      <c r="N1568" s="286"/>
      <c r="O1568" s="296" t="s">
        <v>693</v>
      </c>
      <c r="P1568" s="296" t="s">
        <v>95</v>
      </c>
      <c r="Q1568" s="296">
        <v>221</v>
      </c>
      <c r="R1568" s="298">
        <f t="shared" si="30"/>
        <v>0.61</v>
      </c>
      <c r="S1568" s="295">
        <v>52463.7</v>
      </c>
    </row>
    <row r="1569" spans="1:19" s="280" customFormat="1" ht="31.5" customHeight="1">
      <c r="A1569" s="65" t="s">
        <v>6569</v>
      </c>
      <c r="B1569" s="296" t="s">
        <v>6111</v>
      </c>
      <c r="C1569" s="296" t="s">
        <v>5589</v>
      </c>
      <c r="D1569" s="296" t="s">
        <v>5590</v>
      </c>
      <c r="E1569" s="296" t="s">
        <v>12747</v>
      </c>
      <c r="F1569" s="296" t="s">
        <v>6111</v>
      </c>
      <c r="G1569" s="289" t="s">
        <v>6174</v>
      </c>
      <c r="H1569" s="289" t="s">
        <v>6175</v>
      </c>
      <c r="I1569" s="297" t="s">
        <v>6176</v>
      </c>
      <c r="J1569" s="296" t="s">
        <v>6115</v>
      </c>
      <c r="K1569" s="296" t="s">
        <v>6116</v>
      </c>
      <c r="L1569" s="295">
        <v>0.7</v>
      </c>
      <c r="M1569" s="296" t="s">
        <v>676</v>
      </c>
      <c r="N1569" s="286"/>
      <c r="O1569" s="296" t="s">
        <v>693</v>
      </c>
      <c r="P1569" s="296" t="s">
        <v>95</v>
      </c>
      <c r="Q1569" s="296">
        <v>226</v>
      </c>
      <c r="R1569" s="298">
        <f t="shared" si="30"/>
        <v>0.63</v>
      </c>
      <c r="S1569" s="295">
        <v>48030.2</v>
      </c>
    </row>
    <row r="1570" spans="1:19" s="280" customFormat="1" ht="31.5" customHeight="1">
      <c r="A1570" s="65" t="s">
        <v>6570</v>
      </c>
      <c r="B1570" s="296" t="s">
        <v>6111</v>
      </c>
      <c r="C1570" s="296" t="s">
        <v>5589</v>
      </c>
      <c r="D1570" s="296" t="s">
        <v>5590</v>
      </c>
      <c r="E1570" s="296" t="s">
        <v>12747</v>
      </c>
      <c r="F1570" s="296" t="s">
        <v>6111</v>
      </c>
      <c r="G1570" s="289" t="s">
        <v>6177</v>
      </c>
      <c r="H1570" s="289" t="s">
        <v>6178</v>
      </c>
      <c r="I1570" s="297" t="s">
        <v>6179</v>
      </c>
      <c r="J1570" s="296" t="s">
        <v>6115</v>
      </c>
      <c r="K1570" s="296" t="s">
        <v>6116</v>
      </c>
      <c r="L1570" s="295">
        <v>0.7</v>
      </c>
      <c r="M1570" s="296" t="s">
        <v>676</v>
      </c>
      <c r="N1570" s="286"/>
      <c r="O1570" s="296" t="s">
        <v>693</v>
      </c>
      <c r="P1570" s="296" t="s">
        <v>95</v>
      </c>
      <c r="Q1570" s="296">
        <v>208</v>
      </c>
      <c r="R1570" s="298">
        <f t="shared" si="30"/>
        <v>0.57999999999999996</v>
      </c>
      <c r="S1570" s="295">
        <v>40067</v>
      </c>
    </row>
    <row r="1571" spans="1:19" s="280" customFormat="1" ht="31.5" customHeight="1">
      <c r="A1571" s="65" t="s">
        <v>6571</v>
      </c>
      <c r="B1571" s="296" t="s">
        <v>6111</v>
      </c>
      <c r="C1571" s="296" t="s">
        <v>5589</v>
      </c>
      <c r="D1571" s="296" t="s">
        <v>5590</v>
      </c>
      <c r="E1571" s="296" t="s">
        <v>12747</v>
      </c>
      <c r="F1571" s="296" t="s">
        <v>6111</v>
      </c>
      <c r="G1571" s="289" t="s">
        <v>6180</v>
      </c>
      <c r="H1571" s="289" t="s">
        <v>6181</v>
      </c>
      <c r="I1571" s="297" t="s">
        <v>6182</v>
      </c>
      <c r="J1571" s="296" t="s">
        <v>4202</v>
      </c>
      <c r="K1571" s="296" t="s">
        <v>675</v>
      </c>
      <c r="L1571" s="295">
        <v>0.7</v>
      </c>
      <c r="M1571" s="296" t="s">
        <v>676</v>
      </c>
      <c r="N1571" s="286"/>
      <c r="O1571" s="296" t="s">
        <v>693</v>
      </c>
      <c r="P1571" s="296" t="s">
        <v>95</v>
      </c>
      <c r="Q1571" s="296">
        <v>243</v>
      </c>
      <c r="R1571" s="298">
        <f t="shared" si="30"/>
        <v>0.68</v>
      </c>
      <c r="S1571" s="295">
        <v>78876.800000000003</v>
      </c>
    </row>
    <row r="1572" spans="1:19" s="280" customFormat="1" ht="31.5" customHeight="1">
      <c r="A1572" s="65" t="s">
        <v>6572</v>
      </c>
      <c r="B1572" s="296" t="s">
        <v>6111</v>
      </c>
      <c r="C1572" s="296" t="s">
        <v>5589</v>
      </c>
      <c r="D1572" s="296" t="s">
        <v>5590</v>
      </c>
      <c r="E1572" s="296" t="s">
        <v>12747</v>
      </c>
      <c r="F1572" s="296" t="s">
        <v>6111</v>
      </c>
      <c r="G1572" s="289" t="s">
        <v>6183</v>
      </c>
      <c r="H1572" s="289" t="s">
        <v>6184</v>
      </c>
      <c r="I1572" s="297" t="s">
        <v>6185</v>
      </c>
      <c r="J1572" s="296" t="s">
        <v>4202</v>
      </c>
      <c r="K1572" s="296" t="s">
        <v>675</v>
      </c>
      <c r="L1572" s="295">
        <v>0.7</v>
      </c>
      <c r="M1572" s="296" t="s">
        <v>676</v>
      </c>
      <c r="N1572" s="286"/>
      <c r="O1572" s="296" t="s">
        <v>693</v>
      </c>
      <c r="P1572" s="296" t="s">
        <v>95</v>
      </c>
      <c r="Q1572" s="296">
        <v>242</v>
      </c>
      <c r="R1572" s="298">
        <f t="shared" si="30"/>
        <v>0.67</v>
      </c>
      <c r="S1572" s="295">
        <v>76866.8</v>
      </c>
    </row>
    <row r="1573" spans="1:19" s="280" customFormat="1" ht="31.5" customHeight="1">
      <c r="A1573" s="65" t="s">
        <v>6573</v>
      </c>
      <c r="B1573" s="296" t="s">
        <v>6111</v>
      </c>
      <c r="C1573" s="296" t="s">
        <v>5589</v>
      </c>
      <c r="D1573" s="296" t="s">
        <v>5590</v>
      </c>
      <c r="E1573" s="296" t="s">
        <v>12747</v>
      </c>
      <c r="F1573" s="296" t="s">
        <v>6111</v>
      </c>
      <c r="G1573" s="289" t="s">
        <v>6186</v>
      </c>
      <c r="H1573" s="289" t="s">
        <v>6187</v>
      </c>
      <c r="I1573" s="297" t="s">
        <v>6188</v>
      </c>
      <c r="J1573" s="296" t="s">
        <v>4202</v>
      </c>
      <c r="K1573" s="296" t="s">
        <v>675</v>
      </c>
      <c r="L1573" s="295">
        <v>0.7</v>
      </c>
      <c r="M1573" s="296" t="s">
        <v>676</v>
      </c>
      <c r="N1573" s="286"/>
      <c r="O1573" s="296" t="s">
        <v>693</v>
      </c>
      <c r="P1573" s="296" t="s">
        <v>95</v>
      </c>
      <c r="Q1573" s="296">
        <v>233</v>
      </c>
      <c r="R1573" s="298">
        <f t="shared" si="30"/>
        <v>0.65</v>
      </c>
      <c r="S1573" s="295">
        <v>66844.899999999994</v>
      </c>
    </row>
    <row r="1574" spans="1:19" s="280" customFormat="1" ht="31.5" customHeight="1">
      <c r="A1574" s="65" t="s">
        <v>6574</v>
      </c>
      <c r="B1574" s="296" t="s">
        <v>6111</v>
      </c>
      <c r="C1574" s="296" t="s">
        <v>5589</v>
      </c>
      <c r="D1574" s="296" t="s">
        <v>5590</v>
      </c>
      <c r="E1574" s="296" t="s">
        <v>12747</v>
      </c>
      <c r="F1574" s="296" t="s">
        <v>6111</v>
      </c>
      <c r="G1574" s="289" t="s">
        <v>6189</v>
      </c>
      <c r="H1574" s="289" t="s">
        <v>6190</v>
      </c>
      <c r="I1574" s="297" t="s">
        <v>6191</v>
      </c>
      <c r="J1574" s="296" t="s">
        <v>4202</v>
      </c>
      <c r="K1574" s="296" t="s">
        <v>675</v>
      </c>
      <c r="L1574" s="295">
        <v>0.7</v>
      </c>
      <c r="M1574" s="296" t="s">
        <v>676</v>
      </c>
      <c r="N1574" s="286"/>
      <c r="O1574" s="296" t="s">
        <v>693</v>
      </c>
      <c r="P1574" s="296" t="s">
        <v>95</v>
      </c>
      <c r="Q1574" s="296">
        <v>221</v>
      </c>
      <c r="R1574" s="298">
        <f t="shared" si="30"/>
        <v>0.61</v>
      </c>
      <c r="S1574" s="295">
        <v>55876.3</v>
      </c>
    </row>
    <row r="1575" spans="1:19" s="280" customFormat="1" ht="31.5" customHeight="1">
      <c r="A1575" s="65" t="s">
        <v>6575</v>
      </c>
      <c r="B1575" s="296" t="s">
        <v>6111</v>
      </c>
      <c r="C1575" s="296" t="s">
        <v>5589</v>
      </c>
      <c r="D1575" s="296" t="s">
        <v>5590</v>
      </c>
      <c r="E1575" s="296" t="s">
        <v>12747</v>
      </c>
      <c r="F1575" s="296" t="s">
        <v>6111</v>
      </c>
      <c r="G1575" s="289" t="s">
        <v>6192</v>
      </c>
      <c r="H1575" s="289" t="s">
        <v>6193</v>
      </c>
      <c r="I1575" s="297" t="s">
        <v>6194</v>
      </c>
      <c r="J1575" s="296" t="s">
        <v>4202</v>
      </c>
      <c r="K1575" s="296" t="s">
        <v>675</v>
      </c>
      <c r="L1575" s="295">
        <v>0.6</v>
      </c>
      <c r="M1575" s="296" t="s">
        <v>676</v>
      </c>
      <c r="N1575" s="286"/>
      <c r="O1575" s="296" t="s">
        <v>693</v>
      </c>
      <c r="P1575" s="296" t="s">
        <v>95</v>
      </c>
      <c r="Q1575" s="296">
        <v>205</v>
      </c>
      <c r="R1575" s="298">
        <f t="shared" si="30"/>
        <v>0.56999999999999995</v>
      </c>
      <c r="S1575" s="295">
        <v>59629.7</v>
      </c>
    </row>
    <row r="1576" spans="1:19" s="280" customFormat="1" ht="31.5" customHeight="1">
      <c r="A1576" s="65" t="s">
        <v>6576</v>
      </c>
      <c r="B1576" s="296" t="s">
        <v>6111</v>
      </c>
      <c r="C1576" s="296" t="s">
        <v>5589</v>
      </c>
      <c r="D1576" s="296" t="s">
        <v>5590</v>
      </c>
      <c r="E1576" s="296" t="s">
        <v>12747</v>
      </c>
      <c r="F1576" s="296" t="s">
        <v>6111</v>
      </c>
      <c r="G1576" s="289" t="s">
        <v>6195</v>
      </c>
      <c r="H1576" s="289" t="s">
        <v>6196</v>
      </c>
      <c r="I1576" s="297" t="s">
        <v>6197</v>
      </c>
      <c r="J1576" s="296" t="s">
        <v>4202</v>
      </c>
      <c r="K1576" s="296" t="s">
        <v>675</v>
      </c>
      <c r="L1576" s="295">
        <v>0.6</v>
      </c>
      <c r="M1576" s="296" t="s">
        <v>676</v>
      </c>
      <c r="N1576" s="286"/>
      <c r="O1576" s="296" t="s">
        <v>693</v>
      </c>
      <c r="P1576" s="296" t="s">
        <v>95</v>
      </c>
      <c r="Q1576" s="296">
        <v>207</v>
      </c>
      <c r="R1576" s="298">
        <f t="shared" si="30"/>
        <v>0.57999999999999996</v>
      </c>
      <c r="S1576" s="295">
        <v>48060</v>
      </c>
    </row>
    <row r="1577" spans="1:19" s="281" customFormat="1" ht="31.5" customHeight="1">
      <c r="A1577" s="65" t="s">
        <v>6577</v>
      </c>
      <c r="B1577" s="302" t="s">
        <v>6111</v>
      </c>
      <c r="C1577" s="302" t="s">
        <v>5589</v>
      </c>
      <c r="D1577" s="302" t="s">
        <v>5590</v>
      </c>
      <c r="E1577" s="302" t="s">
        <v>12747</v>
      </c>
      <c r="F1577" s="302" t="s">
        <v>6111</v>
      </c>
      <c r="G1577" s="290" t="s">
        <v>6198</v>
      </c>
      <c r="H1577" s="290" t="s">
        <v>6199</v>
      </c>
      <c r="I1577" s="305" t="s">
        <v>6200</v>
      </c>
      <c r="J1577" s="302" t="s">
        <v>4202</v>
      </c>
      <c r="K1577" s="302" t="s">
        <v>675</v>
      </c>
      <c r="L1577" s="301">
        <v>0.6</v>
      </c>
      <c r="M1577" s="302" t="s">
        <v>676</v>
      </c>
      <c r="N1577" s="288"/>
      <c r="O1577" s="302" t="s">
        <v>693</v>
      </c>
      <c r="P1577" s="302" t="s">
        <v>95</v>
      </c>
      <c r="Q1577" s="302">
        <v>193</v>
      </c>
      <c r="R1577" s="306">
        <f t="shared" si="30"/>
        <v>0.54</v>
      </c>
      <c r="S1577" s="301">
        <v>49146.2</v>
      </c>
    </row>
    <row r="1578" spans="1:19" s="280" customFormat="1" ht="31.5" customHeight="1">
      <c r="A1578" s="65" t="s">
        <v>6578</v>
      </c>
      <c r="B1578" s="296" t="s">
        <v>6111</v>
      </c>
      <c r="C1578" s="296" t="s">
        <v>5589</v>
      </c>
      <c r="D1578" s="296" t="s">
        <v>5590</v>
      </c>
      <c r="E1578" s="296" t="s">
        <v>12747</v>
      </c>
      <c r="F1578" s="296" t="s">
        <v>6111</v>
      </c>
      <c r="G1578" s="289" t="s">
        <v>6201</v>
      </c>
      <c r="H1578" s="289" t="s">
        <v>6202</v>
      </c>
      <c r="I1578" s="297" t="s">
        <v>6203</v>
      </c>
      <c r="J1578" s="296" t="s">
        <v>4202</v>
      </c>
      <c r="K1578" s="296" t="s">
        <v>675</v>
      </c>
      <c r="L1578" s="295">
        <v>0.3</v>
      </c>
      <c r="M1578" s="296" t="s">
        <v>676</v>
      </c>
      <c r="N1578" s="286"/>
      <c r="O1578" s="296" t="s">
        <v>693</v>
      </c>
      <c r="P1578" s="296" t="s">
        <v>95</v>
      </c>
      <c r="Q1578" s="296">
        <v>101</v>
      </c>
      <c r="R1578" s="298">
        <f t="shared" si="30"/>
        <v>0.28000000000000003</v>
      </c>
      <c r="S1578" s="295">
        <v>27000.400000000001</v>
      </c>
    </row>
    <row r="1579" spans="1:19" s="280" customFormat="1" ht="31.5" customHeight="1">
      <c r="A1579" s="65" t="s">
        <v>6579</v>
      </c>
      <c r="B1579" s="296" t="s">
        <v>6111</v>
      </c>
      <c r="C1579" s="296" t="s">
        <v>5589</v>
      </c>
      <c r="D1579" s="296" t="s">
        <v>5590</v>
      </c>
      <c r="E1579" s="296" t="s">
        <v>12747</v>
      </c>
      <c r="F1579" s="296" t="s">
        <v>6111</v>
      </c>
      <c r="G1579" s="289" t="s">
        <v>6204</v>
      </c>
      <c r="H1579" s="289" t="s">
        <v>6205</v>
      </c>
      <c r="I1579" s="297" t="s">
        <v>6206</v>
      </c>
      <c r="J1579" s="296" t="s">
        <v>4202</v>
      </c>
      <c r="K1579" s="296" t="s">
        <v>6207</v>
      </c>
      <c r="L1579" s="295">
        <v>0.5</v>
      </c>
      <c r="M1579" s="296" t="s">
        <v>676</v>
      </c>
      <c r="N1579" s="286"/>
      <c r="O1579" s="296" t="s">
        <v>693</v>
      </c>
      <c r="P1579" s="296" t="s">
        <v>95</v>
      </c>
      <c r="Q1579" s="296">
        <v>165</v>
      </c>
      <c r="R1579" s="298">
        <f t="shared" si="30"/>
        <v>0.46</v>
      </c>
      <c r="S1579" s="295">
        <v>44519.9</v>
      </c>
    </row>
    <row r="1580" spans="1:19" s="280" customFormat="1" ht="31.5" customHeight="1">
      <c r="A1580" s="65" t="s">
        <v>6580</v>
      </c>
      <c r="B1580" s="296" t="s">
        <v>6111</v>
      </c>
      <c r="C1580" s="296" t="s">
        <v>5589</v>
      </c>
      <c r="D1580" s="296" t="s">
        <v>5590</v>
      </c>
      <c r="E1580" s="296" t="s">
        <v>12747</v>
      </c>
      <c r="F1580" s="296" t="s">
        <v>6111</v>
      </c>
      <c r="G1580" s="289" t="s">
        <v>6208</v>
      </c>
      <c r="H1580" s="289" t="s">
        <v>6209</v>
      </c>
      <c r="I1580" s="297" t="s">
        <v>6210</v>
      </c>
      <c r="J1580" s="296" t="s">
        <v>4202</v>
      </c>
      <c r="K1580" s="296" t="s">
        <v>6207</v>
      </c>
      <c r="L1580" s="295">
        <v>0.5</v>
      </c>
      <c r="M1580" s="296" t="s">
        <v>676</v>
      </c>
      <c r="N1580" s="286"/>
      <c r="O1580" s="296" t="s">
        <v>693</v>
      </c>
      <c r="P1580" s="296" t="s">
        <v>95</v>
      </c>
      <c r="Q1580" s="296">
        <v>168</v>
      </c>
      <c r="R1580" s="298">
        <f t="shared" si="30"/>
        <v>0.47</v>
      </c>
      <c r="S1580" s="295">
        <v>55405.7</v>
      </c>
    </row>
    <row r="1581" spans="1:19" s="280" customFormat="1" ht="31.5" customHeight="1">
      <c r="A1581" s="65" t="s">
        <v>6581</v>
      </c>
      <c r="B1581" s="296" t="s">
        <v>6111</v>
      </c>
      <c r="C1581" s="296" t="s">
        <v>5589</v>
      </c>
      <c r="D1581" s="296" t="s">
        <v>5590</v>
      </c>
      <c r="E1581" s="296" t="s">
        <v>12747</v>
      </c>
      <c r="F1581" s="296" t="s">
        <v>6111</v>
      </c>
      <c r="G1581" s="289" t="s">
        <v>6211</v>
      </c>
      <c r="H1581" s="289" t="s">
        <v>6212</v>
      </c>
      <c r="I1581" s="297" t="s">
        <v>6213</v>
      </c>
      <c r="J1581" s="296" t="s">
        <v>4202</v>
      </c>
      <c r="K1581" s="296" t="s">
        <v>6207</v>
      </c>
      <c r="L1581" s="295">
        <v>0.5</v>
      </c>
      <c r="M1581" s="296" t="s">
        <v>676</v>
      </c>
      <c r="N1581" s="286"/>
      <c r="O1581" s="296" t="s">
        <v>693</v>
      </c>
      <c r="P1581" s="296" t="s">
        <v>95</v>
      </c>
      <c r="Q1581" s="296">
        <v>167</v>
      </c>
      <c r="R1581" s="298">
        <f t="shared" si="30"/>
        <v>0.46</v>
      </c>
      <c r="S1581" s="295">
        <v>52509.599999999999</v>
      </c>
    </row>
    <row r="1582" spans="1:19" s="280" customFormat="1" ht="31.5" customHeight="1">
      <c r="A1582" s="65" t="s">
        <v>6582</v>
      </c>
      <c r="B1582" s="296" t="s">
        <v>6111</v>
      </c>
      <c r="C1582" s="296" t="s">
        <v>5589</v>
      </c>
      <c r="D1582" s="296" t="s">
        <v>5590</v>
      </c>
      <c r="E1582" s="296" t="s">
        <v>12747</v>
      </c>
      <c r="F1582" s="296" t="s">
        <v>6111</v>
      </c>
      <c r="G1582" s="289" t="s">
        <v>6214</v>
      </c>
      <c r="H1582" s="289" t="s">
        <v>6215</v>
      </c>
      <c r="I1582" s="297" t="s">
        <v>6216</v>
      </c>
      <c r="J1582" s="296" t="s">
        <v>4202</v>
      </c>
      <c r="K1582" s="296" t="s">
        <v>6207</v>
      </c>
      <c r="L1582" s="295">
        <v>0.5</v>
      </c>
      <c r="M1582" s="296" t="s">
        <v>676</v>
      </c>
      <c r="N1582" s="286"/>
      <c r="O1582" s="296" t="s">
        <v>693</v>
      </c>
      <c r="P1582" s="296" t="s">
        <v>95</v>
      </c>
      <c r="Q1582" s="296">
        <v>169</v>
      </c>
      <c r="R1582" s="298">
        <f t="shared" si="30"/>
        <v>0.47</v>
      </c>
      <c r="S1582" s="295">
        <v>49679.9</v>
      </c>
    </row>
    <row r="1583" spans="1:19" s="280" customFormat="1" ht="31.5" customHeight="1">
      <c r="A1583" s="65" t="s">
        <v>6583</v>
      </c>
      <c r="B1583" s="296" t="s">
        <v>6111</v>
      </c>
      <c r="C1583" s="296" t="s">
        <v>5589</v>
      </c>
      <c r="D1583" s="296" t="s">
        <v>5590</v>
      </c>
      <c r="E1583" s="296" t="s">
        <v>12747</v>
      </c>
      <c r="F1583" s="296" t="s">
        <v>6111</v>
      </c>
      <c r="G1583" s="289" t="s">
        <v>6217</v>
      </c>
      <c r="H1583" s="289" t="s">
        <v>6218</v>
      </c>
      <c r="I1583" s="297" t="s">
        <v>6219</v>
      </c>
      <c r="J1583" s="296" t="s">
        <v>4202</v>
      </c>
      <c r="K1583" s="296" t="s">
        <v>6207</v>
      </c>
      <c r="L1583" s="295">
        <v>0.5</v>
      </c>
      <c r="M1583" s="296" t="s">
        <v>676</v>
      </c>
      <c r="N1583" s="286"/>
      <c r="O1583" s="296" t="s">
        <v>693</v>
      </c>
      <c r="P1583" s="296" t="s">
        <v>95</v>
      </c>
      <c r="Q1583" s="296">
        <v>164</v>
      </c>
      <c r="R1583" s="298">
        <f t="shared" si="30"/>
        <v>0.46</v>
      </c>
      <c r="S1583" s="295">
        <v>52769.2</v>
      </c>
    </row>
    <row r="1584" spans="1:19" s="280" customFormat="1" ht="31.5" customHeight="1">
      <c r="A1584" s="65" t="s">
        <v>6584</v>
      </c>
      <c r="B1584" s="296" t="s">
        <v>6111</v>
      </c>
      <c r="C1584" s="296" t="s">
        <v>5589</v>
      </c>
      <c r="D1584" s="296" t="s">
        <v>5590</v>
      </c>
      <c r="E1584" s="296" t="s">
        <v>12747</v>
      </c>
      <c r="F1584" s="296" t="s">
        <v>6111</v>
      </c>
      <c r="G1584" s="289" t="s">
        <v>6220</v>
      </c>
      <c r="H1584" s="289" t="s">
        <v>6221</v>
      </c>
      <c r="I1584" s="297" t="s">
        <v>6222</v>
      </c>
      <c r="J1584" s="296" t="s">
        <v>4202</v>
      </c>
      <c r="K1584" s="296" t="s">
        <v>6207</v>
      </c>
      <c r="L1584" s="295">
        <v>0.5</v>
      </c>
      <c r="M1584" s="296" t="s">
        <v>676</v>
      </c>
      <c r="N1584" s="286"/>
      <c r="O1584" s="296" t="s">
        <v>693</v>
      </c>
      <c r="P1584" s="296" t="s">
        <v>95</v>
      </c>
      <c r="Q1584" s="296">
        <v>165</v>
      </c>
      <c r="R1584" s="298">
        <f t="shared" si="30"/>
        <v>0.46</v>
      </c>
      <c r="S1584" s="295">
        <v>56291.7</v>
      </c>
    </row>
    <row r="1585" spans="1:19" s="280" customFormat="1" ht="31.5" customHeight="1">
      <c r="A1585" s="65" t="s">
        <v>6585</v>
      </c>
      <c r="B1585" s="296" t="s">
        <v>6111</v>
      </c>
      <c r="C1585" s="296" t="s">
        <v>5589</v>
      </c>
      <c r="D1585" s="296" t="s">
        <v>5590</v>
      </c>
      <c r="E1585" s="296" t="s">
        <v>12747</v>
      </c>
      <c r="F1585" s="296" t="s">
        <v>6111</v>
      </c>
      <c r="G1585" s="289" t="s">
        <v>6223</v>
      </c>
      <c r="H1585" s="289" t="s">
        <v>6224</v>
      </c>
      <c r="I1585" s="297" t="s">
        <v>6225</v>
      </c>
      <c r="J1585" s="296" t="s">
        <v>4202</v>
      </c>
      <c r="K1585" s="296" t="s">
        <v>6207</v>
      </c>
      <c r="L1585" s="295">
        <v>0.5</v>
      </c>
      <c r="M1585" s="296" t="s">
        <v>676</v>
      </c>
      <c r="N1585" s="286"/>
      <c r="O1585" s="296" t="s">
        <v>693</v>
      </c>
      <c r="P1585" s="296" t="s">
        <v>95</v>
      </c>
      <c r="Q1585" s="296">
        <v>167</v>
      </c>
      <c r="R1585" s="298">
        <f t="shared" si="30"/>
        <v>0.46</v>
      </c>
      <c r="S1585" s="295">
        <v>56736.4</v>
      </c>
    </row>
    <row r="1586" spans="1:19" s="280" customFormat="1" ht="31.5" customHeight="1">
      <c r="A1586" s="65" t="s">
        <v>6586</v>
      </c>
      <c r="B1586" s="296" t="s">
        <v>6111</v>
      </c>
      <c r="C1586" s="296" t="s">
        <v>5589</v>
      </c>
      <c r="D1586" s="296" t="s">
        <v>5590</v>
      </c>
      <c r="E1586" s="296" t="s">
        <v>12747</v>
      </c>
      <c r="F1586" s="296" t="s">
        <v>6111</v>
      </c>
      <c r="G1586" s="289" t="s">
        <v>6226</v>
      </c>
      <c r="H1586" s="289" t="s">
        <v>6227</v>
      </c>
      <c r="I1586" s="297" t="s">
        <v>6228</v>
      </c>
      <c r="J1586" s="296" t="s">
        <v>4202</v>
      </c>
      <c r="K1586" s="296" t="s">
        <v>6207</v>
      </c>
      <c r="L1586" s="295">
        <v>0.5</v>
      </c>
      <c r="M1586" s="296" t="s">
        <v>676</v>
      </c>
      <c r="N1586" s="286"/>
      <c r="O1586" s="296" t="s">
        <v>693</v>
      </c>
      <c r="P1586" s="296" t="s">
        <v>95</v>
      </c>
      <c r="Q1586" s="296">
        <v>166</v>
      </c>
      <c r="R1586" s="298">
        <f t="shared" si="30"/>
        <v>0.46</v>
      </c>
      <c r="S1586" s="295">
        <v>61065.1</v>
      </c>
    </row>
    <row r="1587" spans="1:19" s="280" customFormat="1" ht="31.5" customHeight="1">
      <c r="A1587" s="65" t="s">
        <v>6587</v>
      </c>
      <c r="B1587" s="296" t="s">
        <v>6111</v>
      </c>
      <c r="C1587" s="296" t="s">
        <v>5589</v>
      </c>
      <c r="D1587" s="296" t="s">
        <v>5590</v>
      </c>
      <c r="E1587" s="296" t="s">
        <v>12747</v>
      </c>
      <c r="F1587" s="296" t="s">
        <v>6111</v>
      </c>
      <c r="G1587" s="289" t="s">
        <v>6229</v>
      </c>
      <c r="H1587" s="289" t="s">
        <v>6230</v>
      </c>
      <c r="I1587" s="297" t="s">
        <v>6231</v>
      </c>
      <c r="J1587" s="296" t="s">
        <v>4202</v>
      </c>
      <c r="K1587" s="296" t="s">
        <v>6207</v>
      </c>
      <c r="L1587" s="295">
        <v>0.5</v>
      </c>
      <c r="M1587" s="296" t="s">
        <v>676</v>
      </c>
      <c r="N1587" s="286"/>
      <c r="O1587" s="296" t="s">
        <v>693</v>
      </c>
      <c r="P1587" s="296" t="s">
        <v>95</v>
      </c>
      <c r="Q1587" s="296">
        <v>154</v>
      </c>
      <c r="R1587" s="298">
        <f t="shared" si="30"/>
        <v>0.43</v>
      </c>
      <c r="S1587" s="295">
        <v>27231.8</v>
      </c>
    </row>
    <row r="1588" spans="1:19" s="280" customFormat="1" ht="31.5" customHeight="1">
      <c r="A1588" s="65" t="s">
        <v>6588</v>
      </c>
      <c r="B1588" s="296" t="s">
        <v>6111</v>
      </c>
      <c r="C1588" s="296" t="s">
        <v>5589</v>
      </c>
      <c r="D1588" s="296" t="s">
        <v>5590</v>
      </c>
      <c r="E1588" s="296" t="s">
        <v>12747</v>
      </c>
      <c r="F1588" s="296" t="s">
        <v>6111</v>
      </c>
      <c r="G1588" s="289" t="s">
        <v>6232</v>
      </c>
      <c r="H1588" s="289" t="s">
        <v>6233</v>
      </c>
      <c r="I1588" s="297" t="s">
        <v>6234</v>
      </c>
      <c r="J1588" s="296" t="s">
        <v>4202</v>
      </c>
      <c r="K1588" s="296" t="s">
        <v>6207</v>
      </c>
      <c r="L1588" s="295">
        <v>0.4</v>
      </c>
      <c r="M1588" s="296" t="s">
        <v>676</v>
      </c>
      <c r="N1588" s="286"/>
      <c r="O1588" s="296" t="s">
        <v>693</v>
      </c>
      <c r="P1588" s="296" t="s">
        <v>95</v>
      </c>
      <c r="Q1588" s="296">
        <v>141</v>
      </c>
      <c r="R1588" s="298">
        <f t="shared" si="30"/>
        <v>0.39</v>
      </c>
      <c r="S1588" s="295">
        <v>34855</v>
      </c>
    </row>
    <row r="1589" spans="1:19" s="280" customFormat="1" ht="31.5" customHeight="1">
      <c r="A1589" s="65" t="s">
        <v>6589</v>
      </c>
      <c r="B1589" s="296" t="s">
        <v>6111</v>
      </c>
      <c r="C1589" s="296" t="s">
        <v>5589</v>
      </c>
      <c r="D1589" s="296" t="s">
        <v>5590</v>
      </c>
      <c r="E1589" s="296" t="s">
        <v>12747</v>
      </c>
      <c r="F1589" s="296" t="s">
        <v>6111</v>
      </c>
      <c r="G1589" s="289" t="s">
        <v>6235</v>
      </c>
      <c r="H1589" s="289" t="s">
        <v>6236</v>
      </c>
      <c r="I1589" s="297" t="s">
        <v>6237</v>
      </c>
      <c r="J1589" s="296" t="s">
        <v>4202</v>
      </c>
      <c r="K1589" s="296" t="s">
        <v>6207</v>
      </c>
      <c r="L1589" s="295">
        <v>0.4</v>
      </c>
      <c r="M1589" s="296" t="s">
        <v>676</v>
      </c>
      <c r="N1589" s="286"/>
      <c r="O1589" s="296" t="s">
        <v>693</v>
      </c>
      <c r="P1589" s="296" t="s">
        <v>95</v>
      </c>
      <c r="Q1589" s="296">
        <v>138</v>
      </c>
      <c r="R1589" s="298">
        <f t="shared" si="30"/>
        <v>0.38</v>
      </c>
      <c r="S1589" s="295">
        <v>45232.2</v>
      </c>
    </row>
    <row r="1590" spans="1:19" s="280" customFormat="1" ht="31.5" customHeight="1">
      <c r="A1590" s="65" t="s">
        <v>6590</v>
      </c>
      <c r="B1590" s="296" t="s">
        <v>6111</v>
      </c>
      <c r="C1590" s="296" t="s">
        <v>5589</v>
      </c>
      <c r="D1590" s="296" t="s">
        <v>5590</v>
      </c>
      <c r="E1590" s="296" t="s">
        <v>12747</v>
      </c>
      <c r="F1590" s="296" t="s">
        <v>6111</v>
      </c>
      <c r="G1590" s="289" t="s">
        <v>6238</v>
      </c>
      <c r="H1590" s="289" t="s">
        <v>6239</v>
      </c>
      <c r="I1590" s="297" t="s">
        <v>6240</v>
      </c>
      <c r="J1590" s="296" t="s">
        <v>4202</v>
      </c>
      <c r="K1590" s="296" t="s">
        <v>6207</v>
      </c>
      <c r="L1590" s="295">
        <v>0.3</v>
      </c>
      <c r="M1590" s="296" t="s">
        <v>676</v>
      </c>
      <c r="N1590" s="286"/>
      <c r="O1590" s="296" t="s">
        <v>693</v>
      </c>
      <c r="P1590" s="296" t="s">
        <v>95</v>
      </c>
      <c r="Q1590" s="296">
        <v>120</v>
      </c>
      <c r="R1590" s="298">
        <f t="shared" si="30"/>
        <v>0.33</v>
      </c>
      <c r="S1590" s="295">
        <v>41009.4</v>
      </c>
    </row>
    <row r="1591" spans="1:19" s="280" customFormat="1" ht="31.5" customHeight="1">
      <c r="A1591" s="65" t="s">
        <v>6591</v>
      </c>
      <c r="B1591" s="296" t="s">
        <v>6111</v>
      </c>
      <c r="C1591" s="296" t="s">
        <v>5589</v>
      </c>
      <c r="D1591" s="296" t="s">
        <v>5590</v>
      </c>
      <c r="E1591" s="296" t="s">
        <v>12747</v>
      </c>
      <c r="F1591" s="296" t="s">
        <v>6111</v>
      </c>
      <c r="G1591" s="289" t="s">
        <v>6241</v>
      </c>
      <c r="H1591" s="289" t="s">
        <v>6242</v>
      </c>
      <c r="I1591" s="297" t="s">
        <v>6243</v>
      </c>
      <c r="J1591" s="296" t="s">
        <v>4202</v>
      </c>
      <c r="K1591" s="296" t="s">
        <v>6207</v>
      </c>
      <c r="L1591" s="295">
        <v>0.3</v>
      </c>
      <c r="M1591" s="296" t="s">
        <v>676</v>
      </c>
      <c r="N1591" s="286"/>
      <c r="O1591" s="296" t="s">
        <v>693</v>
      </c>
      <c r="P1591" s="296" t="s">
        <v>95</v>
      </c>
      <c r="Q1591" s="296">
        <v>45</v>
      </c>
      <c r="R1591" s="298">
        <f t="shared" si="30"/>
        <v>0.13</v>
      </c>
      <c r="S1591" s="295">
        <v>20061.099999999999</v>
      </c>
    </row>
    <row r="1592" spans="1:19" s="280" customFormat="1" ht="31.5" customHeight="1">
      <c r="A1592" s="65" t="s">
        <v>6592</v>
      </c>
      <c r="B1592" s="296" t="s">
        <v>6111</v>
      </c>
      <c r="C1592" s="296" t="s">
        <v>5589</v>
      </c>
      <c r="D1592" s="296" t="s">
        <v>5590</v>
      </c>
      <c r="E1592" s="296" t="s">
        <v>12747</v>
      </c>
      <c r="F1592" s="296" t="s">
        <v>6111</v>
      </c>
      <c r="G1592" s="289" t="s">
        <v>6244</v>
      </c>
      <c r="H1592" s="289" t="s">
        <v>6245</v>
      </c>
      <c r="I1592" s="297" t="s">
        <v>6246</v>
      </c>
      <c r="J1592" s="296" t="s">
        <v>4202</v>
      </c>
      <c r="K1592" s="296" t="s">
        <v>6207</v>
      </c>
      <c r="L1592" s="295">
        <v>0.3</v>
      </c>
      <c r="M1592" s="296" t="s">
        <v>676</v>
      </c>
      <c r="N1592" s="286"/>
      <c r="O1592" s="296" t="s">
        <v>693</v>
      </c>
      <c r="P1592" s="296" t="s">
        <v>95</v>
      </c>
      <c r="Q1592" s="296">
        <v>120</v>
      </c>
      <c r="R1592" s="298">
        <f t="shared" si="30"/>
        <v>0.33</v>
      </c>
      <c r="S1592" s="295">
        <v>42665.599999999999</v>
      </c>
    </row>
    <row r="1593" spans="1:19" s="280" customFormat="1" ht="31.5" customHeight="1">
      <c r="A1593" s="65" t="s">
        <v>6593</v>
      </c>
      <c r="B1593" s="296" t="s">
        <v>6111</v>
      </c>
      <c r="C1593" s="296" t="s">
        <v>5589</v>
      </c>
      <c r="D1593" s="296" t="s">
        <v>5590</v>
      </c>
      <c r="E1593" s="296" t="s">
        <v>12747</v>
      </c>
      <c r="F1593" s="296" t="s">
        <v>6111</v>
      </c>
      <c r="G1593" s="289" t="s">
        <v>6247</v>
      </c>
      <c r="H1593" s="289" t="s">
        <v>6248</v>
      </c>
      <c r="I1593" s="297" t="s">
        <v>6249</v>
      </c>
      <c r="J1593" s="296" t="s">
        <v>4202</v>
      </c>
      <c r="K1593" s="296" t="s">
        <v>6207</v>
      </c>
      <c r="L1593" s="295">
        <v>0.3</v>
      </c>
      <c r="M1593" s="296" t="s">
        <v>676</v>
      </c>
      <c r="N1593" s="286"/>
      <c r="O1593" s="296" t="s">
        <v>693</v>
      </c>
      <c r="P1593" s="296" t="s">
        <v>95</v>
      </c>
      <c r="Q1593" s="296">
        <v>102</v>
      </c>
      <c r="R1593" s="298">
        <f t="shared" si="30"/>
        <v>0.28000000000000003</v>
      </c>
      <c r="S1593" s="295">
        <v>28310.6</v>
      </c>
    </row>
    <row r="1594" spans="1:19" s="280" customFormat="1" ht="31.5" customHeight="1">
      <c r="A1594" s="65" t="s">
        <v>6594</v>
      </c>
      <c r="B1594" s="296" t="s">
        <v>6111</v>
      </c>
      <c r="C1594" s="296" t="s">
        <v>5589</v>
      </c>
      <c r="D1594" s="296" t="s">
        <v>5590</v>
      </c>
      <c r="E1594" s="296" t="s">
        <v>12747</v>
      </c>
      <c r="F1594" s="296" t="s">
        <v>6111</v>
      </c>
      <c r="G1594" s="289" t="s">
        <v>6250</v>
      </c>
      <c r="H1594" s="289" t="s">
        <v>6251</v>
      </c>
      <c r="I1594" s="297" t="s">
        <v>6252</v>
      </c>
      <c r="J1594" s="296" t="s">
        <v>4202</v>
      </c>
      <c r="K1594" s="296" t="s">
        <v>6207</v>
      </c>
      <c r="L1594" s="295">
        <v>0.3</v>
      </c>
      <c r="M1594" s="296" t="s">
        <v>676</v>
      </c>
      <c r="N1594" s="286"/>
      <c r="O1594" s="296" t="s">
        <v>693</v>
      </c>
      <c r="P1594" s="296" t="s">
        <v>95</v>
      </c>
      <c r="Q1594" s="296">
        <v>102</v>
      </c>
      <c r="R1594" s="298">
        <f t="shared" si="30"/>
        <v>0.28000000000000003</v>
      </c>
      <c r="S1594" s="295">
        <v>26929.7</v>
      </c>
    </row>
    <row r="1595" spans="1:19" s="280" customFormat="1" ht="31.5" customHeight="1">
      <c r="A1595" s="65" t="s">
        <v>6595</v>
      </c>
      <c r="B1595" s="296" t="s">
        <v>6111</v>
      </c>
      <c r="C1595" s="296" t="s">
        <v>5589</v>
      </c>
      <c r="D1595" s="296" t="s">
        <v>5590</v>
      </c>
      <c r="E1595" s="296" t="s">
        <v>12747</v>
      </c>
      <c r="F1595" s="296" t="s">
        <v>6111</v>
      </c>
      <c r="G1595" s="289" t="s">
        <v>6253</v>
      </c>
      <c r="H1595" s="289" t="s">
        <v>6254</v>
      </c>
      <c r="I1595" s="297" t="s">
        <v>6255</v>
      </c>
      <c r="J1595" s="296" t="s">
        <v>4202</v>
      </c>
      <c r="K1595" s="296" t="s">
        <v>6207</v>
      </c>
      <c r="L1595" s="295">
        <v>0.3</v>
      </c>
      <c r="M1595" s="296" t="s">
        <v>676</v>
      </c>
      <c r="N1595" s="286"/>
      <c r="O1595" s="296" t="s">
        <v>693</v>
      </c>
      <c r="P1595" s="296" t="s">
        <v>95</v>
      </c>
      <c r="Q1595" s="296">
        <v>103</v>
      </c>
      <c r="R1595" s="298">
        <f t="shared" si="30"/>
        <v>0.28999999999999998</v>
      </c>
      <c r="S1595" s="295">
        <v>15970.4</v>
      </c>
    </row>
    <row r="1596" spans="1:19" s="280" customFormat="1" ht="31.5" customHeight="1">
      <c r="A1596" s="65" t="s">
        <v>6596</v>
      </c>
      <c r="B1596" s="296" t="s">
        <v>6111</v>
      </c>
      <c r="C1596" s="296" t="s">
        <v>5589</v>
      </c>
      <c r="D1596" s="296" t="s">
        <v>5590</v>
      </c>
      <c r="E1596" s="296" t="s">
        <v>12747</v>
      </c>
      <c r="F1596" s="296" t="s">
        <v>6111</v>
      </c>
      <c r="G1596" s="289" t="s">
        <v>6256</v>
      </c>
      <c r="H1596" s="289" t="s">
        <v>6257</v>
      </c>
      <c r="I1596" s="297" t="s">
        <v>6258</v>
      </c>
      <c r="J1596" s="296" t="s">
        <v>4202</v>
      </c>
      <c r="K1596" s="296" t="s">
        <v>6207</v>
      </c>
      <c r="L1596" s="295">
        <v>0.3</v>
      </c>
      <c r="M1596" s="296" t="s">
        <v>676</v>
      </c>
      <c r="N1596" s="286"/>
      <c r="O1596" s="296" t="s">
        <v>693</v>
      </c>
      <c r="P1596" s="296" t="s">
        <v>95</v>
      </c>
      <c r="Q1596" s="296">
        <v>103</v>
      </c>
      <c r="R1596" s="298">
        <f t="shared" si="30"/>
        <v>0.28999999999999998</v>
      </c>
      <c r="S1596" s="295">
        <v>25786.6</v>
      </c>
    </row>
    <row r="1597" spans="1:19" s="280" customFormat="1" ht="31.5" customHeight="1">
      <c r="A1597" s="65" t="s">
        <v>6597</v>
      </c>
      <c r="B1597" s="296" t="s">
        <v>6111</v>
      </c>
      <c r="C1597" s="296" t="s">
        <v>5589</v>
      </c>
      <c r="D1597" s="296" t="s">
        <v>5590</v>
      </c>
      <c r="E1597" s="296" t="s">
        <v>12747</v>
      </c>
      <c r="F1597" s="296" t="s">
        <v>6111</v>
      </c>
      <c r="G1597" s="289" t="s">
        <v>6259</v>
      </c>
      <c r="H1597" s="289" t="s">
        <v>6260</v>
      </c>
      <c r="I1597" s="297" t="s">
        <v>6261</v>
      </c>
      <c r="J1597" s="296" t="s">
        <v>4202</v>
      </c>
      <c r="K1597" s="296" t="s">
        <v>6207</v>
      </c>
      <c r="L1597" s="295">
        <v>0.3</v>
      </c>
      <c r="M1597" s="296" t="s">
        <v>676</v>
      </c>
      <c r="N1597" s="286"/>
      <c r="O1597" s="296" t="s">
        <v>693</v>
      </c>
      <c r="P1597" s="296" t="s">
        <v>95</v>
      </c>
      <c r="Q1597" s="296">
        <v>103</v>
      </c>
      <c r="R1597" s="298">
        <f t="shared" si="30"/>
        <v>0.28999999999999998</v>
      </c>
      <c r="S1597" s="295">
        <v>33143.1</v>
      </c>
    </row>
    <row r="1598" spans="1:19" s="280" customFormat="1" ht="31.5" customHeight="1">
      <c r="A1598" s="65" t="s">
        <v>6598</v>
      </c>
      <c r="B1598" s="296" t="s">
        <v>6111</v>
      </c>
      <c r="C1598" s="296" t="s">
        <v>5589</v>
      </c>
      <c r="D1598" s="296" t="s">
        <v>5590</v>
      </c>
      <c r="E1598" s="296" t="s">
        <v>12747</v>
      </c>
      <c r="F1598" s="296" t="s">
        <v>6111</v>
      </c>
      <c r="G1598" s="289" t="s">
        <v>6262</v>
      </c>
      <c r="H1598" s="289" t="s">
        <v>6263</v>
      </c>
      <c r="I1598" s="297" t="s">
        <v>6264</v>
      </c>
      <c r="J1598" s="296" t="s">
        <v>4202</v>
      </c>
      <c r="K1598" s="296" t="s">
        <v>6207</v>
      </c>
      <c r="L1598" s="295">
        <v>0.3</v>
      </c>
      <c r="M1598" s="296" t="s">
        <v>676</v>
      </c>
      <c r="N1598" s="286"/>
      <c r="O1598" s="296" t="s">
        <v>693</v>
      </c>
      <c r="P1598" s="296" t="s">
        <v>95</v>
      </c>
      <c r="Q1598" s="296">
        <v>90</v>
      </c>
      <c r="R1598" s="298">
        <f t="shared" si="30"/>
        <v>0.25</v>
      </c>
      <c r="S1598" s="295">
        <v>29309.5</v>
      </c>
    </row>
    <row r="1599" spans="1:19" s="280" customFormat="1" ht="31.5" customHeight="1">
      <c r="A1599" s="65" t="s">
        <v>6599</v>
      </c>
      <c r="B1599" s="296" t="s">
        <v>6111</v>
      </c>
      <c r="C1599" s="296" t="s">
        <v>5589</v>
      </c>
      <c r="D1599" s="296" t="s">
        <v>5590</v>
      </c>
      <c r="E1599" s="296" t="s">
        <v>12747</v>
      </c>
      <c r="F1599" s="296" t="s">
        <v>6111</v>
      </c>
      <c r="G1599" s="289" t="s">
        <v>6265</v>
      </c>
      <c r="H1599" s="289" t="s">
        <v>6266</v>
      </c>
      <c r="I1599" s="297" t="s">
        <v>6267</v>
      </c>
      <c r="J1599" s="296" t="s">
        <v>4202</v>
      </c>
      <c r="K1599" s="296" t="s">
        <v>6207</v>
      </c>
      <c r="L1599" s="295">
        <v>0.3</v>
      </c>
      <c r="M1599" s="296" t="s">
        <v>676</v>
      </c>
      <c r="N1599" s="286"/>
      <c r="O1599" s="296" t="s">
        <v>693</v>
      </c>
      <c r="P1599" s="296" t="s">
        <v>95</v>
      </c>
      <c r="Q1599" s="296">
        <v>91</v>
      </c>
      <c r="R1599" s="298">
        <f t="shared" si="30"/>
        <v>0.25</v>
      </c>
      <c r="S1599" s="295">
        <v>27403.8</v>
      </c>
    </row>
    <row r="1600" spans="1:19" s="280" customFormat="1" ht="31.5" customHeight="1">
      <c r="A1600" s="65" t="s">
        <v>6600</v>
      </c>
      <c r="B1600" s="296" t="s">
        <v>6111</v>
      </c>
      <c r="C1600" s="296" t="s">
        <v>5589</v>
      </c>
      <c r="D1600" s="296" t="s">
        <v>5590</v>
      </c>
      <c r="E1600" s="296" t="s">
        <v>12747</v>
      </c>
      <c r="F1600" s="296" t="s">
        <v>6111</v>
      </c>
      <c r="G1600" s="289" t="s">
        <v>6268</v>
      </c>
      <c r="H1600" s="289" t="s">
        <v>6269</v>
      </c>
      <c r="I1600" s="297" t="s">
        <v>6270</v>
      </c>
      <c r="J1600" s="296" t="s">
        <v>4202</v>
      </c>
      <c r="K1600" s="296" t="s">
        <v>6207</v>
      </c>
      <c r="L1600" s="295">
        <v>0.2</v>
      </c>
      <c r="M1600" s="296" t="s">
        <v>676</v>
      </c>
      <c r="N1600" s="286"/>
      <c r="O1600" s="296" t="s">
        <v>693</v>
      </c>
      <c r="P1600" s="296" t="s">
        <v>95</v>
      </c>
      <c r="Q1600" s="296">
        <v>63</v>
      </c>
      <c r="R1600" s="298">
        <f t="shared" si="30"/>
        <v>0.18</v>
      </c>
      <c r="S1600" s="295">
        <v>16753.2</v>
      </c>
    </row>
    <row r="1601" spans="1:19" s="280" customFormat="1" ht="31.5" customHeight="1">
      <c r="A1601" s="65" t="s">
        <v>6601</v>
      </c>
      <c r="B1601" s="296" t="s">
        <v>6111</v>
      </c>
      <c r="C1601" s="296" t="s">
        <v>5589</v>
      </c>
      <c r="D1601" s="296" t="s">
        <v>5590</v>
      </c>
      <c r="E1601" s="296" t="s">
        <v>12747</v>
      </c>
      <c r="F1601" s="296" t="s">
        <v>6111</v>
      </c>
      <c r="G1601" s="289" t="s">
        <v>6271</v>
      </c>
      <c r="H1601" s="289" t="s">
        <v>6272</v>
      </c>
      <c r="I1601" s="297" t="s">
        <v>6273</v>
      </c>
      <c r="J1601" s="296" t="s">
        <v>4202</v>
      </c>
      <c r="K1601" s="296" t="s">
        <v>6207</v>
      </c>
      <c r="L1601" s="295">
        <v>0.2</v>
      </c>
      <c r="M1601" s="296" t="s">
        <v>676</v>
      </c>
      <c r="N1601" s="286"/>
      <c r="O1601" s="296" t="s">
        <v>693</v>
      </c>
      <c r="P1601" s="296" t="s">
        <v>95</v>
      </c>
      <c r="Q1601" s="296">
        <v>68</v>
      </c>
      <c r="R1601" s="298">
        <f t="shared" si="30"/>
        <v>0.19</v>
      </c>
      <c r="S1601" s="295">
        <v>18676.8</v>
      </c>
    </row>
    <row r="1602" spans="1:19" s="280" customFormat="1" ht="31.5" customHeight="1">
      <c r="A1602" s="65" t="s">
        <v>6602</v>
      </c>
      <c r="B1602" s="296" t="s">
        <v>6111</v>
      </c>
      <c r="C1602" s="296" t="s">
        <v>5589</v>
      </c>
      <c r="D1602" s="296" t="s">
        <v>5590</v>
      </c>
      <c r="E1602" s="296" t="s">
        <v>12747</v>
      </c>
      <c r="F1602" s="296" t="s">
        <v>6111</v>
      </c>
      <c r="G1602" s="289" t="s">
        <v>6274</v>
      </c>
      <c r="H1602" s="289" t="s">
        <v>6275</v>
      </c>
      <c r="I1602" s="297" t="s">
        <v>6276</v>
      </c>
      <c r="J1602" s="296" t="s">
        <v>4202</v>
      </c>
      <c r="K1602" s="296" t="s">
        <v>6207</v>
      </c>
      <c r="L1602" s="295">
        <v>0.2</v>
      </c>
      <c r="M1602" s="296" t="s">
        <v>676</v>
      </c>
      <c r="N1602" s="286"/>
      <c r="O1602" s="296" t="s">
        <v>693</v>
      </c>
      <c r="P1602" s="296" t="s">
        <v>95</v>
      </c>
      <c r="Q1602" s="296">
        <v>43</v>
      </c>
      <c r="R1602" s="298">
        <f t="shared" si="30"/>
        <v>0.12</v>
      </c>
      <c r="S1602" s="295">
        <v>9136.9</v>
      </c>
    </row>
    <row r="1603" spans="1:19" s="280" customFormat="1" ht="31.5" customHeight="1">
      <c r="A1603" s="65" t="s">
        <v>6603</v>
      </c>
      <c r="B1603" s="296" t="s">
        <v>6111</v>
      </c>
      <c r="C1603" s="296" t="s">
        <v>5589</v>
      </c>
      <c r="D1603" s="296" t="s">
        <v>5590</v>
      </c>
      <c r="E1603" s="296" t="s">
        <v>12747</v>
      </c>
      <c r="F1603" s="296" t="s">
        <v>6111</v>
      </c>
      <c r="G1603" s="289" t="s">
        <v>6277</v>
      </c>
      <c r="H1603" s="289" t="s">
        <v>6278</v>
      </c>
      <c r="I1603" s="297" t="s">
        <v>6279</v>
      </c>
      <c r="J1603" s="296" t="s">
        <v>4202</v>
      </c>
      <c r="K1603" s="296" t="s">
        <v>6207</v>
      </c>
      <c r="L1603" s="295">
        <v>0.2</v>
      </c>
      <c r="M1603" s="296" t="s">
        <v>676</v>
      </c>
      <c r="N1603" s="286"/>
      <c r="O1603" s="296" t="s">
        <v>693</v>
      </c>
      <c r="P1603" s="296" t="s">
        <v>95</v>
      </c>
      <c r="Q1603" s="296">
        <v>44</v>
      </c>
      <c r="R1603" s="298">
        <f t="shared" si="30"/>
        <v>0.12</v>
      </c>
      <c r="S1603" s="295">
        <v>8149.8</v>
      </c>
    </row>
    <row r="1604" spans="1:19" s="280" customFormat="1" ht="31.5" customHeight="1">
      <c r="A1604" s="65" t="s">
        <v>6604</v>
      </c>
      <c r="B1604" s="296" t="s">
        <v>6111</v>
      </c>
      <c r="C1604" s="296" t="s">
        <v>5589</v>
      </c>
      <c r="D1604" s="296" t="s">
        <v>5590</v>
      </c>
      <c r="E1604" s="296" t="s">
        <v>12747</v>
      </c>
      <c r="F1604" s="296" t="s">
        <v>6111</v>
      </c>
      <c r="G1604" s="289" t="s">
        <v>6280</v>
      </c>
      <c r="H1604" s="289" t="s">
        <v>6281</v>
      </c>
      <c r="I1604" s="297" t="s">
        <v>6282</v>
      </c>
      <c r="J1604" s="296" t="s">
        <v>4202</v>
      </c>
      <c r="K1604" s="296" t="s">
        <v>6207</v>
      </c>
      <c r="L1604" s="295">
        <v>0.2</v>
      </c>
      <c r="M1604" s="296" t="s">
        <v>676</v>
      </c>
      <c r="N1604" s="286"/>
      <c r="O1604" s="296" t="s">
        <v>693</v>
      </c>
      <c r="P1604" s="296" t="s">
        <v>95</v>
      </c>
      <c r="Q1604" s="296">
        <v>47</v>
      </c>
      <c r="R1604" s="298">
        <f t="shared" si="30"/>
        <v>0.13</v>
      </c>
      <c r="S1604" s="295">
        <v>17487.900000000001</v>
      </c>
    </row>
    <row r="1605" spans="1:19" s="280" customFormat="1" ht="31.5" customHeight="1">
      <c r="A1605" s="65" t="s">
        <v>6605</v>
      </c>
      <c r="B1605" s="296" t="s">
        <v>6111</v>
      </c>
      <c r="C1605" s="296" t="s">
        <v>5589</v>
      </c>
      <c r="D1605" s="296" t="s">
        <v>5590</v>
      </c>
      <c r="E1605" s="296" t="s">
        <v>12747</v>
      </c>
      <c r="F1605" s="296" t="s">
        <v>6111</v>
      </c>
      <c r="G1605" s="289" t="s">
        <v>6283</v>
      </c>
      <c r="H1605" s="289" t="s">
        <v>6284</v>
      </c>
      <c r="I1605" s="297" t="s">
        <v>6285</v>
      </c>
      <c r="J1605" s="296" t="s">
        <v>4202</v>
      </c>
      <c r="K1605" s="296" t="s">
        <v>6207</v>
      </c>
      <c r="L1605" s="295">
        <v>0.1</v>
      </c>
      <c r="M1605" s="296" t="s">
        <v>676</v>
      </c>
      <c r="N1605" s="286"/>
      <c r="O1605" s="296" t="s">
        <v>693</v>
      </c>
      <c r="P1605" s="296" t="s">
        <v>95</v>
      </c>
      <c r="Q1605" s="296">
        <v>23</v>
      </c>
      <c r="R1605" s="298">
        <f t="shared" si="30"/>
        <v>0.06</v>
      </c>
      <c r="S1605" s="295">
        <v>3046.6</v>
      </c>
    </row>
    <row r="1606" spans="1:19" s="280" customFormat="1" ht="31.5" customHeight="1">
      <c r="A1606" s="65" t="s">
        <v>6606</v>
      </c>
      <c r="B1606" s="296" t="s">
        <v>6111</v>
      </c>
      <c r="C1606" s="296" t="s">
        <v>5589</v>
      </c>
      <c r="D1606" s="296" t="s">
        <v>5590</v>
      </c>
      <c r="E1606" s="296" t="s">
        <v>12747</v>
      </c>
      <c r="F1606" s="296" t="s">
        <v>6111</v>
      </c>
      <c r="G1606" s="289" t="s">
        <v>6286</v>
      </c>
      <c r="H1606" s="297">
        <v>43050204871</v>
      </c>
      <c r="I1606" s="297" t="s">
        <v>6287</v>
      </c>
      <c r="J1606" s="296" t="s">
        <v>4202</v>
      </c>
      <c r="K1606" s="296" t="s">
        <v>6207</v>
      </c>
      <c r="L1606" s="295">
        <v>0.1</v>
      </c>
      <c r="M1606" s="296" t="s">
        <v>676</v>
      </c>
      <c r="N1606" s="286"/>
      <c r="O1606" s="296" t="s">
        <v>693</v>
      </c>
      <c r="P1606" s="296" t="s">
        <v>95</v>
      </c>
      <c r="Q1606" s="296">
        <v>34</v>
      </c>
      <c r="R1606" s="298">
        <f t="shared" si="30"/>
        <v>0.09</v>
      </c>
      <c r="S1606" s="295">
        <v>7781.8</v>
      </c>
    </row>
    <row r="1607" spans="1:19" s="280" customFormat="1" ht="31.5" customHeight="1">
      <c r="A1607" s="65" t="s">
        <v>6607</v>
      </c>
      <c r="B1607" s="296" t="s">
        <v>6111</v>
      </c>
      <c r="C1607" s="296" t="s">
        <v>5589</v>
      </c>
      <c r="D1607" s="296" t="s">
        <v>5590</v>
      </c>
      <c r="E1607" s="296" t="s">
        <v>12747</v>
      </c>
      <c r="F1607" s="296" t="s">
        <v>6111</v>
      </c>
      <c r="G1607" s="289" t="s">
        <v>6288</v>
      </c>
      <c r="H1607" s="289" t="s">
        <v>6289</v>
      </c>
      <c r="I1607" s="297" t="s">
        <v>6290</v>
      </c>
      <c r="J1607" s="296" t="s">
        <v>4202</v>
      </c>
      <c r="K1607" s="296" t="s">
        <v>6207</v>
      </c>
      <c r="L1607" s="295">
        <v>0.1</v>
      </c>
      <c r="M1607" s="296" t="s">
        <v>676</v>
      </c>
      <c r="N1607" s="286"/>
      <c r="O1607" s="296" t="s">
        <v>693</v>
      </c>
      <c r="P1607" s="296" t="s">
        <v>95</v>
      </c>
      <c r="Q1607" s="296">
        <v>30</v>
      </c>
      <c r="R1607" s="298">
        <f t="shared" si="30"/>
        <v>0.08</v>
      </c>
      <c r="S1607" s="295">
        <v>5877.6</v>
      </c>
    </row>
    <row r="1608" spans="1:19" s="280" customFormat="1" ht="31.5" customHeight="1">
      <c r="A1608" s="65" t="s">
        <v>6608</v>
      </c>
      <c r="B1608" s="296" t="s">
        <v>6111</v>
      </c>
      <c r="C1608" s="296" t="s">
        <v>5589</v>
      </c>
      <c r="D1608" s="296" t="s">
        <v>5590</v>
      </c>
      <c r="E1608" s="296" t="s">
        <v>12747</v>
      </c>
      <c r="F1608" s="296" t="s">
        <v>6111</v>
      </c>
      <c r="G1608" s="289" t="s">
        <v>6291</v>
      </c>
      <c r="H1608" s="289" t="s">
        <v>6292</v>
      </c>
      <c r="I1608" s="297" t="s">
        <v>6293</v>
      </c>
      <c r="J1608" s="296" t="s">
        <v>4202</v>
      </c>
      <c r="K1608" s="296" t="s">
        <v>6207</v>
      </c>
      <c r="L1608" s="295">
        <v>0.1</v>
      </c>
      <c r="M1608" s="296" t="s">
        <v>676</v>
      </c>
      <c r="N1608" s="286"/>
      <c r="O1608" s="296" t="s">
        <v>693</v>
      </c>
      <c r="P1608" s="296" t="s">
        <v>95</v>
      </c>
      <c r="Q1608" s="296">
        <v>23</v>
      </c>
      <c r="R1608" s="298">
        <f t="shared" si="30"/>
        <v>0.06</v>
      </c>
      <c r="S1608" s="295">
        <v>3238.4</v>
      </c>
    </row>
    <row r="1609" spans="1:19" s="280" customFormat="1" ht="31.5" customHeight="1">
      <c r="A1609" s="65" t="s">
        <v>6609</v>
      </c>
      <c r="B1609" s="296" t="s">
        <v>6111</v>
      </c>
      <c r="C1609" s="296" t="s">
        <v>5589</v>
      </c>
      <c r="D1609" s="296" t="s">
        <v>5590</v>
      </c>
      <c r="E1609" s="296" t="s">
        <v>12747</v>
      </c>
      <c r="F1609" s="296" t="s">
        <v>6111</v>
      </c>
      <c r="G1609" s="289" t="s">
        <v>6294</v>
      </c>
      <c r="H1609" s="289" t="s">
        <v>6295</v>
      </c>
      <c r="I1609" s="297" t="s">
        <v>6296</v>
      </c>
      <c r="J1609" s="296" t="s">
        <v>4202</v>
      </c>
      <c r="K1609" s="296" t="s">
        <v>6207</v>
      </c>
      <c r="L1609" s="295">
        <v>0.1</v>
      </c>
      <c r="M1609" s="296" t="s">
        <v>676</v>
      </c>
      <c r="N1609" s="286"/>
      <c r="O1609" s="296" t="s">
        <v>693</v>
      </c>
      <c r="P1609" s="296" t="s">
        <v>95</v>
      </c>
      <c r="Q1609" s="296">
        <v>17</v>
      </c>
      <c r="R1609" s="298">
        <f t="shared" si="30"/>
        <v>0.05</v>
      </c>
      <c r="S1609" s="295">
        <v>4906.3</v>
      </c>
    </row>
    <row r="1610" spans="1:19" s="280" customFormat="1" ht="31.5" customHeight="1">
      <c r="A1610" s="65" t="s">
        <v>6610</v>
      </c>
      <c r="B1610" s="291" t="s">
        <v>6297</v>
      </c>
      <c r="C1610" s="291" t="s">
        <v>5589</v>
      </c>
      <c r="D1610" s="291" t="s">
        <v>5590</v>
      </c>
      <c r="E1610" s="291" t="s">
        <v>5591</v>
      </c>
      <c r="F1610" s="291" t="s">
        <v>6297</v>
      </c>
      <c r="G1610" s="311">
        <v>430581500918</v>
      </c>
      <c r="H1610" s="311">
        <v>430500930220</v>
      </c>
      <c r="I1610" s="293" t="s">
        <v>6298</v>
      </c>
      <c r="J1610" s="293" t="s">
        <v>4202</v>
      </c>
      <c r="K1610" s="293" t="s">
        <v>675</v>
      </c>
      <c r="L1610" s="291" t="s">
        <v>96</v>
      </c>
      <c r="M1610" s="291" t="s">
        <v>676</v>
      </c>
      <c r="N1610" s="312"/>
      <c r="O1610" s="310" t="s">
        <v>95</v>
      </c>
      <c r="P1610" s="310"/>
      <c r="Q1610" s="310">
        <v>363</v>
      </c>
      <c r="R1610" s="313">
        <f>MIN(1,ROUND(Q1610/360,2))</f>
        <v>1</v>
      </c>
      <c r="S1610" s="292">
        <v>82748.399999999994</v>
      </c>
    </row>
    <row r="1611" spans="1:19" s="280" customFormat="1" ht="31.5" customHeight="1">
      <c r="A1611" s="65" t="s">
        <v>6611</v>
      </c>
      <c r="B1611" s="291" t="s">
        <v>6297</v>
      </c>
      <c r="C1611" s="291" t="s">
        <v>5589</v>
      </c>
      <c r="D1611" s="291" t="s">
        <v>5590</v>
      </c>
      <c r="E1611" s="291" t="s">
        <v>5591</v>
      </c>
      <c r="F1611" s="291" t="s">
        <v>6297</v>
      </c>
      <c r="G1611" s="311">
        <v>430581500915</v>
      </c>
      <c r="H1611" s="311">
        <v>430500930107</v>
      </c>
      <c r="I1611" s="293" t="s">
        <v>6299</v>
      </c>
      <c r="J1611" s="293" t="s">
        <v>4202</v>
      </c>
      <c r="K1611" s="293" t="s">
        <v>675</v>
      </c>
      <c r="L1611" s="291" t="s">
        <v>96</v>
      </c>
      <c r="M1611" s="291" t="s">
        <v>676</v>
      </c>
      <c r="N1611" s="312"/>
      <c r="O1611" s="310" t="s">
        <v>95</v>
      </c>
      <c r="P1611" s="310"/>
      <c r="Q1611" s="310">
        <v>364</v>
      </c>
      <c r="R1611" s="313">
        <f t="shared" ref="R1611:R1650" si="31">MIN(1,ROUND(Q1611/360,2))</f>
        <v>1</v>
      </c>
      <c r="S1611" s="292">
        <v>155145.70000000001</v>
      </c>
    </row>
    <row r="1612" spans="1:19" s="280" customFormat="1" ht="31.5" customHeight="1">
      <c r="A1612" s="65" t="s">
        <v>6612</v>
      </c>
      <c r="B1612" s="291" t="s">
        <v>6297</v>
      </c>
      <c r="C1612" s="291" t="s">
        <v>5589</v>
      </c>
      <c r="D1612" s="291" t="s">
        <v>5590</v>
      </c>
      <c r="E1612" s="291" t="s">
        <v>5591</v>
      </c>
      <c r="F1612" s="291" t="s">
        <v>6297</v>
      </c>
      <c r="G1612" s="311">
        <v>430581500917</v>
      </c>
      <c r="H1612" s="311">
        <v>430500930114</v>
      </c>
      <c r="I1612" s="293" t="s">
        <v>6300</v>
      </c>
      <c r="J1612" s="293" t="s">
        <v>4202</v>
      </c>
      <c r="K1612" s="293" t="s">
        <v>675</v>
      </c>
      <c r="L1612" s="291" t="s">
        <v>96</v>
      </c>
      <c r="M1612" s="291" t="s">
        <v>676</v>
      </c>
      <c r="N1612" s="312"/>
      <c r="O1612" s="310" t="s">
        <v>95</v>
      </c>
      <c r="P1612" s="310"/>
      <c r="Q1612" s="310">
        <v>366</v>
      </c>
      <c r="R1612" s="313">
        <f t="shared" si="31"/>
        <v>1</v>
      </c>
      <c r="S1612" s="292">
        <v>134253.4</v>
      </c>
    </row>
    <row r="1613" spans="1:19" s="280" customFormat="1" ht="31.5" customHeight="1">
      <c r="A1613" s="65" t="s">
        <v>6613</v>
      </c>
      <c r="B1613" s="291" t="s">
        <v>6297</v>
      </c>
      <c r="C1613" s="291" t="s">
        <v>5589</v>
      </c>
      <c r="D1613" s="291" t="s">
        <v>5590</v>
      </c>
      <c r="E1613" s="291" t="s">
        <v>5591</v>
      </c>
      <c r="F1613" s="291" t="s">
        <v>6297</v>
      </c>
      <c r="G1613" s="311">
        <v>430581500916</v>
      </c>
      <c r="H1613" s="311">
        <v>430500930213</v>
      </c>
      <c r="I1613" s="293" t="s">
        <v>6301</v>
      </c>
      <c r="J1613" s="293" t="s">
        <v>4202</v>
      </c>
      <c r="K1613" s="293" t="s">
        <v>675</v>
      </c>
      <c r="L1613" s="291" t="s">
        <v>96</v>
      </c>
      <c r="M1613" s="291" t="s">
        <v>676</v>
      </c>
      <c r="N1613" s="312"/>
      <c r="O1613" s="310" t="s">
        <v>95</v>
      </c>
      <c r="P1613" s="310"/>
      <c r="Q1613" s="310">
        <v>366</v>
      </c>
      <c r="R1613" s="313">
        <f t="shared" si="31"/>
        <v>1</v>
      </c>
      <c r="S1613" s="292">
        <v>126171.4</v>
      </c>
    </row>
    <row r="1614" spans="1:19" s="280" customFormat="1" ht="31.5" customHeight="1">
      <c r="A1614" s="65" t="s">
        <v>6614</v>
      </c>
      <c r="B1614" s="291" t="s">
        <v>6297</v>
      </c>
      <c r="C1614" s="291" t="s">
        <v>5589</v>
      </c>
      <c r="D1614" s="291" t="s">
        <v>5590</v>
      </c>
      <c r="E1614" s="291" t="s">
        <v>5591</v>
      </c>
      <c r="F1614" s="291" t="s">
        <v>6297</v>
      </c>
      <c r="G1614" s="315" t="s">
        <v>6302</v>
      </c>
      <c r="H1614" s="314" t="s">
        <v>6303</v>
      </c>
      <c r="I1614" s="293" t="s">
        <v>6304</v>
      </c>
      <c r="J1614" s="293" t="s">
        <v>4202</v>
      </c>
      <c r="K1614" s="293" t="s">
        <v>675</v>
      </c>
      <c r="L1614" s="291" t="s">
        <v>96</v>
      </c>
      <c r="M1614" s="291" t="s">
        <v>676</v>
      </c>
      <c r="N1614" s="312"/>
      <c r="O1614" s="310" t="s">
        <v>95</v>
      </c>
      <c r="P1614" s="310"/>
      <c r="Q1614" s="310">
        <v>366</v>
      </c>
      <c r="R1614" s="313">
        <f t="shared" si="31"/>
        <v>1</v>
      </c>
      <c r="S1614" s="292">
        <v>96883.4</v>
      </c>
    </row>
    <row r="1615" spans="1:19" s="280" customFormat="1" ht="31.5" customHeight="1">
      <c r="A1615" s="65" t="s">
        <v>6615</v>
      </c>
      <c r="B1615" s="291" t="s">
        <v>6297</v>
      </c>
      <c r="C1615" s="291" t="s">
        <v>5589</v>
      </c>
      <c r="D1615" s="291" t="s">
        <v>5590</v>
      </c>
      <c r="E1615" s="291" t="s">
        <v>5591</v>
      </c>
      <c r="F1615" s="291" t="s">
        <v>6297</v>
      </c>
      <c r="G1615" s="314" t="s">
        <v>6305</v>
      </c>
      <c r="H1615" s="314" t="s">
        <v>6306</v>
      </c>
      <c r="I1615" s="293" t="s">
        <v>6307</v>
      </c>
      <c r="J1615" s="293" t="s">
        <v>4202</v>
      </c>
      <c r="K1615" s="293" t="s">
        <v>675</v>
      </c>
      <c r="L1615" s="291" t="s">
        <v>96</v>
      </c>
      <c r="M1615" s="291" t="s">
        <v>676</v>
      </c>
      <c r="N1615" s="312"/>
      <c r="O1615" s="310" t="s">
        <v>95</v>
      </c>
      <c r="P1615" s="310"/>
      <c r="Q1615" s="310">
        <v>365</v>
      </c>
      <c r="R1615" s="313">
        <f t="shared" si="31"/>
        <v>1</v>
      </c>
      <c r="S1615" s="292">
        <v>78872.100000000006</v>
      </c>
    </row>
    <row r="1616" spans="1:19" s="280" customFormat="1" ht="31.5" customHeight="1">
      <c r="A1616" s="65" t="s">
        <v>6616</v>
      </c>
      <c r="B1616" s="291" t="s">
        <v>6297</v>
      </c>
      <c r="C1616" s="291" t="s">
        <v>5589</v>
      </c>
      <c r="D1616" s="291" t="s">
        <v>5590</v>
      </c>
      <c r="E1616" s="291" t="s">
        <v>5591</v>
      </c>
      <c r="F1616" s="291" t="s">
        <v>6297</v>
      </c>
      <c r="G1616" s="314" t="s">
        <v>6308</v>
      </c>
      <c r="H1616" s="314" t="s">
        <v>6309</v>
      </c>
      <c r="I1616" s="293" t="s">
        <v>6310</v>
      </c>
      <c r="J1616" s="293" t="s">
        <v>4202</v>
      </c>
      <c r="K1616" s="293" t="s">
        <v>675</v>
      </c>
      <c r="L1616" s="291" t="s">
        <v>96</v>
      </c>
      <c r="M1616" s="291" t="s">
        <v>676</v>
      </c>
      <c r="N1616" s="312"/>
      <c r="O1616" s="310" t="s">
        <v>95</v>
      </c>
      <c r="P1616" s="310"/>
      <c r="Q1616" s="310">
        <v>351</v>
      </c>
      <c r="R1616" s="313">
        <f t="shared" si="31"/>
        <v>0.98</v>
      </c>
      <c r="S1616" s="292">
        <v>113348</v>
      </c>
    </row>
    <row r="1617" spans="1:19" s="281" customFormat="1" ht="31.5" customHeight="1">
      <c r="A1617" s="65" t="s">
        <v>6617</v>
      </c>
      <c r="B1617" s="291" t="s">
        <v>6297</v>
      </c>
      <c r="C1617" s="291" t="s">
        <v>5589</v>
      </c>
      <c r="D1617" s="291" t="s">
        <v>5590</v>
      </c>
      <c r="E1617" s="291" t="s">
        <v>5591</v>
      </c>
      <c r="F1617" s="291" t="s">
        <v>6297</v>
      </c>
      <c r="G1617" s="314" t="s">
        <v>6311</v>
      </c>
      <c r="H1617" s="314" t="s">
        <v>6312</v>
      </c>
      <c r="I1617" s="293" t="s">
        <v>6313</v>
      </c>
      <c r="J1617" s="293" t="s">
        <v>4202</v>
      </c>
      <c r="K1617" s="293" t="s">
        <v>6207</v>
      </c>
      <c r="L1617" s="291" t="s">
        <v>4153</v>
      </c>
      <c r="M1617" s="291" t="s">
        <v>676</v>
      </c>
      <c r="N1617" s="312"/>
      <c r="O1617" s="291" t="s">
        <v>693</v>
      </c>
      <c r="P1617" s="293" t="s">
        <v>6314</v>
      </c>
      <c r="Q1617" s="291">
        <v>23</v>
      </c>
      <c r="R1617" s="312">
        <f t="shared" si="31"/>
        <v>0.06</v>
      </c>
      <c r="S1617" s="292">
        <v>5352</v>
      </c>
    </row>
    <row r="1618" spans="1:19" s="280" customFormat="1" ht="31.5" customHeight="1">
      <c r="A1618" s="65" t="s">
        <v>6618</v>
      </c>
      <c r="B1618" s="291" t="s">
        <v>6297</v>
      </c>
      <c r="C1618" s="291" t="s">
        <v>5589</v>
      </c>
      <c r="D1618" s="291" t="s">
        <v>5590</v>
      </c>
      <c r="E1618" s="291" t="s">
        <v>5591</v>
      </c>
      <c r="F1618" s="291" t="s">
        <v>6297</v>
      </c>
      <c r="G1618" s="311">
        <v>430581500998</v>
      </c>
      <c r="H1618" s="311">
        <v>430502016919</v>
      </c>
      <c r="I1618" s="293" t="s">
        <v>6315</v>
      </c>
      <c r="J1618" s="293" t="s">
        <v>4202</v>
      </c>
      <c r="K1618" s="293" t="s">
        <v>6207</v>
      </c>
      <c r="L1618" s="291" t="s">
        <v>4153</v>
      </c>
      <c r="M1618" s="291" t="s">
        <v>676</v>
      </c>
      <c r="N1618" s="312"/>
      <c r="O1618" s="291" t="s">
        <v>693</v>
      </c>
      <c r="P1618" s="317" t="s">
        <v>6316</v>
      </c>
      <c r="Q1618" s="291">
        <v>69</v>
      </c>
      <c r="R1618" s="312">
        <f t="shared" si="31"/>
        <v>0.19</v>
      </c>
      <c r="S1618" s="292">
        <v>17193.900000000001</v>
      </c>
    </row>
    <row r="1619" spans="1:19" s="280" customFormat="1" ht="31.5" customHeight="1">
      <c r="A1619" s="65" t="s">
        <v>6619</v>
      </c>
      <c r="B1619" s="291" t="s">
        <v>6297</v>
      </c>
      <c r="C1619" s="291" t="s">
        <v>5589</v>
      </c>
      <c r="D1619" s="291" t="s">
        <v>5590</v>
      </c>
      <c r="E1619" s="291" t="s">
        <v>5591</v>
      </c>
      <c r="F1619" s="291" t="s">
        <v>6297</v>
      </c>
      <c r="G1619" s="311">
        <v>430581500995</v>
      </c>
      <c r="H1619" s="311">
        <v>430502015392</v>
      </c>
      <c r="I1619" s="293" t="s">
        <v>6317</v>
      </c>
      <c r="J1619" s="293" t="s">
        <v>4202</v>
      </c>
      <c r="K1619" s="293" t="s">
        <v>6207</v>
      </c>
      <c r="L1619" s="291" t="s">
        <v>4153</v>
      </c>
      <c r="M1619" s="291" t="s">
        <v>676</v>
      </c>
      <c r="N1619" s="312"/>
      <c r="O1619" s="291" t="s">
        <v>693</v>
      </c>
      <c r="P1619" s="317" t="s">
        <v>6316</v>
      </c>
      <c r="Q1619" s="291">
        <v>69</v>
      </c>
      <c r="R1619" s="312">
        <f t="shared" si="31"/>
        <v>0.19</v>
      </c>
      <c r="S1619" s="292">
        <v>20507.099999999999</v>
      </c>
    </row>
    <row r="1620" spans="1:19" s="280" customFormat="1" ht="31.5" customHeight="1">
      <c r="A1620" s="65" t="s">
        <v>6620</v>
      </c>
      <c r="B1620" s="291" t="s">
        <v>6297</v>
      </c>
      <c r="C1620" s="291" t="s">
        <v>5589</v>
      </c>
      <c r="D1620" s="291" t="s">
        <v>5590</v>
      </c>
      <c r="E1620" s="291" t="s">
        <v>5591</v>
      </c>
      <c r="F1620" s="291" t="s">
        <v>6297</v>
      </c>
      <c r="G1620" s="311">
        <v>430581500994</v>
      </c>
      <c r="H1620" s="311">
        <v>430502010789</v>
      </c>
      <c r="I1620" s="293" t="s">
        <v>6318</v>
      </c>
      <c r="J1620" s="293" t="s">
        <v>4202</v>
      </c>
      <c r="K1620" s="293" t="s">
        <v>6207</v>
      </c>
      <c r="L1620" s="291" t="s">
        <v>4153</v>
      </c>
      <c r="M1620" s="291" t="s">
        <v>676</v>
      </c>
      <c r="N1620" s="312"/>
      <c r="O1620" s="291" t="s">
        <v>693</v>
      </c>
      <c r="P1620" s="317" t="s">
        <v>6319</v>
      </c>
      <c r="Q1620" s="291">
        <v>82</v>
      </c>
      <c r="R1620" s="312">
        <f t="shared" si="31"/>
        <v>0.23</v>
      </c>
      <c r="S1620" s="292">
        <v>28876.799999999999</v>
      </c>
    </row>
    <row r="1621" spans="1:19" s="280" customFormat="1" ht="31.5" customHeight="1">
      <c r="A1621" s="65" t="s">
        <v>6621</v>
      </c>
      <c r="B1621" s="291" t="s">
        <v>6297</v>
      </c>
      <c r="C1621" s="291" t="s">
        <v>5589</v>
      </c>
      <c r="D1621" s="291" t="s">
        <v>5590</v>
      </c>
      <c r="E1621" s="291" t="s">
        <v>5591</v>
      </c>
      <c r="F1621" s="291" t="s">
        <v>6297</v>
      </c>
      <c r="G1621" s="311">
        <v>430581500999</v>
      </c>
      <c r="H1621" s="311">
        <v>430502015093</v>
      </c>
      <c r="I1621" s="293" t="s">
        <v>6320</v>
      </c>
      <c r="J1621" s="293" t="s">
        <v>4202</v>
      </c>
      <c r="K1621" s="293" t="s">
        <v>6207</v>
      </c>
      <c r="L1621" s="291" t="s">
        <v>4153</v>
      </c>
      <c r="M1621" s="291" t="s">
        <v>676</v>
      </c>
      <c r="N1621" s="312"/>
      <c r="O1621" s="291" t="s">
        <v>693</v>
      </c>
      <c r="P1621" s="317" t="s">
        <v>6316</v>
      </c>
      <c r="Q1621" s="291">
        <v>69</v>
      </c>
      <c r="R1621" s="312">
        <f t="shared" si="31"/>
        <v>0.19</v>
      </c>
      <c r="S1621" s="292">
        <v>13671.2</v>
      </c>
    </row>
    <row r="1622" spans="1:19" s="280" customFormat="1" ht="31.5" customHeight="1">
      <c r="A1622" s="65" t="s">
        <v>6622</v>
      </c>
      <c r="B1622" s="291" t="s">
        <v>6297</v>
      </c>
      <c r="C1622" s="291" t="s">
        <v>5589</v>
      </c>
      <c r="D1622" s="291" t="s">
        <v>5590</v>
      </c>
      <c r="E1622" s="291" t="s">
        <v>5591</v>
      </c>
      <c r="F1622" s="291" t="s">
        <v>6297</v>
      </c>
      <c r="G1622" s="311">
        <v>430581501008</v>
      </c>
      <c r="H1622" s="311">
        <v>430502022306</v>
      </c>
      <c r="I1622" s="293" t="s">
        <v>6321</v>
      </c>
      <c r="J1622" s="293" t="s">
        <v>4202</v>
      </c>
      <c r="K1622" s="293" t="s">
        <v>6207</v>
      </c>
      <c r="L1622" s="291" t="s">
        <v>4153</v>
      </c>
      <c r="M1622" s="291" t="s">
        <v>676</v>
      </c>
      <c r="N1622" s="312"/>
      <c r="O1622" s="291" t="s">
        <v>693</v>
      </c>
      <c r="P1622" s="317" t="s">
        <v>6322</v>
      </c>
      <c r="Q1622" s="291">
        <v>40</v>
      </c>
      <c r="R1622" s="312">
        <f t="shared" si="31"/>
        <v>0.11</v>
      </c>
      <c r="S1622" s="292">
        <v>9125.4</v>
      </c>
    </row>
    <row r="1623" spans="1:19" s="280" customFormat="1" ht="31.5" customHeight="1">
      <c r="A1623" s="65" t="s">
        <v>6623</v>
      </c>
      <c r="B1623" s="291" t="s">
        <v>6297</v>
      </c>
      <c r="C1623" s="291" t="s">
        <v>5589</v>
      </c>
      <c r="D1623" s="291" t="s">
        <v>5590</v>
      </c>
      <c r="E1623" s="291" t="s">
        <v>5591</v>
      </c>
      <c r="F1623" s="291" t="s">
        <v>6297</v>
      </c>
      <c r="G1623" s="311">
        <v>430581500996</v>
      </c>
      <c r="H1623" s="311">
        <v>430502015393</v>
      </c>
      <c r="I1623" s="293" t="s">
        <v>6323</v>
      </c>
      <c r="J1623" s="293" t="s">
        <v>4202</v>
      </c>
      <c r="K1623" s="293" t="s">
        <v>6207</v>
      </c>
      <c r="L1623" s="291" t="s">
        <v>4153</v>
      </c>
      <c r="M1623" s="291" t="s">
        <v>676</v>
      </c>
      <c r="N1623" s="312"/>
      <c r="O1623" s="291" t="s">
        <v>693</v>
      </c>
      <c r="P1623" s="317" t="s">
        <v>6316</v>
      </c>
      <c r="Q1623" s="291">
        <v>69</v>
      </c>
      <c r="R1623" s="312">
        <f t="shared" si="31"/>
        <v>0.19</v>
      </c>
      <c r="S1623" s="292">
        <v>17498.099999999999</v>
      </c>
    </row>
    <row r="1624" spans="1:19" s="280" customFormat="1" ht="31.5" customHeight="1">
      <c r="A1624" s="65" t="s">
        <v>6624</v>
      </c>
      <c r="B1624" s="291" t="s">
        <v>6297</v>
      </c>
      <c r="C1624" s="291" t="s">
        <v>5589</v>
      </c>
      <c r="D1624" s="291" t="s">
        <v>5590</v>
      </c>
      <c r="E1624" s="291" t="s">
        <v>5591</v>
      </c>
      <c r="F1624" s="291" t="s">
        <v>6297</v>
      </c>
      <c r="G1624" s="311">
        <v>430581500992</v>
      </c>
      <c r="H1624" s="311">
        <v>430502010787</v>
      </c>
      <c r="I1624" s="293" t="s">
        <v>6324</v>
      </c>
      <c r="J1624" s="293" t="s">
        <v>4202</v>
      </c>
      <c r="K1624" s="293" t="s">
        <v>6207</v>
      </c>
      <c r="L1624" s="291" t="s">
        <v>4153</v>
      </c>
      <c r="M1624" s="291" t="s">
        <v>676</v>
      </c>
      <c r="N1624" s="312"/>
      <c r="O1624" s="291" t="s">
        <v>693</v>
      </c>
      <c r="P1624" s="317" t="s">
        <v>6319</v>
      </c>
      <c r="Q1624" s="291">
        <v>82</v>
      </c>
      <c r="R1624" s="312">
        <f t="shared" si="31"/>
        <v>0.23</v>
      </c>
      <c r="S1624" s="292">
        <v>25998.799999999999</v>
      </c>
    </row>
    <row r="1625" spans="1:19" s="280" customFormat="1" ht="31.5" customHeight="1">
      <c r="A1625" s="65" t="s">
        <v>6625</v>
      </c>
      <c r="B1625" s="291" t="s">
        <v>6297</v>
      </c>
      <c r="C1625" s="291" t="s">
        <v>5589</v>
      </c>
      <c r="D1625" s="291" t="s">
        <v>5590</v>
      </c>
      <c r="E1625" s="291" t="s">
        <v>5591</v>
      </c>
      <c r="F1625" s="291" t="s">
        <v>6297</v>
      </c>
      <c r="G1625" s="311">
        <v>430581500984</v>
      </c>
      <c r="H1625" s="311">
        <v>430502005357</v>
      </c>
      <c r="I1625" s="293" t="s">
        <v>6325</v>
      </c>
      <c r="J1625" s="293" t="s">
        <v>4202</v>
      </c>
      <c r="K1625" s="293" t="s">
        <v>6207</v>
      </c>
      <c r="L1625" s="291" t="s">
        <v>4153</v>
      </c>
      <c r="M1625" s="291" t="s">
        <v>676</v>
      </c>
      <c r="N1625" s="312"/>
      <c r="O1625" s="291" t="s">
        <v>693</v>
      </c>
      <c r="P1625" s="318" t="s">
        <v>6326</v>
      </c>
      <c r="Q1625" s="291">
        <v>100</v>
      </c>
      <c r="R1625" s="312">
        <f t="shared" si="31"/>
        <v>0.28000000000000003</v>
      </c>
      <c r="S1625" s="292">
        <v>38504.199999999997</v>
      </c>
    </row>
    <row r="1626" spans="1:19" s="280" customFormat="1" ht="31.5" customHeight="1">
      <c r="A1626" s="65" t="s">
        <v>6626</v>
      </c>
      <c r="B1626" s="291" t="s">
        <v>6297</v>
      </c>
      <c r="C1626" s="291" t="s">
        <v>5589</v>
      </c>
      <c r="D1626" s="291" t="s">
        <v>5590</v>
      </c>
      <c r="E1626" s="291" t="s">
        <v>5591</v>
      </c>
      <c r="F1626" s="291" t="s">
        <v>6297</v>
      </c>
      <c r="G1626" s="311">
        <v>430581500993</v>
      </c>
      <c r="H1626" s="311">
        <v>430502008586</v>
      </c>
      <c r="I1626" s="293" t="s">
        <v>6327</v>
      </c>
      <c r="J1626" s="293" t="s">
        <v>4202</v>
      </c>
      <c r="K1626" s="293" t="s">
        <v>6207</v>
      </c>
      <c r="L1626" s="291" t="s">
        <v>4153</v>
      </c>
      <c r="M1626" s="291" t="s">
        <v>676</v>
      </c>
      <c r="N1626" s="312"/>
      <c r="O1626" s="291" t="s">
        <v>693</v>
      </c>
      <c r="P1626" s="317" t="s">
        <v>6319</v>
      </c>
      <c r="Q1626" s="291">
        <v>82</v>
      </c>
      <c r="R1626" s="312">
        <f t="shared" si="31"/>
        <v>0.23</v>
      </c>
      <c r="S1626" s="292">
        <v>23012.46</v>
      </c>
    </row>
    <row r="1627" spans="1:19" s="280" customFormat="1" ht="31.5" customHeight="1">
      <c r="A1627" s="65" t="s">
        <v>6627</v>
      </c>
      <c r="B1627" s="291" t="s">
        <v>6297</v>
      </c>
      <c r="C1627" s="291" t="s">
        <v>5589</v>
      </c>
      <c r="D1627" s="291" t="s">
        <v>5590</v>
      </c>
      <c r="E1627" s="291" t="s">
        <v>5591</v>
      </c>
      <c r="F1627" s="291" t="s">
        <v>6297</v>
      </c>
      <c r="G1627" s="311">
        <v>430581500983</v>
      </c>
      <c r="H1627" s="311">
        <v>430502007151</v>
      </c>
      <c r="I1627" s="293" t="s">
        <v>6328</v>
      </c>
      <c r="J1627" s="293" t="s">
        <v>4202</v>
      </c>
      <c r="K1627" s="293" t="s">
        <v>6207</v>
      </c>
      <c r="L1627" s="291" t="s">
        <v>4153</v>
      </c>
      <c r="M1627" s="291" t="s">
        <v>676</v>
      </c>
      <c r="N1627" s="293"/>
      <c r="O1627" s="291" t="s">
        <v>693</v>
      </c>
      <c r="P1627" s="318" t="s">
        <v>6326</v>
      </c>
      <c r="Q1627" s="291">
        <v>100</v>
      </c>
      <c r="R1627" s="312">
        <f t="shared" si="31"/>
        <v>0.28000000000000003</v>
      </c>
      <c r="S1627" s="292">
        <v>25651.8</v>
      </c>
    </row>
    <row r="1628" spans="1:19" s="280" customFormat="1" ht="31.5" customHeight="1">
      <c r="A1628" s="65" t="s">
        <v>6628</v>
      </c>
      <c r="B1628" s="291" t="s">
        <v>6297</v>
      </c>
      <c r="C1628" s="291" t="s">
        <v>5589</v>
      </c>
      <c r="D1628" s="291" t="s">
        <v>5590</v>
      </c>
      <c r="E1628" s="291" t="s">
        <v>5591</v>
      </c>
      <c r="F1628" s="291" t="s">
        <v>6297</v>
      </c>
      <c r="G1628" s="291" t="s">
        <v>6329</v>
      </c>
      <c r="H1628" s="314" t="s">
        <v>6330</v>
      </c>
      <c r="I1628" s="293" t="s">
        <v>6331</v>
      </c>
      <c r="J1628" s="293" t="s">
        <v>4202</v>
      </c>
      <c r="K1628" s="293" t="s">
        <v>6207</v>
      </c>
      <c r="L1628" s="291" t="s">
        <v>4153</v>
      </c>
      <c r="M1628" s="291" t="s">
        <v>676</v>
      </c>
      <c r="N1628" s="293"/>
      <c r="O1628" s="291" t="s">
        <v>693</v>
      </c>
      <c r="P1628" s="318" t="s">
        <v>6326</v>
      </c>
      <c r="Q1628" s="291">
        <v>100</v>
      </c>
      <c r="R1628" s="312">
        <f t="shared" si="31"/>
        <v>0.28000000000000003</v>
      </c>
      <c r="S1628" s="292">
        <v>26349.74</v>
      </c>
    </row>
    <row r="1629" spans="1:19" s="280" customFormat="1" ht="31.5" customHeight="1">
      <c r="A1629" s="65" t="s">
        <v>6629</v>
      </c>
      <c r="B1629" s="291" t="s">
        <v>6297</v>
      </c>
      <c r="C1629" s="291" t="s">
        <v>5589</v>
      </c>
      <c r="D1629" s="291" t="s">
        <v>5590</v>
      </c>
      <c r="E1629" s="291" t="s">
        <v>5591</v>
      </c>
      <c r="F1629" s="291" t="s">
        <v>6297</v>
      </c>
      <c r="G1629" s="291" t="s">
        <v>6332</v>
      </c>
      <c r="H1629" s="314" t="s">
        <v>6333</v>
      </c>
      <c r="I1629" s="293" t="s">
        <v>6334</v>
      </c>
      <c r="J1629" s="293" t="s">
        <v>4202</v>
      </c>
      <c r="K1629" s="293" t="s">
        <v>6207</v>
      </c>
      <c r="L1629" s="291" t="s">
        <v>4153</v>
      </c>
      <c r="M1629" s="291" t="s">
        <v>676</v>
      </c>
      <c r="N1629" s="293"/>
      <c r="O1629" s="291" t="s">
        <v>693</v>
      </c>
      <c r="P1629" s="317" t="s">
        <v>6316</v>
      </c>
      <c r="Q1629" s="291">
        <v>69</v>
      </c>
      <c r="R1629" s="312">
        <f t="shared" si="31"/>
        <v>0.19</v>
      </c>
      <c r="S1629" s="292">
        <v>8711.6</v>
      </c>
    </row>
    <row r="1630" spans="1:19" s="280" customFormat="1" ht="31.5" customHeight="1">
      <c r="A1630" s="65" t="s">
        <v>6630</v>
      </c>
      <c r="B1630" s="291" t="s">
        <v>6297</v>
      </c>
      <c r="C1630" s="291" t="s">
        <v>5589</v>
      </c>
      <c r="D1630" s="291" t="s">
        <v>5590</v>
      </c>
      <c r="E1630" s="291" t="s">
        <v>5591</v>
      </c>
      <c r="F1630" s="291" t="s">
        <v>6297</v>
      </c>
      <c r="G1630" s="291" t="s">
        <v>6335</v>
      </c>
      <c r="H1630" s="314" t="s">
        <v>6336</v>
      </c>
      <c r="I1630" s="293" t="s">
        <v>6337</v>
      </c>
      <c r="J1630" s="293" t="s">
        <v>4202</v>
      </c>
      <c r="K1630" s="293" t="s">
        <v>6207</v>
      </c>
      <c r="L1630" s="291" t="s">
        <v>4153</v>
      </c>
      <c r="M1630" s="291" t="s">
        <v>676</v>
      </c>
      <c r="N1630" s="293"/>
      <c r="O1630" s="291" t="s">
        <v>693</v>
      </c>
      <c r="P1630" s="318" t="s">
        <v>6326</v>
      </c>
      <c r="Q1630" s="291">
        <v>100</v>
      </c>
      <c r="R1630" s="312">
        <f t="shared" si="31"/>
        <v>0.28000000000000003</v>
      </c>
      <c r="S1630" s="292">
        <v>27412.9</v>
      </c>
    </row>
    <row r="1631" spans="1:19" s="280" customFormat="1" ht="31.5" customHeight="1">
      <c r="A1631" s="65" t="s">
        <v>6631</v>
      </c>
      <c r="B1631" s="291" t="s">
        <v>6297</v>
      </c>
      <c r="C1631" s="291" t="s">
        <v>5589</v>
      </c>
      <c r="D1631" s="291" t="s">
        <v>5590</v>
      </c>
      <c r="E1631" s="291" t="s">
        <v>5591</v>
      </c>
      <c r="F1631" s="291" t="s">
        <v>6297</v>
      </c>
      <c r="G1631" s="291" t="s">
        <v>6338</v>
      </c>
      <c r="H1631" s="314" t="s">
        <v>6339</v>
      </c>
      <c r="I1631" s="293" t="s">
        <v>6340</v>
      </c>
      <c r="J1631" s="293" t="s">
        <v>4202</v>
      </c>
      <c r="K1631" s="293" t="s">
        <v>6207</v>
      </c>
      <c r="L1631" s="291" t="s">
        <v>4153</v>
      </c>
      <c r="M1631" s="291" t="s">
        <v>676</v>
      </c>
      <c r="N1631" s="293"/>
      <c r="O1631" s="291" t="s">
        <v>693</v>
      </c>
      <c r="P1631" s="293" t="s">
        <v>6341</v>
      </c>
      <c r="Q1631" s="291">
        <v>154</v>
      </c>
      <c r="R1631" s="312">
        <f t="shared" si="31"/>
        <v>0.43</v>
      </c>
      <c r="S1631" s="292">
        <v>41085.300000000003</v>
      </c>
    </row>
    <row r="1632" spans="1:19" s="280" customFormat="1" ht="31.5" customHeight="1">
      <c r="A1632" s="65" t="s">
        <v>6632</v>
      </c>
      <c r="B1632" s="291" t="s">
        <v>6297</v>
      </c>
      <c r="C1632" s="291" t="s">
        <v>5589</v>
      </c>
      <c r="D1632" s="291" t="s">
        <v>5590</v>
      </c>
      <c r="E1632" s="291" t="s">
        <v>5591</v>
      </c>
      <c r="F1632" s="291" t="s">
        <v>6297</v>
      </c>
      <c r="G1632" s="291" t="s">
        <v>6342</v>
      </c>
      <c r="H1632" s="314" t="s">
        <v>6343</v>
      </c>
      <c r="I1632" s="293" t="s">
        <v>6344</v>
      </c>
      <c r="J1632" s="293" t="s">
        <v>4202</v>
      </c>
      <c r="K1632" s="293" t="s">
        <v>6207</v>
      </c>
      <c r="L1632" s="291" t="s">
        <v>4153</v>
      </c>
      <c r="M1632" s="291" t="s">
        <v>676</v>
      </c>
      <c r="N1632" s="293"/>
      <c r="O1632" s="291" t="s">
        <v>693</v>
      </c>
      <c r="P1632" s="293" t="s">
        <v>6345</v>
      </c>
      <c r="Q1632" s="291">
        <v>170</v>
      </c>
      <c r="R1632" s="312">
        <f t="shared" si="31"/>
        <v>0.47</v>
      </c>
      <c r="S1632" s="292">
        <v>56925.8</v>
      </c>
    </row>
    <row r="1633" spans="1:19" s="280" customFormat="1" ht="31.5" customHeight="1">
      <c r="A1633" s="65" t="s">
        <v>6633</v>
      </c>
      <c r="B1633" s="291" t="s">
        <v>6297</v>
      </c>
      <c r="C1633" s="291" t="s">
        <v>5589</v>
      </c>
      <c r="D1633" s="291" t="s">
        <v>5590</v>
      </c>
      <c r="E1633" s="291" t="s">
        <v>5591</v>
      </c>
      <c r="F1633" s="291" t="s">
        <v>6297</v>
      </c>
      <c r="G1633" s="314" t="s">
        <v>6346</v>
      </c>
      <c r="H1633" s="314" t="s">
        <v>6347</v>
      </c>
      <c r="I1633" s="293" t="s">
        <v>6348</v>
      </c>
      <c r="J1633" s="293" t="s">
        <v>4202</v>
      </c>
      <c r="K1633" s="319" t="s">
        <v>6207</v>
      </c>
      <c r="L1633" s="291" t="s">
        <v>4153</v>
      </c>
      <c r="M1633" s="291" t="s">
        <v>676</v>
      </c>
      <c r="N1633" s="293"/>
      <c r="O1633" s="291" t="s">
        <v>693</v>
      </c>
      <c r="P1633" s="293" t="s">
        <v>6322</v>
      </c>
      <c r="Q1633" s="291">
        <v>40</v>
      </c>
      <c r="R1633" s="312">
        <f t="shared" si="31"/>
        <v>0.11</v>
      </c>
      <c r="S1633" s="292">
        <v>10326.26</v>
      </c>
    </row>
    <row r="1634" spans="1:19" s="280" customFormat="1" ht="31.5" customHeight="1">
      <c r="A1634" s="65" t="s">
        <v>6634</v>
      </c>
      <c r="B1634" s="294" t="s">
        <v>6297</v>
      </c>
      <c r="C1634" s="294" t="s">
        <v>5589</v>
      </c>
      <c r="D1634" s="294" t="s">
        <v>5590</v>
      </c>
      <c r="E1634" s="294" t="s">
        <v>5591</v>
      </c>
      <c r="F1634" s="294" t="s">
        <v>6297</v>
      </c>
      <c r="G1634" s="294" t="s">
        <v>6349</v>
      </c>
      <c r="H1634" s="321" t="s">
        <v>6350</v>
      </c>
      <c r="I1634" s="320" t="s">
        <v>6351</v>
      </c>
      <c r="J1634" s="320" t="s">
        <v>4202</v>
      </c>
      <c r="K1634" s="320" t="s">
        <v>6207</v>
      </c>
      <c r="L1634" s="294" t="s">
        <v>4153</v>
      </c>
      <c r="M1634" s="294" t="s">
        <v>676</v>
      </c>
      <c r="N1634" s="322"/>
      <c r="O1634" s="294" t="s">
        <v>693</v>
      </c>
      <c r="P1634" s="320" t="s">
        <v>6345</v>
      </c>
      <c r="Q1634" s="294">
        <v>170</v>
      </c>
      <c r="R1634" s="312">
        <f t="shared" si="31"/>
        <v>0.47</v>
      </c>
      <c r="S1634" s="292">
        <v>52429.03</v>
      </c>
    </row>
    <row r="1635" spans="1:19" s="280" customFormat="1" ht="31.5" customHeight="1">
      <c r="A1635" s="65" t="s">
        <v>6635</v>
      </c>
      <c r="B1635" s="291" t="s">
        <v>6297</v>
      </c>
      <c r="C1635" s="291" t="s">
        <v>5589</v>
      </c>
      <c r="D1635" s="291" t="s">
        <v>5590</v>
      </c>
      <c r="E1635" s="291" t="s">
        <v>5591</v>
      </c>
      <c r="F1635" s="291" t="s">
        <v>6297</v>
      </c>
      <c r="G1635" s="311">
        <v>430571500054</v>
      </c>
      <c r="H1635" s="291" t="s">
        <v>6352</v>
      </c>
      <c r="I1635" s="293" t="s">
        <v>6353</v>
      </c>
      <c r="J1635" s="293" t="s">
        <v>3115</v>
      </c>
      <c r="K1635" s="293" t="s">
        <v>4367</v>
      </c>
      <c r="L1635" s="291" t="s">
        <v>124</v>
      </c>
      <c r="M1635" s="291" t="s">
        <v>94</v>
      </c>
      <c r="N1635" s="312"/>
      <c r="O1635" s="291" t="s">
        <v>4417</v>
      </c>
      <c r="P1635" s="323" t="s">
        <v>6354</v>
      </c>
      <c r="Q1635" s="291">
        <v>294</v>
      </c>
      <c r="R1635" s="312">
        <f t="shared" si="31"/>
        <v>0.82</v>
      </c>
      <c r="S1635" s="293">
        <v>74406.5</v>
      </c>
    </row>
    <row r="1636" spans="1:19" s="280" customFormat="1" ht="31.5" customHeight="1">
      <c r="A1636" s="65" t="s">
        <v>6636</v>
      </c>
      <c r="B1636" s="291" t="s">
        <v>6297</v>
      </c>
      <c r="C1636" s="291" t="s">
        <v>5589</v>
      </c>
      <c r="D1636" s="291" t="s">
        <v>5590</v>
      </c>
      <c r="E1636" s="291" t="s">
        <v>5591</v>
      </c>
      <c r="F1636" s="291" t="s">
        <v>6297</v>
      </c>
      <c r="G1636" s="311">
        <v>430571500055</v>
      </c>
      <c r="H1636" s="311">
        <v>430500199996</v>
      </c>
      <c r="I1636" s="293" t="s">
        <v>6355</v>
      </c>
      <c r="J1636" s="293" t="s">
        <v>3115</v>
      </c>
      <c r="K1636" s="293" t="s">
        <v>4367</v>
      </c>
      <c r="L1636" s="291" t="s">
        <v>124</v>
      </c>
      <c r="M1636" s="291" t="s">
        <v>94</v>
      </c>
      <c r="N1636" s="312"/>
      <c r="O1636" s="291" t="s">
        <v>4417</v>
      </c>
      <c r="P1636" s="316" t="s">
        <v>6356</v>
      </c>
      <c r="Q1636" s="291">
        <v>255</v>
      </c>
      <c r="R1636" s="312">
        <f t="shared" si="31"/>
        <v>0.71</v>
      </c>
      <c r="S1636" s="293">
        <v>51590.7</v>
      </c>
    </row>
    <row r="1637" spans="1:19" s="280" customFormat="1" ht="31.5" customHeight="1">
      <c r="A1637" s="65" t="s">
        <v>6637</v>
      </c>
      <c r="B1637" s="291" t="s">
        <v>6297</v>
      </c>
      <c r="C1637" s="291" t="s">
        <v>5589</v>
      </c>
      <c r="D1637" s="291" t="s">
        <v>5590</v>
      </c>
      <c r="E1637" s="291" t="s">
        <v>5591</v>
      </c>
      <c r="F1637" s="291" t="s">
        <v>6297</v>
      </c>
      <c r="G1637" s="311">
        <v>430571500060</v>
      </c>
      <c r="H1637" s="311">
        <v>430500199577</v>
      </c>
      <c r="I1637" s="293" t="s">
        <v>6357</v>
      </c>
      <c r="J1637" s="293" t="s">
        <v>3115</v>
      </c>
      <c r="K1637" s="293" t="s">
        <v>4367</v>
      </c>
      <c r="L1637" s="291" t="s">
        <v>124</v>
      </c>
      <c r="M1637" s="291" t="s">
        <v>94</v>
      </c>
      <c r="N1637" s="312"/>
      <c r="O1637" s="291" t="s">
        <v>4417</v>
      </c>
      <c r="P1637" s="323" t="s">
        <v>6358</v>
      </c>
      <c r="Q1637" s="291">
        <v>294</v>
      </c>
      <c r="R1637" s="312">
        <f t="shared" si="31"/>
        <v>0.82</v>
      </c>
      <c r="S1637" s="293">
        <v>49821.599999999999</v>
      </c>
    </row>
    <row r="1638" spans="1:19" s="280" customFormat="1" ht="31.5" customHeight="1">
      <c r="A1638" s="65" t="s">
        <v>6638</v>
      </c>
      <c r="B1638" s="291" t="s">
        <v>6297</v>
      </c>
      <c r="C1638" s="291" t="s">
        <v>5589</v>
      </c>
      <c r="D1638" s="291" t="s">
        <v>5590</v>
      </c>
      <c r="E1638" s="291" t="s">
        <v>5591</v>
      </c>
      <c r="F1638" s="291" t="s">
        <v>6297</v>
      </c>
      <c r="G1638" s="311">
        <v>430571500046</v>
      </c>
      <c r="H1638" s="311">
        <v>430500199992</v>
      </c>
      <c r="I1638" s="293" t="s">
        <v>6359</v>
      </c>
      <c r="J1638" s="293" t="s">
        <v>3115</v>
      </c>
      <c r="K1638" s="293" t="s">
        <v>4367</v>
      </c>
      <c r="L1638" s="291" t="s">
        <v>124</v>
      </c>
      <c r="M1638" s="291" t="s">
        <v>94</v>
      </c>
      <c r="N1638" s="312"/>
      <c r="O1638" s="291" t="s">
        <v>4417</v>
      </c>
      <c r="P1638" s="323" t="s">
        <v>6354</v>
      </c>
      <c r="Q1638" s="291">
        <v>292</v>
      </c>
      <c r="R1638" s="312">
        <f t="shared" si="31"/>
        <v>0.81</v>
      </c>
      <c r="S1638" s="293">
        <v>43615.1</v>
      </c>
    </row>
    <row r="1639" spans="1:19" s="280" customFormat="1" ht="31.5" customHeight="1">
      <c r="A1639" s="65" t="s">
        <v>6639</v>
      </c>
      <c r="B1639" s="291" t="s">
        <v>6297</v>
      </c>
      <c r="C1639" s="291" t="s">
        <v>5589</v>
      </c>
      <c r="D1639" s="291" t="s">
        <v>5590</v>
      </c>
      <c r="E1639" s="291" t="s">
        <v>5591</v>
      </c>
      <c r="F1639" s="291" t="s">
        <v>6297</v>
      </c>
      <c r="G1639" s="311">
        <v>430571500057</v>
      </c>
      <c r="H1639" s="311">
        <v>430500200028</v>
      </c>
      <c r="I1639" s="293" t="s">
        <v>6360</v>
      </c>
      <c r="J1639" s="293" t="s">
        <v>3115</v>
      </c>
      <c r="K1639" s="293" t="s">
        <v>4367</v>
      </c>
      <c r="L1639" s="291" t="s">
        <v>124</v>
      </c>
      <c r="M1639" s="291" t="s">
        <v>94</v>
      </c>
      <c r="N1639" s="312"/>
      <c r="O1639" s="291" t="s">
        <v>4417</v>
      </c>
      <c r="P1639" s="323" t="s">
        <v>6361</v>
      </c>
      <c r="Q1639" s="291">
        <v>245</v>
      </c>
      <c r="R1639" s="312">
        <f t="shared" si="31"/>
        <v>0.68</v>
      </c>
      <c r="S1639" s="293">
        <v>38571.9</v>
      </c>
    </row>
    <row r="1640" spans="1:19" s="280" customFormat="1" ht="31.5" customHeight="1">
      <c r="A1640" s="65" t="s">
        <v>6640</v>
      </c>
      <c r="B1640" s="291" t="s">
        <v>6297</v>
      </c>
      <c r="C1640" s="291" t="s">
        <v>5589</v>
      </c>
      <c r="D1640" s="291" t="s">
        <v>5590</v>
      </c>
      <c r="E1640" s="291" t="s">
        <v>5591</v>
      </c>
      <c r="F1640" s="291" t="s">
        <v>6297</v>
      </c>
      <c r="G1640" s="311">
        <v>430571500049</v>
      </c>
      <c r="H1640" s="311">
        <v>430500200003</v>
      </c>
      <c r="I1640" s="293" t="s">
        <v>6362</v>
      </c>
      <c r="J1640" s="293" t="s">
        <v>3115</v>
      </c>
      <c r="K1640" s="293" t="s">
        <v>4367</v>
      </c>
      <c r="L1640" s="291" t="s">
        <v>124</v>
      </c>
      <c r="M1640" s="291" t="s">
        <v>94</v>
      </c>
      <c r="N1640" s="312"/>
      <c r="O1640" s="291" t="s">
        <v>4417</v>
      </c>
      <c r="P1640" s="293" t="s">
        <v>6363</v>
      </c>
      <c r="Q1640" s="291">
        <v>249</v>
      </c>
      <c r="R1640" s="312">
        <f t="shared" si="31"/>
        <v>0.69</v>
      </c>
      <c r="S1640" s="293">
        <v>68678.399999999994</v>
      </c>
    </row>
    <row r="1641" spans="1:19" s="280" customFormat="1" ht="31.5" customHeight="1">
      <c r="A1641" s="65" t="s">
        <v>6641</v>
      </c>
      <c r="B1641" s="291" t="s">
        <v>6297</v>
      </c>
      <c r="C1641" s="291" t="s">
        <v>5589</v>
      </c>
      <c r="D1641" s="291" t="s">
        <v>5590</v>
      </c>
      <c r="E1641" s="291" t="s">
        <v>5591</v>
      </c>
      <c r="F1641" s="291" t="s">
        <v>6297</v>
      </c>
      <c r="G1641" s="311">
        <v>430571500056</v>
      </c>
      <c r="H1641" s="311">
        <v>430500200032</v>
      </c>
      <c r="I1641" s="293" t="s">
        <v>6364</v>
      </c>
      <c r="J1641" s="293" t="s">
        <v>3115</v>
      </c>
      <c r="K1641" s="293" t="s">
        <v>4367</v>
      </c>
      <c r="L1641" s="291" t="s">
        <v>124</v>
      </c>
      <c r="M1641" s="291" t="s">
        <v>94</v>
      </c>
      <c r="N1641" s="312"/>
      <c r="O1641" s="291" t="s">
        <v>4417</v>
      </c>
      <c r="P1641" s="323" t="s">
        <v>6354</v>
      </c>
      <c r="Q1641" s="291">
        <v>280</v>
      </c>
      <c r="R1641" s="312">
        <f t="shared" si="31"/>
        <v>0.78</v>
      </c>
      <c r="S1641" s="293">
        <v>33389.300000000003</v>
      </c>
    </row>
    <row r="1642" spans="1:19" s="280" customFormat="1" ht="31.5" customHeight="1">
      <c r="A1642" s="65" t="s">
        <v>6642</v>
      </c>
      <c r="B1642" s="291" t="s">
        <v>6297</v>
      </c>
      <c r="C1642" s="291" t="s">
        <v>5589</v>
      </c>
      <c r="D1642" s="291" t="s">
        <v>5590</v>
      </c>
      <c r="E1642" s="291" t="s">
        <v>5591</v>
      </c>
      <c r="F1642" s="291" t="s">
        <v>6297</v>
      </c>
      <c r="G1642" s="291" t="s">
        <v>6365</v>
      </c>
      <c r="H1642" s="291" t="s">
        <v>6366</v>
      </c>
      <c r="I1642" s="293" t="s">
        <v>6367</v>
      </c>
      <c r="J1642" s="293" t="s">
        <v>3115</v>
      </c>
      <c r="K1642" s="293" t="s">
        <v>4367</v>
      </c>
      <c r="L1642" s="291" t="s">
        <v>124</v>
      </c>
      <c r="M1642" s="291" t="s">
        <v>94</v>
      </c>
      <c r="N1642" s="312"/>
      <c r="O1642" s="291" t="s">
        <v>4417</v>
      </c>
      <c r="P1642" s="293" t="s">
        <v>6368</v>
      </c>
      <c r="Q1642" s="291">
        <v>262</v>
      </c>
      <c r="R1642" s="312">
        <f t="shared" si="31"/>
        <v>0.73</v>
      </c>
      <c r="S1642" s="293">
        <v>42591.8</v>
      </c>
    </row>
    <row r="1643" spans="1:19" s="280" customFormat="1" ht="31.5" customHeight="1">
      <c r="A1643" s="65" t="s">
        <v>6643</v>
      </c>
      <c r="B1643" s="291" t="s">
        <v>6297</v>
      </c>
      <c r="C1643" s="291" t="s">
        <v>5589</v>
      </c>
      <c r="D1643" s="291" t="s">
        <v>5590</v>
      </c>
      <c r="E1643" s="291" t="s">
        <v>5591</v>
      </c>
      <c r="F1643" s="291" t="s">
        <v>6297</v>
      </c>
      <c r="G1643" s="311">
        <v>430571500059</v>
      </c>
      <c r="H1643" s="311">
        <v>430500200004</v>
      </c>
      <c r="I1643" s="293" t="s">
        <v>6369</v>
      </c>
      <c r="J1643" s="293" t="s">
        <v>3115</v>
      </c>
      <c r="K1643" s="293" t="s">
        <v>4367</v>
      </c>
      <c r="L1643" s="291" t="s">
        <v>124</v>
      </c>
      <c r="M1643" s="291" t="s">
        <v>94</v>
      </c>
      <c r="N1643" s="312"/>
      <c r="O1643" s="291" t="s">
        <v>4417</v>
      </c>
      <c r="P1643" s="323" t="s">
        <v>6354</v>
      </c>
      <c r="Q1643" s="291">
        <v>289</v>
      </c>
      <c r="R1643" s="312">
        <f t="shared" si="31"/>
        <v>0.8</v>
      </c>
      <c r="S1643" s="293">
        <v>45816</v>
      </c>
    </row>
    <row r="1644" spans="1:19" s="280" customFormat="1" ht="31.5" customHeight="1">
      <c r="A1644" s="65" t="s">
        <v>6644</v>
      </c>
      <c r="B1644" s="291" t="s">
        <v>6297</v>
      </c>
      <c r="C1644" s="291" t="s">
        <v>5589</v>
      </c>
      <c r="D1644" s="291" t="s">
        <v>5590</v>
      </c>
      <c r="E1644" s="291" t="s">
        <v>5591</v>
      </c>
      <c r="F1644" s="291" t="s">
        <v>6297</v>
      </c>
      <c r="G1644" s="311">
        <v>430571500051</v>
      </c>
      <c r="H1644" s="311">
        <v>430500199994</v>
      </c>
      <c r="I1644" s="293" t="s">
        <v>6370</v>
      </c>
      <c r="J1644" s="293" t="s">
        <v>3115</v>
      </c>
      <c r="K1644" s="293" t="s">
        <v>4367</v>
      </c>
      <c r="L1644" s="291" t="s">
        <v>124</v>
      </c>
      <c r="M1644" s="291" t="s">
        <v>94</v>
      </c>
      <c r="N1644" s="312"/>
      <c r="O1644" s="291" t="s">
        <v>4417</v>
      </c>
      <c r="P1644" s="293" t="s">
        <v>6371</v>
      </c>
      <c r="Q1644" s="291">
        <v>253</v>
      </c>
      <c r="R1644" s="312">
        <f t="shared" si="31"/>
        <v>0.7</v>
      </c>
      <c r="S1644" s="293">
        <v>50690.1</v>
      </c>
    </row>
    <row r="1645" spans="1:19" s="280" customFormat="1" ht="31.5" customHeight="1">
      <c r="A1645" s="65" t="s">
        <v>6645</v>
      </c>
      <c r="B1645" s="291" t="s">
        <v>6297</v>
      </c>
      <c r="C1645" s="291" t="s">
        <v>5589</v>
      </c>
      <c r="D1645" s="291" t="s">
        <v>5590</v>
      </c>
      <c r="E1645" s="291" t="s">
        <v>5591</v>
      </c>
      <c r="F1645" s="291" t="s">
        <v>6297</v>
      </c>
      <c r="G1645" s="311">
        <v>430571500048</v>
      </c>
      <c r="H1645" s="311">
        <v>430500199688</v>
      </c>
      <c r="I1645" s="293" t="s">
        <v>6372</v>
      </c>
      <c r="J1645" s="293" t="s">
        <v>3115</v>
      </c>
      <c r="K1645" s="293" t="s">
        <v>4367</v>
      </c>
      <c r="L1645" s="291" t="s">
        <v>124</v>
      </c>
      <c r="M1645" s="291" t="s">
        <v>94</v>
      </c>
      <c r="N1645" s="312"/>
      <c r="O1645" s="291" t="s">
        <v>4417</v>
      </c>
      <c r="P1645" s="323" t="s">
        <v>6361</v>
      </c>
      <c r="Q1645" s="291">
        <v>277</v>
      </c>
      <c r="R1645" s="312">
        <f t="shared" si="31"/>
        <v>0.77</v>
      </c>
      <c r="S1645" s="293">
        <v>68547</v>
      </c>
    </row>
    <row r="1646" spans="1:19" s="280" customFormat="1" ht="31.5" customHeight="1">
      <c r="A1646" s="65" t="s">
        <v>6646</v>
      </c>
      <c r="B1646" s="291" t="s">
        <v>6297</v>
      </c>
      <c r="C1646" s="291" t="s">
        <v>5589</v>
      </c>
      <c r="D1646" s="291" t="s">
        <v>5590</v>
      </c>
      <c r="E1646" s="291" t="s">
        <v>5591</v>
      </c>
      <c r="F1646" s="291" t="s">
        <v>6297</v>
      </c>
      <c r="G1646" s="311">
        <v>430571500050</v>
      </c>
      <c r="H1646" s="311">
        <v>430500199519</v>
      </c>
      <c r="I1646" s="293" t="s">
        <v>6373</v>
      </c>
      <c r="J1646" s="293" t="s">
        <v>3115</v>
      </c>
      <c r="K1646" s="293" t="s">
        <v>4367</v>
      </c>
      <c r="L1646" s="291" t="s">
        <v>124</v>
      </c>
      <c r="M1646" s="291" t="s">
        <v>94</v>
      </c>
      <c r="N1646" s="312"/>
      <c r="O1646" s="291" t="s">
        <v>4417</v>
      </c>
      <c r="P1646" s="323" t="s">
        <v>6354</v>
      </c>
      <c r="Q1646" s="291">
        <v>293</v>
      </c>
      <c r="R1646" s="312">
        <f t="shared" si="31"/>
        <v>0.81</v>
      </c>
      <c r="S1646" s="293">
        <v>53223.3</v>
      </c>
    </row>
    <row r="1647" spans="1:19" s="280" customFormat="1" ht="31.5" customHeight="1">
      <c r="A1647" s="65" t="s">
        <v>6647</v>
      </c>
      <c r="B1647" s="291" t="s">
        <v>6297</v>
      </c>
      <c r="C1647" s="291" t="s">
        <v>5589</v>
      </c>
      <c r="D1647" s="291" t="s">
        <v>5590</v>
      </c>
      <c r="E1647" s="291" t="s">
        <v>5591</v>
      </c>
      <c r="F1647" s="291" t="s">
        <v>6297</v>
      </c>
      <c r="G1647" s="311">
        <v>430571500058</v>
      </c>
      <c r="H1647" s="311">
        <v>430500199636</v>
      </c>
      <c r="I1647" s="293" t="s">
        <v>6374</v>
      </c>
      <c r="J1647" s="293" t="s">
        <v>3115</v>
      </c>
      <c r="K1647" s="293" t="s">
        <v>4367</v>
      </c>
      <c r="L1647" s="291" t="s">
        <v>124</v>
      </c>
      <c r="M1647" s="291" t="s">
        <v>94</v>
      </c>
      <c r="N1647" s="312"/>
      <c r="O1647" s="291" t="s">
        <v>4417</v>
      </c>
      <c r="P1647" s="316" t="s">
        <v>6371</v>
      </c>
      <c r="Q1647" s="291">
        <v>255</v>
      </c>
      <c r="R1647" s="312">
        <f t="shared" si="31"/>
        <v>0.71</v>
      </c>
      <c r="S1647" s="293">
        <v>50303.7</v>
      </c>
    </row>
    <row r="1648" spans="1:19" s="280" customFormat="1" ht="31.5" customHeight="1">
      <c r="A1648" s="65" t="s">
        <v>6648</v>
      </c>
      <c r="B1648" s="291" t="s">
        <v>6297</v>
      </c>
      <c r="C1648" s="291" t="s">
        <v>5589</v>
      </c>
      <c r="D1648" s="291" t="s">
        <v>5590</v>
      </c>
      <c r="E1648" s="291" t="s">
        <v>5591</v>
      </c>
      <c r="F1648" s="291" t="s">
        <v>6297</v>
      </c>
      <c r="G1648" s="311">
        <v>430571500062</v>
      </c>
      <c r="H1648" s="311">
        <v>430500199580</v>
      </c>
      <c r="I1648" s="293" t="s">
        <v>6375</v>
      </c>
      <c r="J1648" s="293" t="s">
        <v>3115</v>
      </c>
      <c r="K1648" s="293" t="s">
        <v>4367</v>
      </c>
      <c r="L1648" s="291" t="s">
        <v>124</v>
      </c>
      <c r="M1648" s="291" t="s">
        <v>94</v>
      </c>
      <c r="N1648" s="312"/>
      <c r="O1648" s="291" t="s">
        <v>4417</v>
      </c>
      <c r="P1648" s="323" t="s">
        <v>6358</v>
      </c>
      <c r="Q1648" s="291">
        <v>278</v>
      </c>
      <c r="R1648" s="312">
        <f t="shared" si="31"/>
        <v>0.77</v>
      </c>
      <c r="S1648" s="293">
        <v>74387.600000000006</v>
      </c>
    </row>
    <row r="1649" spans="1:19" s="280" customFormat="1" ht="31.5" customHeight="1">
      <c r="A1649" s="65" t="s">
        <v>6649</v>
      </c>
      <c r="B1649" s="291" t="s">
        <v>6297</v>
      </c>
      <c r="C1649" s="291" t="s">
        <v>5589</v>
      </c>
      <c r="D1649" s="291" t="s">
        <v>5590</v>
      </c>
      <c r="E1649" s="291" t="s">
        <v>5591</v>
      </c>
      <c r="F1649" s="291" t="s">
        <v>6297</v>
      </c>
      <c r="G1649" s="311">
        <v>430571500052</v>
      </c>
      <c r="H1649" s="311">
        <v>430500199667</v>
      </c>
      <c r="I1649" s="293" t="s">
        <v>6376</v>
      </c>
      <c r="J1649" s="293" t="s">
        <v>3115</v>
      </c>
      <c r="K1649" s="293" t="s">
        <v>4367</v>
      </c>
      <c r="L1649" s="291" t="s">
        <v>124</v>
      </c>
      <c r="M1649" s="291" t="s">
        <v>94</v>
      </c>
      <c r="N1649" s="312"/>
      <c r="O1649" s="291" t="s">
        <v>4417</v>
      </c>
      <c r="P1649" s="323" t="s">
        <v>6354</v>
      </c>
      <c r="Q1649" s="291">
        <v>295</v>
      </c>
      <c r="R1649" s="312">
        <f t="shared" si="31"/>
        <v>0.82</v>
      </c>
      <c r="S1649" s="293">
        <v>50874.7</v>
      </c>
    </row>
    <row r="1650" spans="1:19" s="280" customFormat="1" ht="31.5" customHeight="1">
      <c r="A1650" s="65" t="s">
        <v>6650</v>
      </c>
      <c r="B1650" s="291" t="s">
        <v>6297</v>
      </c>
      <c r="C1650" s="291" t="s">
        <v>5589</v>
      </c>
      <c r="D1650" s="291" t="s">
        <v>5590</v>
      </c>
      <c r="E1650" s="291" t="s">
        <v>5591</v>
      </c>
      <c r="F1650" s="291" t="s">
        <v>6297</v>
      </c>
      <c r="G1650" s="311">
        <v>430571500047</v>
      </c>
      <c r="H1650" s="311">
        <v>430500199680</v>
      </c>
      <c r="I1650" s="293" t="s">
        <v>6377</v>
      </c>
      <c r="J1650" s="293" t="s">
        <v>3115</v>
      </c>
      <c r="K1650" s="293" t="s">
        <v>4367</v>
      </c>
      <c r="L1650" s="291" t="s">
        <v>124</v>
      </c>
      <c r="M1650" s="291" t="s">
        <v>94</v>
      </c>
      <c r="N1650" s="312"/>
      <c r="O1650" s="291" t="s">
        <v>4417</v>
      </c>
      <c r="P1650" s="323" t="s">
        <v>6354</v>
      </c>
      <c r="Q1650" s="291">
        <v>296</v>
      </c>
      <c r="R1650" s="312">
        <f t="shared" si="31"/>
        <v>0.82</v>
      </c>
      <c r="S1650" s="293">
        <v>83520.100000000006</v>
      </c>
    </row>
    <row r="1651" spans="1:19" s="251" customFormat="1" ht="40.5" customHeight="1">
      <c r="A1651" s="65" t="s">
        <v>12663</v>
      </c>
      <c r="B1651" s="283" t="s">
        <v>7909</v>
      </c>
      <c r="C1651" s="252" t="s">
        <v>4212</v>
      </c>
      <c r="D1651" s="252" t="s">
        <v>12651</v>
      </c>
      <c r="E1651" s="252" t="s">
        <v>12652</v>
      </c>
      <c r="F1651" s="252" t="s">
        <v>12653</v>
      </c>
      <c r="G1651" s="254" t="s">
        <v>7910</v>
      </c>
      <c r="H1651" s="252" t="s">
        <v>7911</v>
      </c>
      <c r="I1651" s="255" t="s">
        <v>7912</v>
      </c>
      <c r="J1651" s="252" t="s">
        <v>739</v>
      </c>
      <c r="K1651" s="252" t="s">
        <v>5911</v>
      </c>
      <c r="L1651" s="252" t="s">
        <v>120</v>
      </c>
      <c r="M1651" s="252" t="s">
        <v>94</v>
      </c>
      <c r="N1651" s="256"/>
      <c r="O1651" s="252" t="s">
        <v>95</v>
      </c>
      <c r="P1651" s="252"/>
      <c r="Q1651" s="332">
        <v>359</v>
      </c>
      <c r="R1651" s="257">
        <v>1</v>
      </c>
      <c r="S1651" s="258">
        <v>90040.92</v>
      </c>
    </row>
    <row r="1652" spans="1:19" s="251" customFormat="1" ht="40.5" customHeight="1">
      <c r="A1652" s="65" t="s">
        <v>12664</v>
      </c>
      <c r="B1652" s="283" t="s">
        <v>7909</v>
      </c>
      <c r="C1652" s="252" t="s">
        <v>4212</v>
      </c>
      <c r="D1652" s="252" t="s">
        <v>12651</v>
      </c>
      <c r="E1652" s="252" t="s">
        <v>12652</v>
      </c>
      <c r="F1652" s="252" t="s">
        <v>12653</v>
      </c>
      <c r="G1652" s="254" t="s">
        <v>7913</v>
      </c>
      <c r="H1652" s="252" t="s">
        <v>7914</v>
      </c>
      <c r="I1652" s="255" t="s">
        <v>7915</v>
      </c>
      <c r="J1652" s="252" t="s">
        <v>739</v>
      </c>
      <c r="K1652" s="252" t="s">
        <v>5911</v>
      </c>
      <c r="L1652" s="252" t="s">
        <v>120</v>
      </c>
      <c r="M1652" s="252" t="s">
        <v>94</v>
      </c>
      <c r="N1652" s="256"/>
      <c r="O1652" s="252" t="s">
        <v>95</v>
      </c>
      <c r="P1652" s="252"/>
      <c r="Q1652" s="332">
        <v>359</v>
      </c>
      <c r="R1652" s="257">
        <v>1</v>
      </c>
      <c r="S1652" s="258">
        <v>81822.13</v>
      </c>
    </row>
    <row r="1653" spans="1:19" s="251" customFormat="1" ht="40.5" customHeight="1">
      <c r="A1653" s="65" t="s">
        <v>12665</v>
      </c>
      <c r="B1653" s="283" t="s">
        <v>7909</v>
      </c>
      <c r="C1653" s="252" t="s">
        <v>4212</v>
      </c>
      <c r="D1653" s="252" t="s">
        <v>12651</v>
      </c>
      <c r="E1653" s="252" t="s">
        <v>12652</v>
      </c>
      <c r="F1653" s="252" t="s">
        <v>12653</v>
      </c>
      <c r="G1653" s="254" t="s">
        <v>7916</v>
      </c>
      <c r="H1653" s="252" t="s">
        <v>7917</v>
      </c>
      <c r="I1653" s="255" t="s">
        <v>7918</v>
      </c>
      <c r="J1653" s="252" t="s">
        <v>739</v>
      </c>
      <c r="K1653" s="252" t="s">
        <v>5911</v>
      </c>
      <c r="L1653" s="252" t="s">
        <v>120</v>
      </c>
      <c r="M1653" s="252" t="s">
        <v>94</v>
      </c>
      <c r="N1653" s="256"/>
      <c r="O1653" s="252" t="s">
        <v>95</v>
      </c>
      <c r="P1653" s="252"/>
      <c r="Q1653" s="332">
        <v>360</v>
      </c>
      <c r="R1653" s="257">
        <v>1</v>
      </c>
      <c r="S1653" s="258">
        <v>88071.77</v>
      </c>
    </row>
    <row r="1654" spans="1:19" s="251" customFormat="1" ht="40.5" customHeight="1">
      <c r="A1654" s="65" t="s">
        <v>12666</v>
      </c>
      <c r="B1654" s="283" t="s">
        <v>7909</v>
      </c>
      <c r="C1654" s="252" t="s">
        <v>4212</v>
      </c>
      <c r="D1654" s="252" t="s">
        <v>12651</v>
      </c>
      <c r="E1654" s="252" t="s">
        <v>12652</v>
      </c>
      <c r="F1654" s="252" t="s">
        <v>12653</v>
      </c>
      <c r="G1654" s="254" t="s">
        <v>7919</v>
      </c>
      <c r="H1654" s="252" t="s">
        <v>7920</v>
      </c>
      <c r="I1654" s="255" t="s">
        <v>7921</v>
      </c>
      <c r="J1654" s="252" t="s">
        <v>739</v>
      </c>
      <c r="K1654" s="252" t="s">
        <v>5911</v>
      </c>
      <c r="L1654" s="252" t="s">
        <v>124</v>
      </c>
      <c r="M1654" s="252" t="s">
        <v>94</v>
      </c>
      <c r="N1654" s="256"/>
      <c r="O1654" s="252" t="s">
        <v>7922</v>
      </c>
      <c r="P1654" s="252" t="s">
        <v>7923</v>
      </c>
      <c r="Q1654" s="332">
        <v>143</v>
      </c>
      <c r="R1654" s="257">
        <v>0.4</v>
      </c>
      <c r="S1654" s="258">
        <v>34165.5</v>
      </c>
    </row>
    <row r="1655" spans="1:19" s="251" customFormat="1" ht="40.5" customHeight="1">
      <c r="A1655" s="65" t="s">
        <v>12667</v>
      </c>
      <c r="B1655" s="283" t="s">
        <v>7909</v>
      </c>
      <c r="C1655" s="252" t="s">
        <v>4212</v>
      </c>
      <c r="D1655" s="252" t="s">
        <v>12651</v>
      </c>
      <c r="E1655" s="252" t="s">
        <v>12652</v>
      </c>
      <c r="F1655" s="252" t="s">
        <v>12653</v>
      </c>
      <c r="G1655" s="254" t="s">
        <v>7924</v>
      </c>
      <c r="H1655" s="252" t="s">
        <v>7925</v>
      </c>
      <c r="I1655" s="255" t="s">
        <v>7926</v>
      </c>
      <c r="J1655" s="252" t="s">
        <v>739</v>
      </c>
      <c r="K1655" s="252" t="s">
        <v>5911</v>
      </c>
      <c r="L1655" s="252" t="s">
        <v>124</v>
      </c>
      <c r="M1655" s="252" t="s">
        <v>94</v>
      </c>
      <c r="N1655" s="256"/>
      <c r="O1655" s="252" t="s">
        <v>7922</v>
      </c>
      <c r="P1655" s="252" t="s">
        <v>7927</v>
      </c>
      <c r="Q1655" s="332">
        <v>18</v>
      </c>
      <c r="R1655" s="257">
        <v>0.05</v>
      </c>
      <c r="S1655" s="258">
        <v>2512.33</v>
      </c>
    </row>
    <row r="1656" spans="1:19" s="251" customFormat="1" ht="40.5" customHeight="1">
      <c r="A1656" s="65" t="s">
        <v>12668</v>
      </c>
      <c r="B1656" s="283" t="s">
        <v>7909</v>
      </c>
      <c r="C1656" s="252" t="s">
        <v>4212</v>
      </c>
      <c r="D1656" s="252" t="s">
        <v>12651</v>
      </c>
      <c r="E1656" s="252" t="s">
        <v>12652</v>
      </c>
      <c r="F1656" s="252" t="s">
        <v>12653</v>
      </c>
      <c r="G1656" s="254" t="s">
        <v>7928</v>
      </c>
      <c r="H1656" s="252" t="s">
        <v>7929</v>
      </c>
      <c r="I1656" s="255" t="s">
        <v>7930</v>
      </c>
      <c r="J1656" s="252" t="s">
        <v>739</v>
      </c>
      <c r="K1656" s="252" t="s">
        <v>5911</v>
      </c>
      <c r="L1656" s="252" t="s">
        <v>124</v>
      </c>
      <c r="M1656" s="252" t="s">
        <v>94</v>
      </c>
      <c r="N1656" s="256"/>
      <c r="O1656" s="252" t="s">
        <v>7922</v>
      </c>
      <c r="P1656" s="252" t="s">
        <v>7927</v>
      </c>
      <c r="Q1656" s="332">
        <v>18</v>
      </c>
      <c r="R1656" s="257">
        <v>0.05</v>
      </c>
      <c r="S1656" s="258">
        <v>2654.11</v>
      </c>
    </row>
    <row r="1657" spans="1:19" s="251" customFormat="1" ht="40.5" customHeight="1">
      <c r="A1657" s="65" t="s">
        <v>12669</v>
      </c>
      <c r="B1657" s="283" t="s">
        <v>7909</v>
      </c>
      <c r="C1657" s="252" t="s">
        <v>4212</v>
      </c>
      <c r="D1657" s="252" t="s">
        <v>12651</v>
      </c>
      <c r="E1657" s="252" t="s">
        <v>12652</v>
      </c>
      <c r="F1657" s="252" t="s">
        <v>12653</v>
      </c>
      <c r="G1657" s="254" t="s">
        <v>7931</v>
      </c>
      <c r="H1657" s="252" t="s">
        <v>7932</v>
      </c>
      <c r="I1657" s="255" t="s">
        <v>7933</v>
      </c>
      <c r="J1657" s="252" t="s">
        <v>739</v>
      </c>
      <c r="K1657" s="252" t="s">
        <v>5911</v>
      </c>
      <c r="L1657" s="252" t="s">
        <v>124</v>
      </c>
      <c r="M1657" s="252" t="s">
        <v>94</v>
      </c>
      <c r="N1657" s="256"/>
      <c r="O1657" s="252" t="s">
        <v>7922</v>
      </c>
      <c r="P1657" s="252" t="s">
        <v>7934</v>
      </c>
      <c r="Q1657" s="332">
        <v>5</v>
      </c>
      <c r="R1657" s="257">
        <v>0.01</v>
      </c>
      <c r="S1657" s="258">
        <v>822.1</v>
      </c>
    </row>
    <row r="1658" spans="1:19" s="251" customFormat="1" ht="40.5" customHeight="1">
      <c r="A1658" s="65" t="s">
        <v>12670</v>
      </c>
      <c r="B1658" s="283" t="s">
        <v>7909</v>
      </c>
      <c r="C1658" s="252" t="s">
        <v>4212</v>
      </c>
      <c r="D1658" s="252" t="s">
        <v>12651</v>
      </c>
      <c r="E1658" s="252" t="s">
        <v>12652</v>
      </c>
      <c r="F1658" s="252" t="s">
        <v>12653</v>
      </c>
      <c r="G1658" s="254" t="s">
        <v>7935</v>
      </c>
      <c r="H1658" s="252" t="s">
        <v>7936</v>
      </c>
      <c r="I1658" s="255" t="s">
        <v>7937</v>
      </c>
      <c r="J1658" s="252" t="s">
        <v>739</v>
      </c>
      <c r="K1658" s="252" t="s">
        <v>5911</v>
      </c>
      <c r="L1658" s="252" t="s">
        <v>124</v>
      </c>
      <c r="M1658" s="252" t="s">
        <v>94</v>
      </c>
      <c r="N1658" s="256"/>
      <c r="O1658" s="252" t="s">
        <v>7922</v>
      </c>
      <c r="P1658" s="252" t="s">
        <v>7938</v>
      </c>
      <c r="Q1658" s="332">
        <v>100</v>
      </c>
      <c r="R1658" s="257">
        <v>0.28000000000000003</v>
      </c>
      <c r="S1658" s="258">
        <v>19974.810000000001</v>
      </c>
    </row>
    <row r="1659" spans="1:19" s="251" customFormat="1" ht="40.5" customHeight="1">
      <c r="A1659" s="65" t="s">
        <v>12671</v>
      </c>
      <c r="B1659" s="283" t="s">
        <v>7909</v>
      </c>
      <c r="C1659" s="252" t="s">
        <v>4212</v>
      </c>
      <c r="D1659" s="252" t="s">
        <v>12651</v>
      </c>
      <c r="E1659" s="252" t="s">
        <v>12652</v>
      </c>
      <c r="F1659" s="252" t="s">
        <v>12653</v>
      </c>
      <c r="G1659" s="254" t="s">
        <v>7939</v>
      </c>
      <c r="H1659" s="252" t="s">
        <v>7940</v>
      </c>
      <c r="I1659" s="255" t="s">
        <v>7941</v>
      </c>
      <c r="J1659" s="252" t="s">
        <v>739</v>
      </c>
      <c r="K1659" s="252" t="s">
        <v>5911</v>
      </c>
      <c r="L1659" s="252" t="s">
        <v>124</v>
      </c>
      <c r="M1659" s="252" t="s">
        <v>94</v>
      </c>
      <c r="N1659" s="256"/>
      <c r="O1659" s="252" t="s">
        <v>7922</v>
      </c>
      <c r="P1659" s="252" t="s">
        <v>7938</v>
      </c>
      <c r="Q1659" s="332">
        <v>102</v>
      </c>
      <c r="R1659" s="257">
        <v>0.28000000000000003</v>
      </c>
      <c r="S1659" s="258">
        <v>22310.81</v>
      </c>
    </row>
    <row r="1660" spans="1:19" s="251" customFormat="1" ht="40.5" customHeight="1">
      <c r="A1660" s="65" t="s">
        <v>12672</v>
      </c>
      <c r="B1660" s="283" t="s">
        <v>7909</v>
      </c>
      <c r="C1660" s="252" t="s">
        <v>4212</v>
      </c>
      <c r="D1660" s="252" t="s">
        <v>12651</v>
      </c>
      <c r="E1660" s="252" t="s">
        <v>12652</v>
      </c>
      <c r="F1660" s="252" t="s">
        <v>12653</v>
      </c>
      <c r="G1660" s="254" t="s">
        <v>7942</v>
      </c>
      <c r="H1660" s="252" t="s">
        <v>7943</v>
      </c>
      <c r="I1660" s="255" t="s">
        <v>7944</v>
      </c>
      <c r="J1660" s="252" t="s">
        <v>739</v>
      </c>
      <c r="K1660" s="252" t="s">
        <v>5911</v>
      </c>
      <c r="L1660" s="252" t="s">
        <v>124</v>
      </c>
      <c r="M1660" s="252" t="s">
        <v>94</v>
      </c>
      <c r="N1660" s="256"/>
      <c r="O1660" s="252" t="s">
        <v>7922</v>
      </c>
      <c r="P1660" s="252" t="s">
        <v>7923</v>
      </c>
      <c r="Q1660" s="332">
        <v>143</v>
      </c>
      <c r="R1660" s="257">
        <v>0.4</v>
      </c>
      <c r="S1660" s="258">
        <v>30837.93</v>
      </c>
    </row>
    <row r="1661" spans="1:19" s="251" customFormat="1" ht="40.5" customHeight="1">
      <c r="A1661" s="65" t="s">
        <v>12673</v>
      </c>
      <c r="B1661" s="283" t="s">
        <v>7909</v>
      </c>
      <c r="C1661" s="252" t="s">
        <v>4212</v>
      </c>
      <c r="D1661" s="252" t="s">
        <v>12651</v>
      </c>
      <c r="E1661" s="252" t="s">
        <v>12652</v>
      </c>
      <c r="F1661" s="252" t="s">
        <v>12653</v>
      </c>
      <c r="G1661" s="254" t="s">
        <v>7945</v>
      </c>
      <c r="H1661" s="252" t="s">
        <v>7946</v>
      </c>
      <c r="I1661" s="255" t="s">
        <v>7947</v>
      </c>
      <c r="J1661" s="252" t="s">
        <v>739</v>
      </c>
      <c r="K1661" s="252" t="s">
        <v>5911</v>
      </c>
      <c r="L1661" s="252" t="s">
        <v>120</v>
      </c>
      <c r="M1661" s="252" t="s">
        <v>94</v>
      </c>
      <c r="N1661" s="256"/>
      <c r="O1661" s="252" t="s">
        <v>95</v>
      </c>
      <c r="P1661" s="252"/>
      <c r="Q1661" s="332">
        <v>360</v>
      </c>
      <c r="R1661" s="257">
        <v>1</v>
      </c>
      <c r="S1661" s="258">
        <v>88320.960000000006</v>
      </c>
    </row>
    <row r="1662" spans="1:19" s="251" customFormat="1" ht="40.5" customHeight="1">
      <c r="A1662" s="65" t="s">
        <v>12674</v>
      </c>
      <c r="B1662" s="283" t="s">
        <v>7909</v>
      </c>
      <c r="C1662" s="252" t="s">
        <v>4212</v>
      </c>
      <c r="D1662" s="252" t="s">
        <v>12651</v>
      </c>
      <c r="E1662" s="252" t="s">
        <v>12652</v>
      </c>
      <c r="F1662" s="252" t="s">
        <v>12653</v>
      </c>
      <c r="G1662" s="254" t="s">
        <v>7948</v>
      </c>
      <c r="H1662" s="252" t="s">
        <v>7949</v>
      </c>
      <c r="I1662" s="255" t="s">
        <v>7950</v>
      </c>
      <c r="J1662" s="252" t="s">
        <v>739</v>
      </c>
      <c r="K1662" s="252" t="s">
        <v>5911</v>
      </c>
      <c r="L1662" s="252" t="s">
        <v>120</v>
      </c>
      <c r="M1662" s="252" t="s">
        <v>94</v>
      </c>
      <c r="N1662" s="256"/>
      <c r="O1662" s="252" t="s">
        <v>95</v>
      </c>
      <c r="P1662" s="252"/>
      <c r="Q1662" s="332">
        <v>360</v>
      </c>
      <c r="R1662" s="257">
        <v>1</v>
      </c>
      <c r="S1662" s="258">
        <v>80615.61</v>
      </c>
    </row>
    <row r="1663" spans="1:19" s="251" customFormat="1" ht="40.5" customHeight="1">
      <c r="A1663" s="65" t="s">
        <v>12675</v>
      </c>
      <c r="B1663" s="283" t="s">
        <v>7909</v>
      </c>
      <c r="C1663" s="252" t="s">
        <v>4212</v>
      </c>
      <c r="D1663" s="252" t="s">
        <v>12651</v>
      </c>
      <c r="E1663" s="252" t="s">
        <v>12652</v>
      </c>
      <c r="F1663" s="252" t="s">
        <v>12653</v>
      </c>
      <c r="G1663" s="254" t="s">
        <v>7951</v>
      </c>
      <c r="H1663" s="252" t="s">
        <v>7952</v>
      </c>
      <c r="I1663" s="255" t="s">
        <v>7953</v>
      </c>
      <c r="J1663" s="252" t="s">
        <v>739</v>
      </c>
      <c r="K1663" s="252" t="s">
        <v>5911</v>
      </c>
      <c r="L1663" s="252" t="s">
        <v>120</v>
      </c>
      <c r="M1663" s="252" t="s">
        <v>94</v>
      </c>
      <c r="N1663" s="256"/>
      <c r="O1663" s="252" t="s">
        <v>95</v>
      </c>
      <c r="P1663" s="252"/>
      <c r="Q1663" s="332">
        <v>360</v>
      </c>
      <c r="R1663" s="257">
        <v>1</v>
      </c>
      <c r="S1663" s="258">
        <v>82665.42</v>
      </c>
    </row>
    <row r="1664" spans="1:19" s="251" customFormat="1" ht="40.5" customHeight="1">
      <c r="A1664" s="65" t="s">
        <v>12676</v>
      </c>
      <c r="B1664" s="283" t="s">
        <v>7909</v>
      </c>
      <c r="C1664" s="252" t="s">
        <v>4212</v>
      </c>
      <c r="D1664" s="252" t="s">
        <v>12651</v>
      </c>
      <c r="E1664" s="252" t="s">
        <v>12652</v>
      </c>
      <c r="F1664" s="252" t="s">
        <v>12653</v>
      </c>
      <c r="G1664" s="254" t="s">
        <v>7954</v>
      </c>
      <c r="H1664" s="252" t="s">
        <v>7955</v>
      </c>
      <c r="I1664" s="255" t="s">
        <v>7956</v>
      </c>
      <c r="J1664" s="252" t="s">
        <v>739</v>
      </c>
      <c r="K1664" s="252" t="s">
        <v>5911</v>
      </c>
      <c r="L1664" s="252" t="s">
        <v>120</v>
      </c>
      <c r="M1664" s="252" t="s">
        <v>94</v>
      </c>
      <c r="N1664" s="256"/>
      <c r="O1664" s="252" t="s">
        <v>95</v>
      </c>
      <c r="P1664" s="252"/>
      <c r="Q1664" s="332">
        <v>359</v>
      </c>
      <c r="R1664" s="257">
        <v>1</v>
      </c>
      <c r="S1664" s="258">
        <v>89396.1</v>
      </c>
    </row>
    <row r="1665" spans="1:19" s="251" customFormat="1" ht="40.5" customHeight="1">
      <c r="A1665" s="65" t="s">
        <v>12677</v>
      </c>
      <c r="B1665" s="283" t="s">
        <v>7909</v>
      </c>
      <c r="C1665" s="252" t="s">
        <v>4212</v>
      </c>
      <c r="D1665" s="252" t="s">
        <v>12651</v>
      </c>
      <c r="E1665" s="252" t="s">
        <v>12652</v>
      </c>
      <c r="F1665" s="252" t="s">
        <v>12653</v>
      </c>
      <c r="G1665" s="254" t="s">
        <v>7957</v>
      </c>
      <c r="H1665" s="252" t="s">
        <v>7958</v>
      </c>
      <c r="I1665" s="255" t="s">
        <v>7959</v>
      </c>
      <c r="J1665" s="252" t="s">
        <v>739</v>
      </c>
      <c r="K1665" s="252" t="s">
        <v>5911</v>
      </c>
      <c r="L1665" s="252" t="s">
        <v>120</v>
      </c>
      <c r="M1665" s="252" t="s">
        <v>94</v>
      </c>
      <c r="N1665" s="256"/>
      <c r="O1665" s="252" t="s">
        <v>95</v>
      </c>
      <c r="P1665" s="252"/>
      <c r="Q1665" s="332">
        <v>360</v>
      </c>
      <c r="R1665" s="257">
        <v>1</v>
      </c>
      <c r="S1665" s="258">
        <v>81252.039999999994</v>
      </c>
    </row>
    <row r="1666" spans="1:19" s="251" customFormat="1" ht="40.5" customHeight="1">
      <c r="A1666" s="65" t="s">
        <v>12678</v>
      </c>
      <c r="B1666" s="283" t="s">
        <v>7909</v>
      </c>
      <c r="C1666" s="252" t="s">
        <v>4212</v>
      </c>
      <c r="D1666" s="252" t="s">
        <v>12651</v>
      </c>
      <c r="E1666" s="252" t="s">
        <v>12652</v>
      </c>
      <c r="F1666" s="252" t="s">
        <v>12653</v>
      </c>
      <c r="G1666" s="254" t="s">
        <v>7960</v>
      </c>
      <c r="H1666" s="252" t="s">
        <v>7961</v>
      </c>
      <c r="I1666" s="255" t="s">
        <v>7962</v>
      </c>
      <c r="J1666" s="252" t="s">
        <v>739</v>
      </c>
      <c r="K1666" s="252" t="s">
        <v>5911</v>
      </c>
      <c r="L1666" s="252" t="s">
        <v>120</v>
      </c>
      <c r="M1666" s="252" t="s">
        <v>94</v>
      </c>
      <c r="N1666" s="256"/>
      <c r="O1666" s="252" t="s">
        <v>95</v>
      </c>
      <c r="P1666" s="252"/>
      <c r="Q1666" s="332">
        <v>360</v>
      </c>
      <c r="R1666" s="257">
        <v>1</v>
      </c>
      <c r="S1666" s="258">
        <v>88914.79</v>
      </c>
    </row>
    <row r="1667" spans="1:19" s="251" customFormat="1" ht="40.5" customHeight="1">
      <c r="A1667" s="65" t="s">
        <v>12679</v>
      </c>
      <c r="B1667" s="283" t="s">
        <v>7909</v>
      </c>
      <c r="C1667" s="252" t="s">
        <v>4212</v>
      </c>
      <c r="D1667" s="252" t="s">
        <v>12651</v>
      </c>
      <c r="E1667" s="252" t="s">
        <v>12652</v>
      </c>
      <c r="F1667" s="252" t="s">
        <v>12653</v>
      </c>
      <c r="G1667" s="254" t="s">
        <v>7963</v>
      </c>
      <c r="H1667" s="252" t="s">
        <v>7964</v>
      </c>
      <c r="I1667" s="255" t="s">
        <v>7965</v>
      </c>
      <c r="J1667" s="252" t="s">
        <v>739</v>
      </c>
      <c r="K1667" s="252" t="s">
        <v>5911</v>
      </c>
      <c r="L1667" s="252" t="s">
        <v>120</v>
      </c>
      <c r="M1667" s="252" t="s">
        <v>94</v>
      </c>
      <c r="N1667" s="256"/>
      <c r="O1667" s="252" t="s">
        <v>95</v>
      </c>
      <c r="P1667" s="252"/>
      <c r="Q1667" s="332">
        <v>359</v>
      </c>
      <c r="R1667" s="257">
        <v>1</v>
      </c>
      <c r="S1667" s="258">
        <v>81022</v>
      </c>
    </row>
    <row r="1668" spans="1:19" s="251" customFormat="1" ht="40.5" customHeight="1">
      <c r="A1668" s="65" t="s">
        <v>12680</v>
      </c>
      <c r="B1668" s="283" t="s">
        <v>7909</v>
      </c>
      <c r="C1668" s="252" t="s">
        <v>4212</v>
      </c>
      <c r="D1668" s="252" t="s">
        <v>12651</v>
      </c>
      <c r="E1668" s="252" t="s">
        <v>12652</v>
      </c>
      <c r="F1668" s="252" t="s">
        <v>12653</v>
      </c>
      <c r="G1668" s="254" t="s">
        <v>7966</v>
      </c>
      <c r="H1668" s="252" t="s">
        <v>7967</v>
      </c>
      <c r="I1668" s="255" t="s">
        <v>7968</v>
      </c>
      <c r="J1668" s="252" t="s">
        <v>739</v>
      </c>
      <c r="K1668" s="252" t="s">
        <v>5911</v>
      </c>
      <c r="L1668" s="252" t="s">
        <v>120</v>
      </c>
      <c r="M1668" s="252" t="s">
        <v>94</v>
      </c>
      <c r="N1668" s="256"/>
      <c r="O1668" s="252" t="s">
        <v>95</v>
      </c>
      <c r="P1668" s="252"/>
      <c r="Q1668" s="332">
        <v>360</v>
      </c>
      <c r="R1668" s="257">
        <v>1</v>
      </c>
      <c r="S1668" s="258">
        <v>78886.17</v>
      </c>
    </row>
    <row r="1669" spans="1:19" s="251" customFormat="1" ht="40.5" customHeight="1">
      <c r="A1669" s="65" t="s">
        <v>12681</v>
      </c>
      <c r="B1669" s="283" t="s">
        <v>7909</v>
      </c>
      <c r="C1669" s="252" t="s">
        <v>4212</v>
      </c>
      <c r="D1669" s="252" t="s">
        <v>12651</v>
      </c>
      <c r="E1669" s="252" t="s">
        <v>12652</v>
      </c>
      <c r="F1669" s="252" t="s">
        <v>12653</v>
      </c>
      <c r="G1669" s="254" t="s">
        <v>7969</v>
      </c>
      <c r="H1669" s="252" t="s">
        <v>7970</v>
      </c>
      <c r="I1669" s="255" t="s">
        <v>7971</v>
      </c>
      <c r="J1669" s="252" t="s">
        <v>739</v>
      </c>
      <c r="K1669" s="252" t="s">
        <v>5911</v>
      </c>
      <c r="L1669" s="252" t="s">
        <v>120</v>
      </c>
      <c r="M1669" s="252" t="s">
        <v>94</v>
      </c>
      <c r="N1669" s="256"/>
      <c r="O1669" s="252" t="s">
        <v>95</v>
      </c>
      <c r="P1669" s="252"/>
      <c r="Q1669" s="332">
        <v>360</v>
      </c>
      <c r="R1669" s="257">
        <v>1</v>
      </c>
      <c r="S1669" s="258">
        <v>78213.31</v>
      </c>
    </row>
    <row r="1670" spans="1:19" s="251" customFormat="1" ht="40.5" customHeight="1">
      <c r="A1670" s="65" t="s">
        <v>12682</v>
      </c>
      <c r="B1670" s="283" t="s">
        <v>7909</v>
      </c>
      <c r="C1670" s="252" t="s">
        <v>4212</v>
      </c>
      <c r="D1670" s="252" t="s">
        <v>12651</v>
      </c>
      <c r="E1670" s="252" t="s">
        <v>12652</v>
      </c>
      <c r="F1670" s="252" t="s">
        <v>12653</v>
      </c>
      <c r="G1670" s="254" t="s">
        <v>7972</v>
      </c>
      <c r="H1670" s="252" t="s">
        <v>7973</v>
      </c>
      <c r="I1670" s="255" t="s">
        <v>7974</v>
      </c>
      <c r="J1670" s="252" t="s">
        <v>739</v>
      </c>
      <c r="K1670" s="252" t="s">
        <v>5911</v>
      </c>
      <c r="L1670" s="252" t="s">
        <v>120</v>
      </c>
      <c r="M1670" s="252" t="s">
        <v>94</v>
      </c>
      <c r="N1670" s="256"/>
      <c r="O1670" s="252" t="s">
        <v>95</v>
      </c>
      <c r="P1670" s="252"/>
      <c r="Q1670" s="332">
        <v>359</v>
      </c>
      <c r="R1670" s="257">
        <v>1</v>
      </c>
      <c r="S1670" s="258">
        <v>81821.77</v>
      </c>
    </row>
    <row r="1671" spans="1:19" s="251" customFormat="1" ht="40.5" customHeight="1">
      <c r="A1671" s="65" t="s">
        <v>12683</v>
      </c>
      <c r="B1671" s="283" t="s">
        <v>7909</v>
      </c>
      <c r="C1671" s="252" t="s">
        <v>4212</v>
      </c>
      <c r="D1671" s="252" t="s">
        <v>12651</v>
      </c>
      <c r="E1671" s="252" t="s">
        <v>12652</v>
      </c>
      <c r="F1671" s="252" t="s">
        <v>12653</v>
      </c>
      <c r="G1671" s="254" t="s">
        <v>7975</v>
      </c>
      <c r="H1671" s="252" t="s">
        <v>7976</v>
      </c>
      <c r="I1671" s="255" t="s">
        <v>7977</v>
      </c>
      <c r="J1671" s="252" t="s">
        <v>739</v>
      </c>
      <c r="K1671" s="252" t="s">
        <v>5911</v>
      </c>
      <c r="L1671" s="252" t="s">
        <v>120</v>
      </c>
      <c r="M1671" s="252" t="s">
        <v>94</v>
      </c>
      <c r="N1671" s="256"/>
      <c r="O1671" s="252" t="s">
        <v>95</v>
      </c>
      <c r="P1671" s="252"/>
      <c r="Q1671" s="332">
        <v>360</v>
      </c>
      <c r="R1671" s="257">
        <v>1</v>
      </c>
      <c r="S1671" s="258">
        <v>79360.92</v>
      </c>
    </row>
    <row r="1672" spans="1:19" s="251" customFormat="1" ht="40.5" customHeight="1">
      <c r="A1672" s="65" t="s">
        <v>12684</v>
      </c>
      <c r="B1672" s="283" t="s">
        <v>7909</v>
      </c>
      <c r="C1672" s="252" t="s">
        <v>4212</v>
      </c>
      <c r="D1672" s="252" t="s">
        <v>12651</v>
      </c>
      <c r="E1672" s="252" t="s">
        <v>12652</v>
      </c>
      <c r="F1672" s="252" t="s">
        <v>12653</v>
      </c>
      <c r="G1672" s="254" t="s">
        <v>7978</v>
      </c>
      <c r="H1672" s="252" t="s">
        <v>7979</v>
      </c>
      <c r="I1672" s="255" t="s">
        <v>7980</v>
      </c>
      <c r="J1672" s="252" t="s">
        <v>739</v>
      </c>
      <c r="K1672" s="252" t="s">
        <v>5911</v>
      </c>
      <c r="L1672" s="252" t="s">
        <v>120</v>
      </c>
      <c r="M1672" s="252" t="s">
        <v>94</v>
      </c>
      <c r="N1672" s="256"/>
      <c r="O1672" s="252" t="s">
        <v>95</v>
      </c>
      <c r="P1672" s="252"/>
      <c r="Q1672" s="332">
        <v>360</v>
      </c>
      <c r="R1672" s="257">
        <v>1</v>
      </c>
      <c r="S1672" s="258">
        <v>90029.93</v>
      </c>
    </row>
    <row r="1673" spans="1:19" s="251" customFormat="1" ht="40.5" customHeight="1">
      <c r="A1673" s="65" t="s">
        <v>12685</v>
      </c>
      <c r="B1673" s="283" t="s">
        <v>7909</v>
      </c>
      <c r="C1673" s="252" t="s">
        <v>4212</v>
      </c>
      <c r="D1673" s="252" t="s">
        <v>12651</v>
      </c>
      <c r="E1673" s="252" t="s">
        <v>12652</v>
      </c>
      <c r="F1673" s="252" t="s">
        <v>12653</v>
      </c>
      <c r="G1673" s="254" t="s">
        <v>7981</v>
      </c>
      <c r="H1673" s="252" t="s">
        <v>7982</v>
      </c>
      <c r="I1673" s="255" t="s">
        <v>7983</v>
      </c>
      <c r="J1673" s="252" t="s">
        <v>739</v>
      </c>
      <c r="K1673" s="252" t="s">
        <v>5911</v>
      </c>
      <c r="L1673" s="252" t="s">
        <v>120</v>
      </c>
      <c r="M1673" s="252" t="s">
        <v>94</v>
      </c>
      <c r="N1673" s="256"/>
      <c r="O1673" s="252" t="s">
        <v>95</v>
      </c>
      <c r="P1673" s="252"/>
      <c r="Q1673" s="332">
        <v>360</v>
      </c>
      <c r="R1673" s="257">
        <v>1</v>
      </c>
      <c r="S1673" s="258">
        <v>80296.59</v>
      </c>
    </row>
    <row r="1674" spans="1:19" s="251" customFormat="1" ht="40.5" customHeight="1">
      <c r="A1674" s="65" t="s">
        <v>12686</v>
      </c>
      <c r="B1674" s="283" t="s">
        <v>7909</v>
      </c>
      <c r="C1674" s="252" t="s">
        <v>4212</v>
      </c>
      <c r="D1674" s="252" t="s">
        <v>12651</v>
      </c>
      <c r="E1674" s="252" t="s">
        <v>12652</v>
      </c>
      <c r="F1674" s="252" t="s">
        <v>12653</v>
      </c>
      <c r="G1674" s="254" t="s">
        <v>7984</v>
      </c>
      <c r="H1674" s="252" t="s">
        <v>7985</v>
      </c>
      <c r="I1674" s="255" t="s">
        <v>7986</v>
      </c>
      <c r="J1674" s="252" t="s">
        <v>739</v>
      </c>
      <c r="K1674" s="252" t="s">
        <v>5911</v>
      </c>
      <c r="L1674" s="252" t="s">
        <v>120</v>
      </c>
      <c r="M1674" s="252" t="s">
        <v>94</v>
      </c>
      <c r="N1674" s="256"/>
      <c r="O1674" s="252" t="s">
        <v>95</v>
      </c>
      <c r="P1674" s="252"/>
      <c r="Q1674" s="332">
        <v>360</v>
      </c>
      <c r="R1674" s="257">
        <v>1</v>
      </c>
      <c r="S1674" s="258">
        <v>80615.92</v>
      </c>
    </row>
    <row r="1675" spans="1:19" s="251" customFormat="1" ht="40.5" customHeight="1">
      <c r="A1675" s="65" t="s">
        <v>12687</v>
      </c>
      <c r="B1675" s="283" t="s">
        <v>7909</v>
      </c>
      <c r="C1675" s="252" t="s">
        <v>4212</v>
      </c>
      <c r="D1675" s="252" t="s">
        <v>12651</v>
      </c>
      <c r="E1675" s="252" t="s">
        <v>12652</v>
      </c>
      <c r="F1675" s="252" t="s">
        <v>12653</v>
      </c>
      <c r="G1675" s="254" t="s">
        <v>7987</v>
      </c>
      <c r="H1675" s="252" t="s">
        <v>7988</v>
      </c>
      <c r="I1675" s="255" t="s">
        <v>7989</v>
      </c>
      <c r="J1675" s="252" t="s">
        <v>739</v>
      </c>
      <c r="K1675" s="252" t="s">
        <v>5911</v>
      </c>
      <c r="L1675" s="252" t="s">
        <v>120</v>
      </c>
      <c r="M1675" s="252" t="s">
        <v>94</v>
      </c>
      <c r="N1675" s="256"/>
      <c r="O1675" s="252" t="s">
        <v>95</v>
      </c>
      <c r="P1675" s="252"/>
      <c r="Q1675" s="332">
        <v>358</v>
      </c>
      <c r="R1675" s="257">
        <v>0.99</v>
      </c>
      <c r="S1675" s="258">
        <v>81148.990000000005</v>
      </c>
    </row>
    <row r="1676" spans="1:19" s="251" customFormat="1" ht="40.5" customHeight="1">
      <c r="A1676" s="65" t="s">
        <v>12688</v>
      </c>
      <c r="B1676" s="283" t="s">
        <v>7909</v>
      </c>
      <c r="C1676" s="252" t="s">
        <v>4212</v>
      </c>
      <c r="D1676" s="252" t="s">
        <v>12651</v>
      </c>
      <c r="E1676" s="252" t="s">
        <v>12652</v>
      </c>
      <c r="F1676" s="252" t="s">
        <v>12653</v>
      </c>
      <c r="G1676" s="254" t="s">
        <v>7990</v>
      </c>
      <c r="H1676" s="252" t="s">
        <v>7991</v>
      </c>
      <c r="I1676" s="255" t="s">
        <v>7992</v>
      </c>
      <c r="J1676" s="252" t="s">
        <v>739</v>
      </c>
      <c r="K1676" s="252" t="s">
        <v>5911</v>
      </c>
      <c r="L1676" s="252" t="s">
        <v>120</v>
      </c>
      <c r="M1676" s="252" t="s">
        <v>94</v>
      </c>
      <c r="N1676" s="256"/>
      <c r="O1676" s="252" t="s">
        <v>95</v>
      </c>
      <c r="P1676" s="252"/>
      <c r="Q1676" s="332">
        <v>360</v>
      </c>
      <c r="R1676" s="257">
        <v>1</v>
      </c>
      <c r="S1676" s="258">
        <v>82481.740000000005</v>
      </c>
    </row>
    <row r="1677" spans="1:19" s="251" customFormat="1" ht="40.5" customHeight="1">
      <c r="A1677" s="65" t="s">
        <v>12689</v>
      </c>
      <c r="B1677" s="283" t="s">
        <v>7909</v>
      </c>
      <c r="C1677" s="252" t="s">
        <v>4212</v>
      </c>
      <c r="D1677" s="252" t="s">
        <v>12651</v>
      </c>
      <c r="E1677" s="252" t="s">
        <v>12652</v>
      </c>
      <c r="F1677" s="252" t="s">
        <v>12653</v>
      </c>
      <c r="G1677" s="254" t="s">
        <v>7993</v>
      </c>
      <c r="H1677" s="252" t="s">
        <v>7994</v>
      </c>
      <c r="I1677" s="255" t="s">
        <v>7995</v>
      </c>
      <c r="J1677" s="252" t="s">
        <v>739</v>
      </c>
      <c r="K1677" s="252" t="s">
        <v>5911</v>
      </c>
      <c r="L1677" s="252" t="s">
        <v>120</v>
      </c>
      <c r="M1677" s="252" t="s">
        <v>94</v>
      </c>
      <c r="N1677" s="256"/>
      <c r="O1677" s="252" t="s">
        <v>95</v>
      </c>
      <c r="P1677" s="252"/>
      <c r="Q1677" s="332">
        <v>359</v>
      </c>
      <c r="R1677" s="257">
        <v>1</v>
      </c>
      <c r="S1677" s="258">
        <v>81343.66</v>
      </c>
    </row>
    <row r="1678" spans="1:19" s="251" customFormat="1" ht="40.5" customHeight="1">
      <c r="A1678" s="65" t="s">
        <v>12690</v>
      </c>
      <c r="B1678" s="283" t="s">
        <v>7909</v>
      </c>
      <c r="C1678" s="252" t="s">
        <v>4212</v>
      </c>
      <c r="D1678" s="252" t="s">
        <v>12651</v>
      </c>
      <c r="E1678" s="252" t="s">
        <v>12652</v>
      </c>
      <c r="F1678" s="252" t="s">
        <v>12653</v>
      </c>
      <c r="G1678" s="254" t="s">
        <v>7996</v>
      </c>
      <c r="H1678" s="252" t="s">
        <v>7997</v>
      </c>
      <c r="I1678" s="255" t="s">
        <v>7998</v>
      </c>
      <c r="J1678" s="252" t="s">
        <v>739</v>
      </c>
      <c r="K1678" s="252" t="s">
        <v>5911</v>
      </c>
      <c r="L1678" s="252" t="s">
        <v>120</v>
      </c>
      <c r="M1678" s="252" t="s">
        <v>94</v>
      </c>
      <c r="N1678" s="256"/>
      <c r="O1678" s="252" t="s">
        <v>95</v>
      </c>
      <c r="P1678" s="252"/>
      <c r="Q1678" s="332">
        <v>360</v>
      </c>
      <c r="R1678" s="257">
        <v>1</v>
      </c>
      <c r="S1678" s="258">
        <v>83326.460000000006</v>
      </c>
    </row>
    <row r="1679" spans="1:19" s="251" customFormat="1" ht="40.5" customHeight="1">
      <c r="A1679" s="282" t="s">
        <v>12691</v>
      </c>
      <c r="B1679" s="283" t="s">
        <v>7909</v>
      </c>
      <c r="C1679" s="252" t="s">
        <v>4212</v>
      </c>
      <c r="D1679" s="252" t="s">
        <v>12651</v>
      </c>
      <c r="E1679" s="252" t="s">
        <v>12652</v>
      </c>
      <c r="F1679" s="252" t="s">
        <v>12653</v>
      </c>
      <c r="G1679" s="254" t="s">
        <v>7999</v>
      </c>
      <c r="H1679" s="252" t="s">
        <v>8000</v>
      </c>
      <c r="I1679" s="255" t="s">
        <v>8001</v>
      </c>
      <c r="J1679" s="252" t="s">
        <v>739</v>
      </c>
      <c r="K1679" s="252" t="s">
        <v>5911</v>
      </c>
      <c r="L1679" s="252" t="s">
        <v>120</v>
      </c>
      <c r="M1679" s="252" t="s">
        <v>94</v>
      </c>
      <c r="N1679" s="256"/>
      <c r="O1679" s="252" t="s">
        <v>95</v>
      </c>
      <c r="P1679" s="252"/>
      <c r="Q1679" s="332">
        <v>359</v>
      </c>
      <c r="R1679" s="257">
        <v>1</v>
      </c>
      <c r="S1679" s="258">
        <v>86603.01</v>
      </c>
    </row>
    <row r="1680" spans="1:19" s="251" customFormat="1" ht="40.5" customHeight="1">
      <c r="A1680" s="282" t="s">
        <v>12692</v>
      </c>
      <c r="B1680" s="283" t="s">
        <v>7909</v>
      </c>
      <c r="C1680" s="252" t="s">
        <v>4212</v>
      </c>
      <c r="D1680" s="252" t="s">
        <v>12651</v>
      </c>
      <c r="E1680" s="252" t="s">
        <v>12652</v>
      </c>
      <c r="F1680" s="252" t="s">
        <v>12653</v>
      </c>
      <c r="G1680" s="254" t="s">
        <v>8002</v>
      </c>
      <c r="H1680" s="252" t="s">
        <v>8003</v>
      </c>
      <c r="I1680" s="255" t="s">
        <v>8004</v>
      </c>
      <c r="J1680" s="252" t="s">
        <v>739</v>
      </c>
      <c r="K1680" s="252" t="s">
        <v>5911</v>
      </c>
      <c r="L1680" s="252" t="s">
        <v>120</v>
      </c>
      <c r="M1680" s="252" t="s">
        <v>94</v>
      </c>
      <c r="N1680" s="256"/>
      <c r="O1680" s="252" t="s">
        <v>95</v>
      </c>
      <c r="P1680" s="252"/>
      <c r="Q1680" s="332">
        <v>358</v>
      </c>
      <c r="R1680" s="257">
        <v>0.99</v>
      </c>
      <c r="S1680" s="258">
        <v>80645.899999999994</v>
      </c>
    </row>
    <row r="1681" spans="1:19" s="251" customFormat="1" ht="40.5" customHeight="1">
      <c r="A1681" s="282" t="s">
        <v>12693</v>
      </c>
      <c r="B1681" s="283" t="s">
        <v>7909</v>
      </c>
      <c r="C1681" s="252" t="s">
        <v>4212</v>
      </c>
      <c r="D1681" s="252" t="s">
        <v>12651</v>
      </c>
      <c r="E1681" s="252" t="s">
        <v>12652</v>
      </c>
      <c r="F1681" s="252" t="s">
        <v>12653</v>
      </c>
      <c r="G1681" s="254" t="s">
        <v>8005</v>
      </c>
      <c r="H1681" s="252" t="s">
        <v>8006</v>
      </c>
      <c r="I1681" s="255" t="s">
        <v>8007</v>
      </c>
      <c r="J1681" s="252" t="s">
        <v>739</v>
      </c>
      <c r="K1681" s="252" t="s">
        <v>5911</v>
      </c>
      <c r="L1681" s="252" t="s">
        <v>120</v>
      </c>
      <c r="M1681" s="252" t="s">
        <v>94</v>
      </c>
      <c r="N1681" s="256"/>
      <c r="O1681" s="252" t="s">
        <v>95</v>
      </c>
      <c r="P1681" s="252"/>
      <c r="Q1681" s="332">
        <v>360</v>
      </c>
      <c r="R1681" s="257">
        <v>1</v>
      </c>
      <c r="S1681" s="258">
        <v>83946.32</v>
      </c>
    </row>
    <row r="1682" spans="1:19" s="251" customFormat="1" ht="40.5" customHeight="1">
      <c r="A1682" s="282" t="s">
        <v>12694</v>
      </c>
      <c r="B1682" s="283" t="s">
        <v>7909</v>
      </c>
      <c r="C1682" s="252" t="s">
        <v>4212</v>
      </c>
      <c r="D1682" s="252" t="s">
        <v>12651</v>
      </c>
      <c r="E1682" s="252" t="s">
        <v>12652</v>
      </c>
      <c r="F1682" s="252" t="s">
        <v>12653</v>
      </c>
      <c r="G1682" s="254" t="s">
        <v>8008</v>
      </c>
      <c r="H1682" s="252" t="s">
        <v>8009</v>
      </c>
      <c r="I1682" s="255" t="s">
        <v>8010</v>
      </c>
      <c r="J1682" s="252" t="s">
        <v>739</v>
      </c>
      <c r="K1682" s="252" t="s">
        <v>5911</v>
      </c>
      <c r="L1682" s="252" t="s">
        <v>120</v>
      </c>
      <c r="M1682" s="252" t="s">
        <v>94</v>
      </c>
      <c r="N1682" s="256"/>
      <c r="O1682" s="252" t="s">
        <v>95</v>
      </c>
      <c r="P1682" s="252"/>
      <c r="Q1682" s="332">
        <v>360</v>
      </c>
      <c r="R1682" s="257">
        <v>1</v>
      </c>
      <c r="S1682" s="258">
        <v>88732.73</v>
      </c>
    </row>
    <row r="1683" spans="1:19" s="251" customFormat="1" ht="40.5" customHeight="1">
      <c r="A1683" s="282" t="s">
        <v>12695</v>
      </c>
      <c r="B1683" s="283" t="s">
        <v>7909</v>
      </c>
      <c r="C1683" s="252" t="s">
        <v>4212</v>
      </c>
      <c r="D1683" s="252" t="s">
        <v>12651</v>
      </c>
      <c r="E1683" s="252" t="s">
        <v>12652</v>
      </c>
      <c r="F1683" s="252" t="s">
        <v>12653</v>
      </c>
      <c r="G1683" s="254" t="s">
        <v>8011</v>
      </c>
      <c r="H1683" s="252" t="s">
        <v>8012</v>
      </c>
      <c r="I1683" s="255" t="s">
        <v>8013</v>
      </c>
      <c r="J1683" s="252" t="s">
        <v>739</v>
      </c>
      <c r="K1683" s="252" t="s">
        <v>5911</v>
      </c>
      <c r="L1683" s="252" t="s">
        <v>120</v>
      </c>
      <c r="M1683" s="252" t="s">
        <v>94</v>
      </c>
      <c r="N1683" s="256"/>
      <c r="O1683" s="252" t="s">
        <v>95</v>
      </c>
      <c r="P1683" s="252"/>
      <c r="Q1683" s="332">
        <v>360</v>
      </c>
      <c r="R1683" s="257">
        <v>1</v>
      </c>
      <c r="S1683" s="258">
        <v>84689.75</v>
      </c>
    </row>
    <row r="1684" spans="1:19" s="251" customFormat="1" ht="40.5" customHeight="1">
      <c r="A1684" s="282" t="s">
        <v>12696</v>
      </c>
      <c r="B1684" s="283" t="s">
        <v>7909</v>
      </c>
      <c r="C1684" s="252" t="s">
        <v>4212</v>
      </c>
      <c r="D1684" s="252" t="s">
        <v>12651</v>
      </c>
      <c r="E1684" s="252" t="s">
        <v>12652</v>
      </c>
      <c r="F1684" s="252" t="s">
        <v>12653</v>
      </c>
      <c r="G1684" s="254" t="s">
        <v>8014</v>
      </c>
      <c r="H1684" s="252" t="s">
        <v>8015</v>
      </c>
      <c r="I1684" s="255" t="s">
        <v>12654</v>
      </c>
      <c r="J1684" s="252" t="s">
        <v>739</v>
      </c>
      <c r="K1684" s="252" t="s">
        <v>5911</v>
      </c>
      <c r="L1684" s="252" t="s">
        <v>120</v>
      </c>
      <c r="M1684" s="252" t="s">
        <v>94</v>
      </c>
      <c r="N1684" s="256"/>
      <c r="O1684" s="252" t="s">
        <v>95</v>
      </c>
      <c r="P1684" s="252"/>
      <c r="Q1684" s="332">
        <v>360</v>
      </c>
      <c r="R1684" s="257">
        <v>1</v>
      </c>
      <c r="S1684" s="258">
        <v>85676.64</v>
      </c>
    </row>
    <row r="1685" spans="1:19" s="251" customFormat="1" ht="40.5" customHeight="1">
      <c r="A1685" s="282" t="s">
        <v>12697</v>
      </c>
      <c r="B1685" s="283" t="s">
        <v>7909</v>
      </c>
      <c r="C1685" s="252" t="s">
        <v>4212</v>
      </c>
      <c r="D1685" s="252" t="s">
        <v>12651</v>
      </c>
      <c r="E1685" s="252" t="s">
        <v>12652</v>
      </c>
      <c r="F1685" s="252" t="s">
        <v>12653</v>
      </c>
      <c r="G1685" s="254" t="s">
        <v>8016</v>
      </c>
      <c r="H1685" s="252" t="s">
        <v>8017</v>
      </c>
      <c r="I1685" s="255" t="s">
        <v>8018</v>
      </c>
      <c r="J1685" s="252" t="s">
        <v>8019</v>
      </c>
      <c r="K1685" s="252" t="s">
        <v>8020</v>
      </c>
      <c r="L1685" s="252" t="s">
        <v>96</v>
      </c>
      <c r="M1685" s="252" t="s">
        <v>94</v>
      </c>
      <c r="N1685" s="256"/>
      <c r="O1685" s="252" t="s">
        <v>95</v>
      </c>
      <c r="P1685" s="252"/>
      <c r="Q1685" s="332">
        <v>359</v>
      </c>
      <c r="R1685" s="257">
        <v>1</v>
      </c>
      <c r="S1685" s="258">
        <v>83446.33</v>
      </c>
    </row>
    <row r="1686" spans="1:19" s="251" customFormat="1" ht="40.5" customHeight="1">
      <c r="A1686" s="282" t="s">
        <v>12698</v>
      </c>
      <c r="B1686" s="283" t="s">
        <v>7909</v>
      </c>
      <c r="C1686" s="252" t="s">
        <v>4212</v>
      </c>
      <c r="D1686" s="252" t="s">
        <v>12651</v>
      </c>
      <c r="E1686" s="252" t="s">
        <v>12652</v>
      </c>
      <c r="F1686" s="252" t="s">
        <v>12653</v>
      </c>
      <c r="G1686" s="254" t="s">
        <v>8021</v>
      </c>
      <c r="H1686" s="252" t="s">
        <v>8022</v>
      </c>
      <c r="I1686" s="255" t="s">
        <v>8023</v>
      </c>
      <c r="J1686" s="252" t="s">
        <v>739</v>
      </c>
      <c r="K1686" s="252" t="s">
        <v>5911</v>
      </c>
      <c r="L1686" s="252" t="s">
        <v>120</v>
      </c>
      <c r="M1686" s="252" t="s">
        <v>94</v>
      </c>
      <c r="N1686" s="256"/>
      <c r="O1686" s="252" t="s">
        <v>95</v>
      </c>
      <c r="P1686" s="252"/>
      <c r="Q1686" s="332">
        <v>362</v>
      </c>
      <c r="R1686" s="257">
        <v>1</v>
      </c>
      <c r="S1686" s="258">
        <v>84364.05</v>
      </c>
    </row>
    <row r="1687" spans="1:19" s="251" customFormat="1" ht="40.5" customHeight="1">
      <c r="A1687" s="282" t="s">
        <v>12699</v>
      </c>
      <c r="B1687" s="283" t="s">
        <v>7909</v>
      </c>
      <c r="C1687" s="252" t="s">
        <v>4212</v>
      </c>
      <c r="D1687" s="252" t="s">
        <v>12651</v>
      </c>
      <c r="E1687" s="252" t="s">
        <v>12652</v>
      </c>
      <c r="F1687" s="252" t="s">
        <v>12653</v>
      </c>
      <c r="G1687" s="254" t="s">
        <v>8024</v>
      </c>
      <c r="H1687" s="252" t="s">
        <v>8025</v>
      </c>
      <c r="I1687" s="255" t="s">
        <v>8026</v>
      </c>
      <c r="J1687" s="252" t="s">
        <v>739</v>
      </c>
      <c r="K1687" s="252" t="s">
        <v>5911</v>
      </c>
      <c r="L1687" s="252" t="s">
        <v>120</v>
      </c>
      <c r="M1687" s="252" t="s">
        <v>94</v>
      </c>
      <c r="N1687" s="256"/>
      <c r="O1687" s="252" t="s">
        <v>95</v>
      </c>
      <c r="P1687" s="252"/>
      <c r="Q1687" s="332">
        <v>359</v>
      </c>
      <c r="R1687" s="257">
        <v>1</v>
      </c>
      <c r="S1687" s="258">
        <v>81126.03</v>
      </c>
    </row>
    <row r="1688" spans="1:19" s="251" customFormat="1" ht="40.5" customHeight="1">
      <c r="A1688" s="282" t="s">
        <v>12700</v>
      </c>
      <c r="B1688" s="283" t="s">
        <v>7909</v>
      </c>
      <c r="C1688" s="252" t="s">
        <v>4212</v>
      </c>
      <c r="D1688" s="252" t="s">
        <v>12651</v>
      </c>
      <c r="E1688" s="252" t="s">
        <v>12652</v>
      </c>
      <c r="F1688" s="252" t="s">
        <v>12653</v>
      </c>
      <c r="G1688" s="254" t="s">
        <v>8027</v>
      </c>
      <c r="H1688" s="252" t="s">
        <v>8028</v>
      </c>
      <c r="I1688" s="255" t="s">
        <v>8029</v>
      </c>
      <c r="J1688" s="252" t="s">
        <v>739</v>
      </c>
      <c r="K1688" s="252" t="s">
        <v>5911</v>
      </c>
      <c r="L1688" s="252" t="s">
        <v>116</v>
      </c>
      <c r="M1688" s="252" t="s">
        <v>94</v>
      </c>
      <c r="N1688" s="256"/>
      <c r="O1688" s="252" t="s">
        <v>95</v>
      </c>
      <c r="P1688" s="252"/>
      <c r="Q1688" s="332">
        <v>360</v>
      </c>
      <c r="R1688" s="257">
        <v>1</v>
      </c>
      <c r="S1688" s="258">
        <v>79478.31</v>
      </c>
    </row>
    <row r="1689" spans="1:19" s="251" customFormat="1" ht="40.5" customHeight="1">
      <c r="A1689" s="282" t="s">
        <v>12701</v>
      </c>
      <c r="B1689" s="283" t="s">
        <v>7909</v>
      </c>
      <c r="C1689" s="252" t="s">
        <v>4212</v>
      </c>
      <c r="D1689" s="252" t="s">
        <v>12651</v>
      </c>
      <c r="E1689" s="252" t="s">
        <v>12652</v>
      </c>
      <c r="F1689" s="252" t="s">
        <v>12653</v>
      </c>
      <c r="G1689" s="254" t="s">
        <v>8030</v>
      </c>
      <c r="H1689" s="252" t="s">
        <v>8031</v>
      </c>
      <c r="I1689" s="255" t="s">
        <v>12655</v>
      </c>
      <c r="J1689" s="252" t="s">
        <v>739</v>
      </c>
      <c r="K1689" s="252" t="s">
        <v>5911</v>
      </c>
      <c r="L1689" s="252" t="s">
        <v>120</v>
      </c>
      <c r="M1689" s="252" t="s">
        <v>94</v>
      </c>
      <c r="N1689" s="256"/>
      <c r="O1689" s="252" t="s">
        <v>95</v>
      </c>
      <c r="P1689" s="252"/>
      <c r="Q1689" s="332">
        <v>360</v>
      </c>
      <c r="R1689" s="257">
        <v>1</v>
      </c>
      <c r="S1689" s="258">
        <v>87935.56</v>
      </c>
    </row>
    <row r="1690" spans="1:19" s="251" customFormat="1" ht="40.5" customHeight="1">
      <c r="A1690" s="282" t="s">
        <v>12702</v>
      </c>
      <c r="B1690" s="283" t="s">
        <v>7909</v>
      </c>
      <c r="C1690" s="252" t="s">
        <v>4212</v>
      </c>
      <c r="D1690" s="252" t="s">
        <v>12651</v>
      </c>
      <c r="E1690" s="252" t="s">
        <v>12652</v>
      </c>
      <c r="F1690" s="252" t="s">
        <v>12653</v>
      </c>
      <c r="G1690" s="254" t="s">
        <v>8032</v>
      </c>
      <c r="H1690" s="252" t="s">
        <v>8033</v>
      </c>
      <c r="I1690" s="255" t="s">
        <v>8034</v>
      </c>
      <c r="J1690" s="252" t="s">
        <v>8019</v>
      </c>
      <c r="K1690" s="252" t="s">
        <v>8020</v>
      </c>
      <c r="L1690" s="252" t="s">
        <v>96</v>
      </c>
      <c r="M1690" s="252" t="s">
        <v>94</v>
      </c>
      <c r="N1690" s="256"/>
      <c r="O1690" s="252" t="s">
        <v>95</v>
      </c>
      <c r="P1690" s="252"/>
      <c r="Q1690" s="332">
        <v>358</v>
      </c>
      <c r="R1690" s="257">
        <v>0.99</v>
      </c>
      <c r="S1690" s="258">
        <v>86499.67</v>
      </c>
    </row>
    <row r="1691" spans="1:19" s="251" customFormat="1" ht="40.5" customHeight="1">
      <c r="A1691" s="282" t="s">
        <v>12703</v>
      </c>
      <c r="B1691" s="283" t="s">
        <v>7909</v>
      </c>
      <c r="C1691" s="252" t="s">
        <v>4212</v>
      </c>
      <c r="D1691" s="252" t="s">
        <v>12651</v>
      </c>
      <c r="E1691" s="252" t="s">
        <v>12652</v>
      </c>
      <c r="F1691" s="252" t="s">
        <v>12653</v>
      </c>
      <c r="G1691" s="254" t="s">
        <v>8035</v>
      </c>
      <c r="H1691" s="252" t="s">
        <v>8036</v>
      </c>
      <c r="I1691" s="255" t="s">
        <v>8037</v>
      </c>
      <c r="J1691" s="252" t="s">
        <v>739</v>
      </c>
      <c r="K1691" s="252" t="s">
        <v>5911</v>
      </c>
      <c r="L1691" s="252" t="s">
        <v>120</v>
      </c>
      <c r="M1691" s="252" t="s">
        <v>94</v>
      </c>
      <c r="N1691" s="256"/>
      <c r="O1691" s="252" t="s">
        <v>95</v>
      </c>
      <c r="P1691" s="252"/>
      <c r="Q1691" s="332">
        <v>358</v>
      </c>
      <c r="R1691" s="257">
        <v>0.99</v>
      </c>
      <c r="S1691" s="258">
        <v>90378.61</v>
      </c>
    </row>
    <row r="1692" spans="1:19" s="251" customFormat="1" ht="40.5" customHeight="1">
      <c r="A1692" s="282" t="s">
        <v>12704</v>
      </c>
      <c r="B1692" s="283" t="s">
        <v>7909</v>
      </c>
      <c r="C1692" s="252" t="s">
        <v>4212</v>
      </c>
      <c r="D1692" s="252" t="s">
        <v>12651</v>
      </c>
      <c r="E1692" s="252" t="s">
        <v>12652</v>
      </c>
      <c r="F1692" s="252" t="s">
        <v>12653</v>
      </c>
      <c r="G1692" s="254" t="s">
        <v>8038</v>
      </c>
      <c r="H1692" s="252" t="s">
        <v>8039</v>
      </c>
      <c r="I1692" s="255" t="s">
        <v>8040</v>
      </c>
      <c r="J1692" s="252" t="s">
        <v>739</v>
      </c>
      <c r="K1692" s="252" t="s">
        <v>5911</v>
      </c>
      <c r="L1692" s="252" t="s">
        <v>120</v>
      </c>
      <c r="M1692" s="252" t="s">
        <v>94</v>
      </c>
      <c r="N1692" s="256"/>
      <c r="O1692" s="252" t="s">
        <v>95</v>
      </c>
      <c r="P1692" s="252"/>
      <c r="Q1692" s="332">
        <v>360</v>
      </c>
      <c r="R1692" s="257">
        <v>1</v>
      </c>
      <c r="S1692" s="258">
        <v>84705.2</v>
      </c>
    </row>
    <row r="1693" spans="1:19" s="251" customFormat="1" ht="40.5" customHeight="1">
      <c r="A1693" s="282" t="s">
        <v>12705</v>
      </c>
      <c r="B1693" s="283" t="s">
        <v>7909</v>
      </c>
      <c r="C1693" s="252" t="s">
        <v>4212</v>
      </c>
      <c r="D1693" s="252" t="s">
        <v>12651</v>
      </c>
      <c r="E1693" s="252" t="s">
        <v>12652</v>
      </c>
      <c r="F1693" s="252" t="s">
        <v>12653</v>
      </c>
      <c r="G1693" s="254" t="s">
        <v>8041</v>
      </c>
      <c r="H1693" s="252" t="s">
        <v>8042</v>
      </c>
      <c r="I1693" s="255" t="s">
        <v>12656</v>
      </c>
      <c r="J1693" s="252" t="s">
        <v>739</v>
      </c>
      <c r="K1693" s="252" t="s">
        <v>5911</v>
      </c>
      <c r="L1693" s="252" t="s">
        <v>120</v>
      </c>
      <c r="M1693" s="252" t="s">
        <v>94</v>
      </c>
      <c r="N1693" s="256"/>
      <c r="O1693" s="252" t="s">
        <v>95</v>
      </c>
      <c r="P1693" s="252"/>
      <c r="Q1693" s="332">
        <v>358</v>
      </c>
      <c r="R1693" s="257">
        <v>0.99</v>
      </c>
      <c r="S1693" s="258">
        <v>82255.75</v>
      </c>
    </row>
    <row r="1694" spans="1:19" s="251" customFormat="1" ht="40.5" customHeight="1">
      <c r="A1694" s="282" t="s">
        <v>12706</v>
      </c>
      <c r="B1694" s="283" t="s">
        <v>7909</v>
      </c>
      <c r="C1694" s="252" t="s">
        <v>4212</v>
      </c>
      <c r="D1694" s="252" t="s">
        <v>12651</v>
      </c>
      <c r="E1694" s="252" t="s">
        <v>12652</v>
      </c>
      <c r="F1694" s="252" t="s">
        <v>12653</v>
      </c>
      <c r="G1694" s="254" t="s">
        <v>8043</v>
      </c>
      <c r="H1694" s="252" t="s">
        <v>8044</v>
      </c>
      <c r="I1694" s="255" t="s">
        <v>12657</v>
      </c>
      <c r="J1694" s="252" t="s">
        <v>739</v>
      </c>
      <c r="K1694" s="252" t="s">
        <v>5911</v>
      </c>
      <c r="L1694" s="252" t="s">
        <v>120</v>
      </c>
      <c r="M1694" s="252" t="s">
        <v>94</v>
      </c>
      <c r="N1694" s="256"/>
      <c r="O1694" s="252" t="s">
        <v>95</v>
      </c>
      <c r="P1694" s="252"/>
      <c r="Q1694" s="332">
        <v>360</v>
      </c>
      <c r="R1694" s="257">
        <v>1</v>
      </c>
      <c r="S1694" s="258">
        <v>84168.91</v>
      </c>
    </row>
    <row r="1695" spans="1:19" s="251" customFormat="1" ht="40.5" customHeight="1">
      <c r="A1695" s="282" t="s">
        <v>12707</v>
      </c>
      <c r="B1695" s="283" t="s">
        <v>7909</v>
      </c>
      <c r="C1695" s="252" t="s">
        <v>4212</v>
      </c>
      <c r="D1695" s="252" t="s">
        <v>12651</v>
      </c>
      <c r="E1695" s="252" t="s">
        <v>12652</v>
      </c>
      <c r="F1695" s="252" t="s">
        <v>12653</v>
      </c>
      <c r="G1695" s="254" t="s">
        <v>8045</v>
      </c>
      <c r="H1695" s="252" t="s">
        <v>8046</v>
      </c>
      <c r="I1695" s="255" t="s">
        <v>8047</v>
      </c>
      <c r="J1695" s="252" t="s">
        <v>739</v>
      </c>
      <c r="K1695" s="252" t="s">
        <v>5911</v>
      </c>
      <c r="L1695" s="252" t="s">
        <v>111</v>
      </c>
      <c r="M1695" s="252" t="s">
        <v>94</v>
      </c>
      <c r="N1695" s="256"/>
      <c r="O1695" s="252" t="s">
        <v>95</v>
      </c>
      <c r="P1695" s="252"/>
      <c r="Q1695" s="332">
        <v>358</v>
      </c>
      <c r="R1695" s="257">
        <v>0.99</v>
      </c>
      <c r="S1695" s="258">
        <v>75664.38</v>
      </c>
    </row>
    <row r="1696" spans="1:19" s="251" customFormat="1" ht="40.5" customHeight="1">
      <c r="A1696" s="282" t="s">
        <v>12708</v>
      </c>
      <c r="B1696" s="283" t="s">
        <v>7909</v>
      </c>
      <c r="C1696" s="252" t="s">
        <v>4212</v>
      </c>
      <c r="D1696" s="252" t="s">
        <v>12651</v>
      </c>
      <c r="E1696" s="252" t="s">
        <v>12652</v>
      </c>
      <c r="F1696" s="252" t="s">
        <v>12653</v>
      </c>
      <c r="G1696" s="254" t="s">
        <v>8048</v>
      </c>
      <c r="H1696" s="252" t="s">
        <v>8049</v>
      </c>
      <c r="I1696" s="255" t="s">
        <v>12658</v>
      </c>
      <c r="J1696" s="252" t="s">
        <v>739</v>
      </c>
      <c r="K1696" s="252" t="s">
        <v>5911</v>
      </c>
      <c r="L1696" s="252" t="s">
        <v>120</v>
      </c>
      <c r="M1696" s="252" t="s">
        <v>94</v>
      </c>
      <c r="N1696" s="256"/>
      <c r="O1696" s="252" t="s">
        <v>95</v>
      </c>
      <c r="P1696" s="252"/>
      <c r="Q1696" s="332">
        <v>360</v>
      </c>
      <c r="R1696" s="257">
        <v>1</v>
      </c>
      <c r="S1696" s="258">
        <v>80761.61</v>
      </c>
    </row>
    <row r="1697" spans="1:19" s="251" customFormat="1" ht="40.5" customHeight="1">
      <c r="A1697" s="282" t="s">
        <v>12709</v>
      </c>
      <c r="B1697" s="283" t="s">
        <v>7909</v>
      </c>
      <c r="C1697" s="252" t="s">
        <v>4212</v>
      </c>
      <c r="D1697" s="252" t="s">
        <v>12651</v>
      </c>
      <c r="E1697" s="252" t="s">
        <v>12652</v>
      </c>
      <c r="F1697" s="252" t="s">
        <v>12653</v>
      </c>
      <c r="G1697" s="254" t="s">
        <v>8050</v>
      </c>
      <c r="H1697" s="252" t="s">
        <v>8051</v>
      </c>
      <c r="I1697" s="255" t="s">
        <v>12659</v>
      </c>
      <c r="J1697" s="252" t="s">
        <v>739</v>
      </c>
      <c r="K1697" s="252" t="s">
        <v>5911</v>
      </c>
      <c r="L1697" s="252" t="s">
        <v>120</v>
      </c>
      <c r="M1697" s="252" t="s">
        <v>94</v>
      </c>
      <c r="N1697" s="256"/>
      <c r="O1697" s="252" t="s">
        <v>95</v>
      </c>
      <c r="P1697" s="252"/>
      <c r="Q1697" s="332">
        <v>357</v>
      </c>
      <c r="R1697" s="257">
        <v>0.99</v>
      </c>
      <c r="S1697" s="258">
        <v>83998.720000000001</v>
      </c>
    </row>
    <row r="1698" spans="1:19" s="251" customFormat="1" ht="40.5" customHeight="1">
      <c r="A1698" s="282" t="s">
        <v>12710</v>
      </c>
      <c r="B1698" s="283" t="s">
        <v>7909</v>
      </c>
      <c r="C1698" s="252" t="s">
        <v>4212</v>
      </c>
      <c r="D1698" s="252" t="s">
        <v>12651</v>
      </c>
      <c r="E1698" s="252" t="s">
        <v>12652</v>
      </c>
      <c r="F1698" s="252" t="s">
        <v>12653</v>
      </c>
      <c r="G1698" s="254" t="s">
        <v>8052</v>
      </c>
      <c r="H1698" s="252" t="s">
        <v>8053</v>
      </c>
      <c r="I1698" s="255" t="s">
        <v>8054</v>
      </c>
      <c r="J1698" s="252" t="s">
        <v>739</v>
      </c>
      <c r="K1698" s="252" t="s">
        <v>5911</v>
      </c>
      <c r="L1698" s="252" t="s">
        <v>120</v>
      </c>
      <c r="M1698" s="252" t="s">
        <v>94</v>
      </c>
      <c r="N1698" s="256"/>
      <c r="O1698" s="252" t="s">
        <v>95</v>
      </c>
      <c r="P1698" s="252"/>
      <c r="Q1698" s="332">
        <v>360</v>
      </c>
      <c r="R1698" s="257">
        <v>1</v>
      </c>
      <c r="S1698" s="258">
        <v>83151.070000000007</v>
      </c>
    </row>
    <row r="1699" spans="1:19" s="251" customFormat="1" ht="40.5" customHeight="1">
      <c r="A1699" s="282" t="s">
        <v>12711</v>
      </c>
      <c r="B1699" s="283" t="s">
        <v>7909</v>
      </c>
      <c r="C1699" s="252" t="s">
        <v>4212</v>
      </c>
      <c r="D1699" s="252" t="s">
        <v>12651</v>
      </c>
      <c r="E1699" s="252" t="s">
        <v>12652</v>
      </c>
      <c r="F1699" s="252" t="s">
        <v>12653</v>
      </c>
      <c r="G1699" s="254" t="s">
        <v>8055</v>
      </c>
      <c r="H1699" s="252" t="s">
        <v>8056</v>
      </c>
      <c r="I1699" s="255" t="s">
        <v>8057</v>
      </c>
      <c r="J1699" s="252" t="s">
        <v>739</v>
      </c>
      <c r="K1699" s="252" t="s">
        <v>5911</v>
      </c>
      <c r="L1699" s="252" t="s">
        <v>116</v>
      </c>
      <c r="M1699" s="252" t="s">
        <v>94</v>
      </c>
      <c r="N1699" s="256"/>
      <c r="O1699" s="252" t="s">
        <v>95</v>
      </c>
      <c r="P1699" s="252"/>
      <c r="Q1699" s="332">
        <v>360</v>
      </c>
      <c r="R1699" s="257">
        <v>1</v>
      </c>
      <c r="S1699" s="258">
        <v>84950.04</v>
      </c>
    </row>
    <row r="1700" spans="1:19" s="251" customFormat="1" ht="40.5" customHeight="1">
      <c r="A1700" s="282" t="s">
        <v>12712</v>
      </c>
      <c r="B1700" s="283" t="s">
        <v>7909</v>
      </c>
      <c r="C1700" s="252" t="s">
        <v>4212</v>
      </c>
      <c r="D1700" s="252" t="s">
        <v>12651</v>
      </c>
      <c r="E1700" s="252" t="s">
        <v>12652</v>
      </c>
      <c r="F1700" s="252" t="s">
        <v>12653</v>
      </c>
      <c r="G1700" s="254" t="s">
        <v>8058</v>
      </c>
      <c r="H1700" s="252" t="s">
        <v>8059</v>
      </c>
      <c r="I1700" s="255" t="s">
        <v>8060</v>
      </c>
      <c r="J1700" s="252" t="s">
        <v>739</v>
      </c>
      <c r="K1700" s="252" t="s">
        <v>5911</v>
      </c>
      <c r="L1700" s="252" t="s">
        <v>116</v>
      </c>
      <c r="M1700" s="252" t="s">
        <v>94</v>
      </c>
      <c r="N1700" s="256"/>
      <c r="O1700" s="252" t="s">
        <v>95</v>
      </c>
      <c r="P1700" s="252"/>
      <c r="Q1700" s="332">
        <v>357</v>
      </c>
      <c r="R1700" s="257">
        <v>0.99</v>
      </c>
      <c r="S1700" s="258">
        <v>83801.850000000006</v>
      </c>
    </row>
    <row r="1701" spans="1:19" s="251" customFormat="1" ht="40.5" customHeight="1">
      <c r="A1701" s="282" t="s">
        <v>12713</v>
      </c>
      <c r="B1701" s="283" t="s">
        <v>7909</v>
      </c>
      <c r="C1701" s="252" t="s">
        <v>4212</v>
      </c>
      <c r="D1701" s="252" t="s">
        <v>12651</v>
      </c>
      <c r="E1701" s="252" t="s">
        <v>12652</v>
      </c>
      <c r="F1701" s="252" t="s">
        <v>12653</v>
      </c>
      <c r="G1701" s="254" t="s">
        <v>8061</v>
      </c>
      <c r="H1701" s="252" t="s">
        <v>8062</v>
      </c>
      <c r="I1701" s="255" t="s">
        <v>8063</v>
      </c>
      <c r="J1701" s="252" t="s">
        <v>739</v>
      </c>
      <c r="K1701" s="252" t="s">
        <v>5911</v>
      </c>
      <c r="L1701" s="252" t="s">
        <v>120</v>
      </c>
      <c r="M1701" s="252" t="s">
        <v>94</v>
      </c>
      <c r="N1701" s="256"/>
      <c r="O1701" s="252" t="s">
        <v>95</v>
      </c>
      <c r="P1701" s="252"/>
      <c r="Q1701" s="332">
        <v>360</v>
      </c>
      <c r="R1701" s="257">
        <v>1</v>
      </c>
      <c r="S1701" s="258">
        <v>83506.28</v>
      </c>
    </row>
    <row r="1702" spans="1:19" s="251" customFormat="1" ht="40.5" customHeight="1">
      <c r="A1702" s="282" t="s">
        <v>12714</v>
      </c>
      <c r="B1702" s="284" t="s">
        <v>7909</v>
      </c>
      <c r="C1702" s="253" t="s">
        <v>4212</v>
      </c>
      <c r="D1702" s="253" t="s">
        <v>12651</v>
      </c>
      <c r="E1702" s="253" t="s">
        <v>12652</v>
      </c>
      <c r="F1702" s="253" t="s">
        <v>12653</v>
      </c>
      <c r="G1702" s="259" t="s">
        <v>8064</v>
      </c>
      <c r="H1702" s="253" t="s">
        <v>8065</v>
      </c>
      <c r="I1702" s="255" t="s">
        <v>8066</v>
      </c>
      <c r="J1702" s="253" t="s">
        <v>739</v>
      </c>
      <c r="K1702" s="253" t="s">
        <v>5911</v>
      </c>
      <c r="L1702" s="253" t="s">
        <v>120</v>
      </c>
      <c r="M1702" s="253" t="s">
        <v>94</v>
      </c>
      <c r="N1702" s="256"/>
      <c r="O1702" s="253" t="s">
        <v>95</v>
      </c>
      <c r="P1702" s="253"/>
      <c r="Q1702" s="253">
        <v>360</v>
      </c>
      <c r="R1702" s="260">
        <v>1</v>
      </c>
      <c r="S1702" s="261">
        <v>85975.42</v>
      </c>
    </row>
    <row r="1703" spans="1:19" s="251" customFormat="1" ht="40.5" customHeight="1">
      <c r="A1703" s="282" t="s">
        <v>12715</v>
      </c>
      <c r="B1703" s="283" t="s">
        <v>7909</v>
      </c>
      <c r="C1703" s="252" t="s">
        <v>4212</v>
      </c>
      <c r="D1703" s="252" t="s">
        <v>12651</v>
      </c>
      <c r="E1703" s="252" t="s">
        <v>12652</v>
      </c>
      <c r="F1703" s="252" t="s">
        <v>12653</v>
      </c>
      <c r="G1703" s="254" t="s">
        <v>8067</v>
      </c>
      <c r="H1703" s="252" t="s">
        <v>8068</v>
      </c>
      <c r="I1703" s="255" t="s">
        <v>8069</v>
      </c>
      <c r="J1703" s="252" t="s">
        <v>739</v>
      </c>
      <c r="K1703" s="252" t="s">
        <v>5911</v>
      </c>
      <c r="L1703" s="252" t="s">
        <v>120</v>
      </c>
      <c r="M1703" s="252" t="s">
        <v>94</v>
      </c>
      <c r="N1703" s="256"/>
      <c r="O1703" s="252" t="s">
        <v>95</v>
      </c>
      <c r="P1703" s="252"/>
      <c r="Q1703" s="332">
        <v>360</v>
      </c>
      <c r="R1703" s="257">
        <v>1</v>
      </c>
      <c r="S1703" s="258">
        <v>82952.399999999994</v>
      </c>
    </row>
    <row r="1704" spans="1:19" s="251" customFormat="1" ht="40.5" customHeight="1">
      <c r="A1704" s="282" t="s">
        <v>12716</v>
      </c>
      <c r="B1704" s="283" t="s">
        <v>7909</v>
      </c>
      <c r="C1704" s="252" t="s">
        <v>4212</v>
      </c>
      <c r="D1704" s="252" t="s">
        <v>12651</v>
      </c>
      <c r="E1704" s="252" t="s">
        <v>12652</v>
      </c>
      <c r="F1704" s="252" t="s">
        <v>12653</v>
      </c>
      <c r="G1704" s="254" t="s">
        <v>8070</v>
      </c>
      <c r="H1704" s="252" t="s">
        <v>8071</v>
      </c>
      <c r="I1704" s="255" t="s">
        <v>8072</v>
      </c>
      <c r="J1704" s="252" t="s">
        <v>739</v>
      </c>
      <c r="K1704" s="252" t="s">
        <v>5911</v>
      </c>
      <c r="L1704" s="252" t="s">
        <v>116</v>
      </c>
      <c r="M1704" s="252" t="s">
        <v>94</v>
      </c>
      <c r="N1704" s="256"/>
      <c r="O1704" s="252" t="s">
        <v>95</v>
      </c>
      <c r="P1704" s="252"/>
      <c r="Q1704" s="332">
        <v>359</v>
      </c>
      <c r="R1704" s="257">
        <v>1</v>
      </c>
      <c r="S1704" s="258">
        <v>86730.15</v>
      </c>
    </row>
    <row r="1705" spans="1:19" s="251" customFormat="1" ht="40.5" customHeight="1">
      <c r="A1705" s="282" t="s">
        <v>12717</v>
      </c>
      <c r="B1705" s="283" t="s">
        <v>7909</v>
      </c>
      <c r="C1705" s="252" t="s">
        <v>4212</v>
      </c>
      <c r="D1705" s="252" t="s">
        <v>12651</v>
      </c>
      <c r="E1705" s="252" t="s">
        <v>12652</v>
      </c>
      <c r="F1705" s="252" t="s">
        <v>12653</v>
      </c>
      <c r="G1705" s="254" t="s">
        <v>8073</v>
      </c>
      <c r="H1705" s="252" t="s">
        <v>8074</v>
      </c>
      <c r="I1705" s="255" t="s">
        <v>8075</v>
      </c>
      <c r="J1705" s="252" t="s">
        <v>739</v>
      </c>
      <c r="K1705" s="252" t="s">
        <v>5911</v>
      </c>
      <c r="L1705" s="252" t="s">
        <v>116</v>
      </c>
      <c r="M1705" s="252" t="s">
        <v>94</v>
      </c>
      <c r="N1705" s="256"/>
      <c r="O1705" s="252" t="s">
        <v>95</v>
      </c>
      <c r="P1705" s="252"/>
      <c r="Q1705" s="332">
        <v>359</v>
      </c>
      <c r="R1705" s="257">
        <v>1</v>
      </c>
      <c r="S1705" s="258">
        <v>83870.2</v>
      </c>
    </row>
    <row r="1706" spans="1:19" s="251" customFormat="1" ht="40.5" customHeight="1">
      <c r="A1706" s="282" t="s">
        <v>12718</v>
      </c>
      <c r="B1706" s="283" t="s">
        <v>7909</v>
      </c>
      <c r="C1706" s="252" t="s">
        <v>4212</v>
      </c>
      <c r="D1706" s="252" t="s">
        <v>12651</v>
      </c>
      <c r="E1706" s="252" t="s">
        <v>12652</v>
      </c>
      <c r="F1706" s="252" t="s">
        <v>12653</v>
      </c>
      <c r="G1706" s="254" t="s">
        <v>8076</v>
      </c>
      <c r="H1706" s="252" t="s">
        <v>8077</v>
      </c>
      <c r="I1706" s="255" t="s">
        <v>8078</v>
      </c>
      <c r="J1706" s="252" t="s">
        <v>739</v>
      </c>
      <c r="K1706" s="252" t="s">
        <v>5911</v>
      </c>
      <c r="L1706" s="252" t="s">
        <v>120</v>
      </c>
      <c r="M1706" s="252" t="s">
        <v>94</v>
      </c>
      <c r="N1706" s="256"/>
      <c r="O1706" s="252" t="s">
        <v>95</v>
      </c>
      <c r="P1706" s="252"/>
      <c r="Q1706" s="332">
        <v>360</v>
      </c>
      <c r="R1706" s="257">
        <v>1</v>
      </c>
      <c r="S1706" s="258">
        <v>79921.289999999994</v>
      </c>
    </row>
    <row r="1707" spans="1:19" s="251" customFormat="1" ht="40.5" customHeight="1">
      <c r="A1707" s="282" t="s">
        <v>12719</v>
      </c>
      <c r="B1707" s="283" t="s">
        <v>7909</v>
      </c>
      <c r="C1707" s="252" t="s">
        <v>4212</v>
      </c>
      <c r="D1707" s="252" t="s">
        <v>12651</v>
      </c>
      <c r="E1707" s="252" t="s">
        <v>12652</v>
      </c>
      <c r="F1707" s="252" t="s">
        <v>12653</v>
      </c>
      <c r="G1707" s="254" t="s">
        <v>8079</v>
      </c>
      <c r="H1707" s="252" t="s">
        <v>8080</v>
      </c>
      <c r="I1707" s="255" t="s">
        <v>8081</v>
      </c>
      <c r="J1707" s="252" t="s">
        <v>739</v>
      </c>
      <c r="K1707" s="252" t="s">
        <v>5911</v>
      </c>
      <c r="L1707" s="252" t="s">
        <v>116</v>
      </c>
      <c r="M1707" s="252" t="s">
        <v>94</v>
      </c>
      <c r="N1707" s="256"/>
      <c r="O1707" s="252" t="s">
        <v>95</v>
      </c>
      <c r="P1707" s="252"/>
      <c r="Q1707" s="332">
        <v>359</v>
      </c>
      <c r="R1707" s="257">
        <v>1</v>
      </c>
      <c r="S1707" s="258">
        <v>87138.28</v>
      </c>
    </row>
    <row r="1708" spans="1:19" s="251" customFormat="1" ht="40.5" customHeight="1">
      <c r="A1708" s="282" t="s">
        <v>12720</v>
      </c>
      <c r="B1708" s="283" t="s">
        <v>7909</v>
      </c>
      <c r="C1708" s="252" t="s">
        <v>4212</v>
      </c>
      <c r="D1708" s="252" t="s">
        <v>12651</v>
      </c>
      <c r="E1708" s="252" t="s">
        <v>12652</v>
      </c>
      <c r="F1708" s="252" t="s">
        <v>12653</v>
      </c>
      <c r="G1708" s="254" t="s">
        <v>8082</v>
      </c>
      <c r="H1708" s="252" t="s">
        <v>8083</v>
      </c>
      <c r="I1708" s="255" t="s">
        <v>8084</v>
      </c>
      <c r="J1708" s="252" t="s">
        <v>8019</v>
      </c>
      <c r="K1708" s="252" t="s">
        <v>8020</v>
      </c>
      <c r="L1708" s="252" t="s">
        <v>107</v>
      </c>
      <c r="M1708" s="252" t="s">
        <v>94</v>
      </c>
      <c r="N1708" s="256"/>
      <c r="O1708" s="252" t="s">
        <v>95</v>
      </c>
      <c r="P1708" s="252"/>
      <c r="Q1708" s="332">
        <v>360</v>
      </c>
      <c r="R1708" s="257">
        <v>1</v>
      </c>
      <c r="S1708" s="258">
        <v>83200.88</v>
      </c>
    </row>
    <row r="1709" spans="1:19" s="251" customFormat="1" ht="40.5" customHeight="1">
      <c r="A1709" s="282" t="s">
        <v>12721</v>
      </c>
      <c r="B1709" s="283" t="s">
        <v>7909</v>
      </c>
      <c r="C1709" s="252" t="s">
        <v>4212</v>
      </c>
      <c r="D1709" s="252" t="s">
        <v>12651</v>
      </c>
      <c r="E1709" s="252" t="s">
        <v>12652</v>
      </c>
      <c r="F1709" s="252" t="s">
        <v>12653</v>
      </c>
      <c r="G1709" s="254" t="s">
        <v>8085</v>
      </c>
      <c r="H1709" s="252" t="s">
        <v>8086</v>
      </c>
      <c r="I1709" s="255" t="s">
        <v>8087</v>
      </c>
      <c r="J1709" s="252" t="s">
        <v>8019</v>
      </c>
      <c r="K1709" s="252" t="s">
        <v>8020</v>
      </c>
      <c r="L1709" s="252" t="s">
        <v>96</v>
      </c>
      <c r="M1709" s="252" t="s">
        <v>94</v>
      </c>
      <c r="N1709" s="256"/>
      <c r="O1709" s="252" t="s">
        <v>95</v>
      </c>
      <c r="P1709" s="252"/>
      <c r="Q1709" s="332">
        <v>358</v>
      </c>
      <c r="R1709" s="257">
        <v>0.99</v>
      </c>
      <c r="S1709" s="258">
        <v>84932.25</v>
      </c>
    </row>
    <row r="1710" spans="1:19" s="251" customFormat="1" ht="40.5" customHeight="1">
      <c r="A1710" s="282" t="s">
        <v>12722</v>
      </c>
      <c r="B1710" s="283" t="s">
        <v>7909</v>
      </c>
      <c r="C1710" s="252" t="s">
        <v>4212</v>
      </c>
      <c r="D1710" s="252" t="s">
        <v>12651</v>
      </c>
      <c r="E1710" s="252" t="s">
        <v>12652</v>
      </c>
      <c r="F1710" s="252" t="s">
        <v>12653</v>
      </c>
      <c r="G1710" s="254" t="s">
        <v>8088</v>
      </c>
      <c r="H1710" s="252" t="s">
        <v>8089</v>
      </c>
      <c r="I1710" s="255" t="s">
        <v>8090</v>
      </c>
      <c r="J1710" s="252" t="s">
        <v>8019</v>
      </c>
      <c r="K1710" s="252" t="s">
        <v>8020</v>
      </c>
      <c r="L1710" s="252" t="s">
        <v>96</v>
      </c>
      <c r="M1710" s="252" t="s">
        <v>94</v>
      </c>
      <c r="N1710" s="256"/>
      <c r="O1710" s="252" t="s">
        <v>95</v>
      </c>
      <c r="P1710" s="252"/>
      <c r="Q1710" s="332">
        <v>359</v>
      </c>
      <c r="R1710" s="257">
        <v>1</v>
      </c>
      <c r="S1710" s="258">
        <v>77017.95</v>
      </c>
    </row>
    <row r="1711" spans="1:19" s="251" customFormat="1" ht="40.5" customHeight="1">
      <c r="A1711" s="282" t="s">
        <v>12723</v>
      </c>
      <c r="B1711" s="283" t="s">
        <v>7909</v>
      </c>
      <c r="C1711" s="252" t="s">
        <v>4212</v>
      </c>
      <c r="D1711" s="252" t="s">
        <v>12651</v>
      </c>
      <c r="E1711" s="252" t="s">
        <v>12652</v>
      </c>
      <c r="F1711" s="252" t="s">
        <v>12653</v>
      </c>
      <c r="G1711" s="254" t="s">
        <v>8091</v>
      </c>
      <c r="H1711" s="252" t="s">
        <v>8092</v>
      </c>
      <c r="I1711" s="255" t="s">
        <v>8093</v>
      </c>
      <c r="J1711" s="252" t="s">
        <v>8019</v>
      </c>
      <c r="K1711" s="252" t="s">
        <v>8020</v>
      </c>
      <c r="L1711" s="252" t="s">
        <v>96</v>
      </c>
      <c r="M1711" s="252" t="s">
        <v>94</v>
      </c>
      <c r="N1711" s="256"/>
      <c r="O1711" s="252" t="s">
        <v>95</v>
      </c>
      <c r="P1711" s="252"/>
      <c r="Q1711" s="332">
        <v>358</v>
      </c>
      <c r="R1711" s="257">
        <v>0.99</v>
      </c>
      <c r="S1711" s="258">
        <v>87724.5</v>
      </c>
    </row>
    <row r="1712" spans="1:19" s="251" customFormat="1" ht="40.5" customHeight="1">
      <c r="A1712" s="282" t="s">
        <v>12724</v>
      </c>
      <c r="B1712" s="283" t="s">
        <v>7909</v>
      </c>
      <c r="C1712" s="252" t="s">
        <v>4212</v>
      </c>
      <c r="D1712" s="252" t="s">
        <v>12651</v>
      </c>
      <c r="E1712" s="252" t="s">
        <v>12652</v>
      </c>
      <c r="F1712" s="252" t="s">
        <v>12653</v>
      </c>
      <c r="G1712" s="254" t="s">
        <v>8094</v>
      </c>
      <c r="H1712" s="252" t="s">
        <v>8095</v>
      </c>
      <c r="I1712" s="255" t="s">
        <v>8096</v>
      </c>
      <c r="J1712" s="252" t="s">
        <v>8019</v>
      </c>
      <c r="K1712" s="252" t="s">
        <v>8020</v>
      </c>
      <c r="L1712" s="252" t="s">
        <v>96</v>
      </c>
      <c r="M1712" s="252" t="s">
        <v>94</v>
      </c>
      <c r="N1712" s="256"/>
      <c r="O1712" s="252" t="s">
        <v>95</v>
      </c>
      <c r="P1712" s="252"/>
      <c r="Q1712" s="332">
        <v>359</v>
      </c>
      <c r="R1712" s="257">
        <v>1</v>
      </c>
      <c r="S1712" s="258">
        <v>83618.320000000007</v>
      </c>
    </row>
    <row r="1713" spans="1:19" s="251" customFormat="1" ht="40.5" customHeight="1">
      <c r="A1713" s="282" t="s">
        <v>12725</v>
      </c>
      <c r="B1713" s="283" t="s">
        <v>7909</v>
      </c>
      <c r="C1713" s="252" t="s">
        <v>4212</v>
      </c>
      <c r="D1713" s="252" t="s">
        <v>12651</v>
      </c>
      <c r="E1713" s="252" t="s">
        <v>12652</v>
      </c>
      <c r="F1713" s="252" t="s">
        <v>12653</v>
      </c>
      <c r="G1713" s="254" t="s">
        <v>8097</v>
      </c>
      <c r="H1713" s="252" t="s">
        <v>8098</v>
      </c>
      <c r="I1713" s="255" t="s">
        <v>8099</v>
      </c>
      <c r="J1713" s="252" t="s">
        <v>8019</v>
      </c>
      <c r="K1713" s="252" t="s">
        <v>8020</v>
      </c>
      <c r="L1713" s="252" t="s">
        <v>96</v>
      </c>
      <c r="M1713" s="252" t="s">
        <v>94</v>
      </c>
      <c r="N1713" s="256"/>
      <c r="O1713" s="252" t="s">
        <v>95</v>
      </c>
      <c r="P1713" s="252"/>
      <c r="Q1713" s="332">
        <v>359</v>
      </c>
      <c r="R1713" s="257">
        <v>1</v>
      </c>
      <c r="S1713" s="258">
        <v>79284.33</v>
      </c>
    </row>
    <row r="1714" spans="1:19" s="251" customFormat="1" ht="40.5" customHeight="1">
      <c r="A1714" s="282" t="s">
        <v>12726</v>
      </c>
      <c r="B1714" s="283" t="s">
        <v>7909</v>
      </c>
      <c r="C1714" s="252" t="s">
        <v>4212</v>
      </c>
      <c r="D1714" s="252" t="s">
        <v>12651</v>
      </c>
      <c r="E1714" s="252" t="s">
        <v>12652</v>
      </c>
      <c r="F1714" s="252" t="s">
        <v>12653</v>
      </c>
      <c r="G1714" s="254" t="s">
        <v>8100</v>
      </c>
      <c r="H1714" s="252" t="s">
        <v>8101</v>
      </c>
      <c r="I1714" s="255" t="s">
        <v>8102</v>
      </c>
      <c r="J1714" s="252" t="s">
        <v>8019</v>
      </c>
      <c r="K1714" s="252" t="s">
        <v>8020</v>
      </c>
      <c r="L1714" s="252" t="s">
        <v>96</v>
      </c>
      <c r="M1714" s="252" t="s">
        <v>94</v>
      </c>
      <c r="N1714" s="256"/>
      <c r="O1714" s="252" t="s">
        <v>95</v>
      </c>
      <c r="P1714" s="252"/>
      <c r="Q1714" s="332">
        <v>358</v>
      </c>
      <c r="R1714" s="257">
        <v>0.99</v>
      </c>
      <c r="S1714" s="258">
        <v>82044.710000000006</v>
      </c>
    </row>
    <row r="1715" spans="1:19" s="251" customFormat="1" ht="40.5" customHeight="1">
      <c r="A1715" s="282" t="s">
        <v>12727</v>
      </c>
      <c r="B1715" s="283" t="s">
        <v>7909</v>
      </c>
      <c r="C1715" s="252" t="s">
        <v>4212</v>
      </c>
      <c r="D1715" s="252" t="s">
        <v>12651</v>
      </c>
      <c r="E1715" s="252" t="s">
        <v>12652</v>
      </c>
      <c r="F1715" s="252" t="s">
        <v>12653</v>
      </c>
      <c r="G1715" s="254" t="s">
        <v>8103</v>
      </c>
      <c r="H1715" s="252" t="s">
        <v>8104</v>
      </c>
      <c r="I1715" s="255" t="s">
        <v>8105</v>
      </c>
      <c r="J1715" s="252" t="s">
        <v>8019</v>
      </c>
      <c r="K1715" s="252" t="s">
        <v>8020</v>
      </c>
      <c r="L1715" s="252" t="s">
        <v>96</v>
      </c>
      <c r="M1715" s="252" t="s">
        <v>94</v>
      </c>
      <c r="N1715" s="256"/>
      <c r="O1715" s="252" t="s">
        <v>95</v>
      </c>
      <c r="P1715" s="252"/>
      <c r="Q1715" s="332">
        <v>358</v>
      </c>
      <c r="R1715" s="257">
        <v>0.99</v>
      </c>
      <c r="S1715" s="258">
        <v>79677.83</v>
      </c>
    </row>
    <row r="1716" spans="1:19" s="251" customFormat="1" ht="40.5" customHeight="1">
      <c r="A1716" s="282" t="s">
        <v>12728</v>
      </c>
      <c r="B1716" s="283" t="s">
        <v>7909</v>
      </c>
      <c r="C1716" s="252" t="s">
        <v>4212</v>
      </c>
      <c r="D1716" s="252" t="s">
        <v>12651</v>
      </c>
      <c r="E1716" s="252" t="s">
        <v>12652</v>
      </c>
      <c r="F1716" s="252" t="s">
        <v>12653</v>
      </c>
      <c r="G1716" s="254" t="s">
        <v>8106</v>
      </c>
      <c r="H1716" s="252" t="s">
        <v>8107</v>
      </c>
      <c r="I1716" s="255" t="s">
        <v>8108</v>
      </c>
      <c r="J1716" s="252" t="s">
        <v>8019</v>
      </c>
      <c r="K1716" s="252" t="s">
        <v>8020</v>
      </c>
      <c r="L1716" s="252" t="s">
        <v>96</v>
      </c>
      <c r="M1716" s="252" t="s">
        <v>94</v>
      </c>
      <c r="N1716" s="256"/>
      <c r="O1716" s="252" t="s">
        <v>95</v>
      </c>
      <c r="P1716" s="252"/>
      <c r="Q1716" s="332">
        <v>359</v>
      </c>
      <c r="R1716" s="257">
        <v>1</v>
      </c>
      <c r="S1716" s="258">
        <v>79136.75</v>
      </c>
    </row>
    <row r="1717" spans="1:19" s="251" customFormat="1" ht="40.5" customHeight="1">
      <c r="A1717" s="282" t="s">
        <v>12729</v>
      </c>
      <c r="B1717" s="283" t="s">
        <v>7909</v>
      </c>
      <c r="C1717" s="252" t="s">
        <v>4212</v>
      </c>
      <c r="D1717" s="252" t="s">
        <v>12651</v>
      </c>
      <c r="E1717" s="252" t="s">
        <v>12652</v>
      </c>
      <c r="F1717" s="252" t="s">
        <v>12653</v>
      </c>
      <c r="G1717" s="254" t="s">
        <v>8109</v>
      </c>
      <c r="H1717" s="252" t="s">
        <v>8110</v>
      </c>
      <c r="I1717" s="255" t="s">
        <v>8111</v>
      </c>
      <c r="J1717" s="252" t="s">
        <v>8019</v>
      </c>
      <c r="K1717" s="252" t="s">
        <v>8020</v>
      </c>
      <c r="L1717" s="252" t="s">
        <v>96</v>
      </c>
      <c r="M1717" s="252" t="s">
        <v>94</v>
      </c>
      <c r="N1717" s="256"/>
      <c r="O1717" s="252" t="s">
        <v>95</v>
      </c>
      <c r="P1717" s="252"/>
      <c r="Q1717" s="332">
        <v>359</v>
      </c>
      <c r="R1717" s="257">
        <v>1</v>
      </c>
      <c r="S1717" s="258">
        <v>80268.11</v>
      </c>
    </row>
    <row r="1718" spans="1:19" s="251" customFormat="1" ht="40.5" customHeight="1">
      <c r="A1718" s="282" t="s">
        <v>12730</v>
      </c>
      <c r="B1718" s="283" t="s">
        <v>7909</v>
      </c>
      <c r="C1718" s="252" t="s">
        <v>4212</v>
      </c>
      <c r="D1718" s="252" t="s">
        <v>12651</v>
      </c>
      <c r="E1718" s="252" t="s">
        <v>12652</v>
      </c>
      <c r="F1718" s="252" t="s">
        <v>12653</v>
      </c>
      <c r="G1718" s="254" t="s">
        <v>8112</v>
      </c>
      <c r="H1718" s="252" t="s">
        <v>8113</v>
      </c>
      <c r="I1718" s="255" t="s">
        <v>8114</v>
      </c>
      <c r="J1718" s="252" t="s">
        <v>8019</v>
      </c>
      <c r="K1718" s="252" t="s">
        <v>8020</v>
      </c>
      <c r="L1718" s="252" t="s">
        <v>96</v>
      </c>
      <c r="M1718" s="252" t="s">
        <v>94</v>
      </c>
      <c r="N1718" s="256"/>
      <c r="O1718" s="252" t="s">
        <v>95</v>
      </c>
      <c r="P1718" s="252"/>
      <c r="Q1718" s="332">
        <v>360</v>
      </c>
      <c r="R1718" s="257">
        <v>1</v>
      </c>
      <c r="S1718" s="258">
        <v>84530.880000000005</v>
      </c>
    </row>
    <row r="1719" spans="1:19" s="251" customFormat="1" ht="40.5" customHeight="1">
      <c r="A1719" s="282" t="s">
        <v>12731</v>
      </c>
      <c r="B1719" s="283" t="s">
        <v>7909</v>
      </c>
      <c r="C1719" s="252" t="s">
        <v>4212</v>
      </c>
      <c r="D1719" s="252" t="s">
        <v>12651</v>
      </c>
      <c r="E1719" s="252" t="s">
        <v>12652</v>
      </c>
      <c r="F1719" s="252" t="s">
        <v>12653</v>
      </c>
      <c r="G1719" s="254" t="s">
        <v>8115</v>
      </c>
      <c r="H1719" s="252" t="s">
        <v>8116</v>
      </c>
      <c r="I1719" s="255" t="s">
        <v>8117</v>
      </c>
      <c r="J1719" s="252" t="s">
        <v>8019</v>
      </c>
      <c r="K1719" s="252" t="s">
        <v>8020</v>
      </c>
      <c r="L1719" s="252" t="s">
        <v>96</v>
      </c>
      <c r="M1719" s="252" t="s">
        <v>94</v>
      </c>
      <c r="N1719" s="256"/>
      <c r="O1719" s="252" t="s">
        <v>95</v>
      </c>
      <c r="P1719" s="252"/>
      <c r="Q1719" s="332">
        <v>360</v>
      </c>
      <c r="R1719" s="257">
        <v>1</v>
      </c>
      <c r="S1719" s="258">
        <v>90715.06</v>
      </c>
    </row>
    <row r="1720" spans="1:19" s="251" customFormat="1" ht="40.5" customHeight="1">
      <c r="A1720" s="282" t="s">
        <v>12732</v>
      </c>
      <c r="B1720" s="283" t="s">
        <v>7909</v>
      </c>
      <c r="C1720" s="252" t="s">
        <v>4212</v>
      </c>
      <c r="D1720" s="252" t="s">
        <v>12651</v>
      </c>
      <c r="E1720" s="252" t="s">
        <v>12652</v>
      </c>
      <c r="F1720" s="252" t="s">
        <v>12653</v>
      </c>
      <c r="G1720" s="254" t="s">
        <v>8118</v>
      </c>
      <c r="H1720" s="252" t="s">
        <v>8119</v>
      </c>
      <c r="I1720" s="255" t="s">
        <v>8120</v>
      </c>
      <c r="J1720" s="252" t="s">
        <v>739</v>
      </c>
      <c r="K1720" s="252" t="s">
        <v>8121</v>
      </c>
      <c r="L1720" s="252" t="s">
        <v>96</v>
      </c>
      <c r="M1720" s="252" t="s">
        <v>94</v>
      </c>
      <c r="N1720" s="256"/>
      <c r="O1720" s="252" t="s">
        <v>95</v>
      </c>
      <c r="P1720" s="252"/>
      <c r="Q1720" s="332">
        <v>358</v>
      </c>
      <c r="R1720" s="257">
        <v>0.99</v>
      </c>
      <c r="S1720" s="258">
        <v>85660.47</v>
      </c>
    </row>
    <row r="1721" spans="1:19" s="251" customFormat="1" ht="40.5" customHeight="1">
      <c r="A1721" s="282" t="s">
        <v>12733</v>
      </c>
      <c r="B1721" s="283" t="s">
        <v>7909</v>
      </c>
      <c r="C1721" s="252" t="s">
        <v>4212</v>
      </c>
      <c r="D1721" s="252" t="s">
        <v>12651</v>
      </c>
      <c r="E1721" s="252" t="s">
        <v>12652</v>
      </c>
      <c r="F1721" s="252" t="s">
        <v>12653</v>
      </c>
      <c r="G1721" s="254" t="s">
        <v>8122</v>
      </c>
      <c r="H1721" s="252" t="s">
        <v>8123</v>
      </c>
      <c r="I1721" s="255" t="s">
        <v>8124</v>
      </c>
      <c r="J1721" s="252" t="s">
        <v>8019</v>
      </c>
      <c r="K1721" s="252" t="s">
        <v>8020</v>
      </c>
      <c r="L1721" s="252" t="s">
        <v>96</v>
      </c>
      <c r="M1721" s="252" t="s">
        <v>94</v>
      </c>
      <c r="N1721" s="256"/>
      <c r="O1721" s="252" t="s">
        <v>95</v>
      </c>
      <c r="P1721" s="252"/>
      <c r="Q1721" s="332">
        <v>358</v>
      </c>
      <c r="R1721" s="257">
        <v>0.99</v>
      </c>
      <c r="S1721" s="258">
        <v>85975.47</v>
      </c>
    </row>
    <row r="1722" spans="1:19" s="251" customFormat="1" ht="40.5" customHeight="1">
      <c r="A1722" s="282" t="s">
        <v>12734</v>
      </c>
      <c r="B1722" s="283" t="s">
        <v>7909</v>
      </c>
      <c r="C1722" s="252" t="s">
        <v>4212</v>
      </c>
      <c r="D1722" s="252" t="s">
        <v>12651</v>
      </c>
      <c r="E1722" s="252" t="s">
        <v>12652</v>
      </c>
      <c r="F1722" s="252" t="s">
        <v>12653</v>
      </c>
      <c r="G1722" s="254" t="s">
        <v>8125</v>
      </c>
      <c r="H1722" s="252" t="s">
        <v>8126</v>
      </c>
      <c r="I1722" s="255" t="s">
        <v>8127</v>
      </c>
      <c r="J1722" s="252" t="s">
        <v>8019</v>
      </c>
      <c r="K1722" s="252" t="s">
        <v>8020</v>
      </c>
      <c r="L1722" s="252" t="s">
        <v>96</v>
      </c>
      <c r="M1722" s="252" t="s">
        <v>94</v>
      </c>
      <c r="N1722" s="256"/>
      <c r="O1722" s="252" t="s">
        <v>95</v>
      </c>
      <c r="P1722" s="252"/>
      <c r="Q1722" s="332">
        <v>360</v>
      </c>
      <c r="R1722" s="257">
        <v>1</v>
      </c>
      <c r="S1722" s="258">
        <v>82755.740000000005</v>
      </c>
    </row>
    <row r="1723" spans="1:19" s="251" customFormat="1" ht="40.5" customHeight="1">
      <c r="A1723" s="282" t="s">
        <v>12735</v>
      </c>
      <c r="B1723" s="283" t="s">
        <v>7909</v>
      </c>
      <c r="C1723" s="252" t="s">
        <v>4212</v>
      </c>
      <c r="D1723" s="252" t="s">
        <v>12651</v>
      </c>
      <c r="E1723" s="252" t="s">
        <v>12652</v>
      </c>
      <c r="F1723" s="252" t="s">
        <v>12653</v>
      </c>
      <c r="G1723" s="254" t="s">
        <v>8128</v>
      </c>
      <c r="H1723" s="252" t="s">
        <v>8129</v>
      </c>
      <c r="I1723" s="255" t="s">
        <v>8130</v>
      </c>
      <c r="J1723" s="252" t="s">
        <v>8019</v>
      </c>
      <c r="K1723" s="252" t="s">
        <v>8020</v>
      </c>
      <c r="L1723" s="252" t="s">
        <v>96</v>
      </c>
      <c r="M1723" s="252" t="s">
        <v>94</v>
      </c>
      <c r="N1723" s="256"/>
      <c r="O1723" s="252" t="s">
        <v>95</v>
      </c>
      <c r="P1723" s="252"/>
      <c r="Q1723" s="332">
        <v>360</v>
      </c>
      <c r="R1723" s="257">
        <v>1</v>
      </c>
      <c r="S1723" s="258">
        <v>85302.99</v>
      </c>
    </row>
    <row r="1724" spans="1:19" s="251" customFormat="1" ht="40.5" customHeight="1">
      <c r="A1724" s="282" t="s">
        <v>12736</v>
      </c>
      <c r="B1724" s="283" t="s">
        <v>7909</v>
      </c>
      <c r="C1724" s="252" t="s">
        <v>4212</v>
      </c>
      <c r="D1724" s="252" t="s">
        <v>12651</v>
      </c>
      <c r="E1724" s="252" t="s">
        <v>12652</v>
      </c>
      <c r="F1724" s="252" t="s">
        <v>12653</v>
      </c>
      <c r="G1724" s="254" t="s">
        <v>8131</v>
      </c>
      <c r="H1724" s="252" t="s">
        <v>8132</v>
      </c>
      <c r="I1724" s="255" t="s">
        <v>8133</v>
      </c>
      <c r="J1724" s="252" t="s">
        <v>8019</v>
      </c>
      <c r="K1724" s="252" t="s">
        <v>8020</v>
      </c>
      <c r="L1724" s="252" t="s">
        <v>96</v>
      </c>
      <c r="M1724" s="252" t="s">
        <v>94</v>
      </c>
      <c r="N1724" s="256"/>
      <c r="O1724" s="252" t="s">
        <v>95</v>
      </c>
      <c r="P1724" s="252"/>
      <c r="Q1724" s="332">
        <v>359</v>
      </c>
      <c r="R1724" s="257">
        <v>1</v>
      </c>
      <c r="S1724" s="258">
        <v>83843.78</v>
      </c>
    </row>
    <row r="1725" spans="1:19" s="251" customFormat="1" ht="40.5" customHeight="1">
      <c r="A1725" s="282" t="s">
        <v>12737</v>
      </c>
      <c r="B1725" s="283" t="s">
        <v>7909</v>
      </c>
      <c r="C1725" s="252" t="s">
        <v>4212</v>
      </c>
      <c r="D1725" s="252" t="s">
        <v>12651</v>
      </c>
      <c r="E1725" s="252" t="s">
        <v>12652</v>
      </c>
      <c r="F1725" s="252" t="s">
        <v>12653</v>
      </c>
      <c r="G1725" s="254" t="s">
        <v>8134</v>
      </c>
      <c r="H1725" s="252" t="s">
        <v>8135</v>
      </c>
      <c r="I1725" s="255" t="s">
        <v>8136</v>
      </c>
      <c r="J1725" s="252" t="s">
        <v>8019</v>
      </c>
      <c r="K1725" s="252" t="s">
        <v>8020</v>
      </c>
      <c r="L1725" s="252" t="s">
        <v>96</v>
      </c>
      <c r="M1725" s="252" t="s">
        <v>94</v>
      </c>
      <c r="N1725" s="256"/>
      <c r="O1725" s="252" t="s">
        <v>95</v>
      </c>
      <c r="P1725" s="252"/>
      <c r="Q1725" s="332">
        <v>360</v>
      </c>
      <c r="R1725" s="257">
        <v>1</v>
      </c>
      <c r="S1725" s="258">
        <v>75248.19</v>
      </c>
    </row>
    <row r="1726" spans="1:19" s="251" customFormat="1" ht="40.5" customHeight="1">
      <c r="A1726" s="282" t="s">
        <v>12738</v>
      </c>
      <c r="B1726" s="283" t="s">
        <v>7909</v>
      </c>
      <c r="C1726" s="252" t="s">
        <v>4212</v>
      </c>
      <c r="D1726" s="252" t="s">
        <v>12651</v>
      </c>
      <c r="E1726" s="252" t="s">
        <v>12652</v>
      </c>
      <c r="F1726" s="252" t="s">
        <v>12653</v>
      </c>
      <c r="G1726" s="254" t="s">
        <v>8137</v>
      </c>
      <c r="H1726" s="252" t="s">
        <v>8138</v>
      </c>
      <c r="I1726" s="255" t="s">
        <v>8139</v>
      </c>
      <c r="J1726" s="252" t="s">
        <v>8019</v>
      </c>
      <c r="K1726" s="252" t="s">
        <v>8020</v>
      </c>
      <c r="L1726" s="252" t="s">
        <v>96</v>
      </c>
      <c r="M1726" s="252" t="s">
        <v>94</v>
      </c>
      <c r="N1726" s="256"/>
      <c r="O1726" s="252" t="s">
        <v>95</v>
      </c>
      <c r="P1726" s="252"/>
      <c r="Q1726" s="332">
        <v>360</v>
      </c>
      <c r="R1726" s="257">
        <v>1</v>
      </c>
      <c r="S1726" s="258">
        <v>87748.59</v>
      </c>
    </row>
    <row r="1727" spans="1:19" s="251" customFormat="1" ht="40.5" customHeight="1">
      <c r="A1727" s="282" t="s">
        <v>12739</v>
      </c>
      <c r="B1727" s="283" t="s">
        <v>7909</v>
      </c>
      <c r="C1727" s="252" t="s">
        <v>4212</v>
      </c>
      <c r="D1727" s="252" t="s">
        <v>12651</v>
      </c>
      <c r="E1727" s="252" t="s">
        <v>12652</v>
      </c>
      <c r="F1727" s="252" t="s">
        <v>12653</v>
      </c>
      <c r="G1727" s="254" t="s">
        <v>8140</v>
      </c>
      <c r="H1727" s="252" t="s">
        <v>8141</v>
      </c>
      <c r="I1727" s="255" t="s">
        <v>8142</v>
      </c>
      <c r="J1727" s="252" t="s">
        <v>8019</v>
      </c>
      <c r="K1727" s="252" t="s">
        <v>8020</v>
      </c>
      <c r="L1727" s="252" t="s">
        <v>96</v>
      </c>
      <c r="M1727" s="252" t="s">
        <v>94</v>
      </c>
      <c r="N1727" s="256"/>
      <c r="O1727" s="252" t="s">
        <v>95</v>
      </c>
      <c r="P1727" s="252"/>
      <c r="Q1727" s="332">
        <v>360</v>
      </c>
      <c r="R1727" s="257">
        <v>1</v>
      </c>
      <c r="S1727" s="258">
        <v>80658.42</v>
      </c>
    </row>
    <row r="1728" spans="1:19" s="251" customFormat="1" ht="40.5" customHeight="1">
      <c r="A1728" s="282" t="s">
        <v>12740</v>
      </c>
      <c r="B1728" s="283" t="s">
        <v>7909</v>
      </c>
      <c r="C1728" s="252" t="s">
        <v>4212</v>
      </c>
      <c r="D1728" s="252" t="s">
        <v>12651</v>
      </c>
      <c r="E1728" s="252" t="s">
        <v>12652</v>
      </c>
      <c r="F1728" s="252" t="s">
        <v>12653</v>
      </c>
      <c r="G1728" s="254" t="s">
        <v>8143</v>
      </c>
      <c r="H1728" s="252" t="s">
        <v>8144</v>
      </c>
      <c r="I1728" s="255" t="s">
        <v>8145</v>
      </c>
      <c r="J1728" s="252" t="s">
        <v>8146</v>
      </c>
      <c r="K1728" s="252" t="s">
        <v>8147</v>
      </c>
      <c r="L1728" s="252" t="s">
        <v>4153</v>
      </c>
      <c r="M1728" s="252" t="s">
        <v>7219</v>
      </c>
      <c r="N1728" s="256"/>
      <c r="O1728" s="252" t="s">
        <v>8148</v>
      </c>
      <c r="P1728" s="252" t="s">
        <v>8149</v>
      </c>
      <c r="Q1728" s="332">
        <v>265</v>
      </c>
      <c r="R1728" s="257">
        <v>0.74</v>
      </c>
      <c r="S1728" s="258">
        <v>60605.13</v>
      </c>
    </row>
    <row r="1729" spans="1:19" s="251" customFormat="1" ht="40.5" customHeight="1">
      <c r="A1729" s="282" t="s">
        <v>12741</v>
      </c>
      <c r="B1729" s="283" t="s">
        <v>7909</v>
      </c>
      <c r="C1729" s="252" t="s">
        <v>4212</v>
      </c>
      <c r="D1729" s="252" t="s">
        <v>12651</v>
      </c>
      <c r="E1729" s="252" t="s">
        <v>12652</v>
      </c>
      <c r="F1729" s="252" t="s">
        <v>12653</v>
      </c>
      <c r="G1729" s="254" t="s">
        <v>8150</v>
      </c>
      <c r="H1729" s="252" t="s">
        <v>8151</v>
      </c>
      <c r="I1729" s="255" t="s">
        <v>8152</v>
      </c>
      <c r="J1729" s="252" t="s">
        <v>8146</v>
      </c>
      <c r="K1729" s="252" t="s">
        <v>8147</v>
      </c>
      <c r="L1729" s="252" t="s">
        <v>4153</v>
      </c>
      <c r="M1729" s="252" t="s">
        <v>7219</v>
      </c>
      <c r="N1729" s="256"/>
      <c r="O1729" s="252" t="s">
        <v>8148</v>
      </c>
      <c r="P1729" s="252" t="s">
        <v>8153</v>
      </c>
      <c r="Q1729" s="332">
        <v>283</v>
      </c>
      <c r="R1729" s="257">
        <v>0.79</v>
      </c>
      <c r="S1729" s="258">
        <v>49629.9</v>
      </c>
    </row>
    <row r="1730" spans="1:19" s="251" customFormat="1" ht="40.5" customHeight="1">
      <c r="A1730" s="282" t="s">
        <v>12742</v>
      </c>
      <c r="B1730" s="283" t="s">
        <v>7909</v>
      </c>
      <c r="C1730" s="252" t="s">
        <v>4212</v>
      </c>
      <c r="D1730" s="252" t="s">
        <v>12651</v>
      </c>
      <c r="E1730" s="252" t="s">
        <v>12652</v>
      </c>
      <c r="F1730" s="252" t="s">
        <v>12653</v>
      </c>
      <c r="G1730" s="254" t="s">
        <v>8154</v>
      </c>
      <c r="H1730" s="252" t="s">
        <v>8155</v>
      </c>
      <c r="I1730" s="255" t="s">
        <v>8156</v>
      </c>
      <c r="J1730" s="252" t="s">
        <v>8146</v>
      </c>
      <c r="K1730" s="252" t="s">
        <v>8147</v>
      </c>
      <c r="L1730" s="252" t="s">
        <v>4153</v>
      </c>
      <c r="M1730" s="252" t="s">
        <v>7219</v>
      </c>
      <c r="N1730" s="256"/>
      <c r="O1730" s="252" t="s">
        <v>8148</v>
      </c>
      <c r="P1730" s="252" t="s">
        <v>8157</v>
      </c>
      <c r="Q1730" s="332">
        <v>218</v>
      </c>
      <c r="R1730" s="257">
        <v>0.61</v>
      </c>
      <c r="S1730" s="258">
        <v>67400.98</v>
      </c>
    </row>
    <row r="1731" spans="1:19" s="251" customFormat="1" ht="40.5" customHeight="1">
      <c r="A1731" s="282" t="s">
        <v>12743</v>
      </c>
      <c r="B1731" s="283" t="s">
        <v>7909</v>
      </c>
      <c r="C1731" s="252" t="s">
        <v>4212</v>
      </c>
      <c r="D1731" s="252" t="s">
        <v>12651</v>
      </c>
      <c r="E1731" s="252" t="s">
        <v>12652</v>
      </c>
      <c r="F1731" s="252" t="s">
        <v>12653</v>
      </c>
      <c r="G1731" s="254" t="s">
        <v>8158</v>
      </c>
      <c r="H1731" s="252" t="s">
        <v>8159</v>
      </c>
      <c r="I1731" s="255" t="s">
        <v>8160</v>
      </c>
      <c r="J1731" s="252" t="s">
        <v>8146</v>
      </c>
      <c r="K1731" s="252" t="s">
        <v>8147</v>
      </c>
      <c r="L1731" s="252" t="s">
        <v>4153</v>
      </c>
      <c r="M1731" s="252" t="s">
        <v>7219</v>
      </c>
      <c r="N1731" s="256"/>
      <c r="O1731" s="252" t="s">
        <v>8148</v>
      </c>
      <c r="P1731" s="252" t="s">
        <v>8157</v>
      </c>
      <c r="Q1731" s="332">
        <v>228</v>
      </c>
      <c r="R1731" s="257">
        <v>0.63</v>
      </c>
      <c r="S1731" s="258">
        <v>50310.19</v>
      </c>
    </row>
    <row r="1732" spans="1:19" s="251" customFormat="1" ht="40.5" customHeight="1">
      <c r="A1732" s="282" t="s">
        <v>12744</v>
      </c>
      <c r="B1732" s="283" t="s">
        <v>7909</v>
      </c>
      <c r="C1732" s="252" t="s">
        <v>4212</v>
      </c>
      <c r="D1732" s="252" t="s">
        <v>12651</v>
      </c>
      <c r="E1732" s="252" t="s">
        <v>12652</v>
      </c>
      <c r="F1732" s="252" t="s">
        <v>12653</v>
      </c>
      <c r="G1732" s="254" t="s">
        <v>8161</v>
      </c>
      <c r="H1732" s="252" t="s">
        <v>8162</v>
      </c>
      <c r="I1732" s="255" t="s">
        <v>8163</v>
      </c>
      <c r="J1732" s="252" t="s">
        <v>8146</v>
      </c>
      <c r="K1732" s="252" t="s">
        <v>8147</v>
      </c>
      <c r="L1732" s="252" t="s">
        <v>4153</v>
      </c>
      <c r="M1732" s="252" t="s">
        <v>7219</v>
      </c>
      <c r="N1732" s="256"/>
      <c r="O1732" s="252" t="s">
        <v>8148</v>
      </c>
      <c r="P1732" s="252" t="s">
        <v>8157</v>
      </c>
      <c r="Q1732" s="332">
        <v>224</v>
      </c>
      <c r="R1732" s="257">
        <v>0.62</v>
      </c>
      <c r="S1732" s="258">
        <v>50151.28</v>
      </c>
    </row>
    <row r="1733" spans="1:19" s="251" customFormat="1" ht="40.5" customHeight="1">
      <c r="A1733" s="282" t="s">
        <v>12745</v>
      </c>
      <c r="B1733" s="283" t="s">
        <v>7909</v>
      </c>
      <c r="C1733" s="252" t="s">
        <v>4212</v>
      </c>
      <c r="D1733" s="252" t="s">
        <v>12651</v>
      </c>
      <c r="E1733" s="252" t="s">
        <v>12652</v>
      </c>
      <c r="F1733" s="252" t="s">
        <v>12653</v>
      </c>
      <c r="G1733" s="254" t="s">
        <v>8164</v>
      </c>
      <c r="H1733" s="262" t="s">
        <v>8165</v>
      </c>
      <c r="I1733" s="255" t="s">
        <v>8166</v>
      </c>
      <c r="J1733" s="252" t="s">
        <v>8146</v>
      </c>
      <c r="K1733" s="252" t="s">
        <v>8147</v>
      </c>
      <c r="L1733" s="252" t="s">
        <v>4153</v>
      </c>
      <c r="M1733" s="252" t="s">
        <v>7219</v>
      </c>
      <c r="N1733" s="256"/>
      <c r="O1733" s="252" t="s">
        <v>8148</v>
      </c>
      <c r="P1733" s="252" t="s">
        <v>8167</v>
      </c>
      <c r="Q1733" s="332">
        <v>97</v>
      </c>
      <c r="R1733" s="257">
        <v>0.27</v>
      </c>
      <c r="S1733" s="258">
        <v>17538.259999999998</v>
      </c>
    </row>
    <row r="1734" spans="1:19" s="251" customFormat="1" ht="40.5" customHeight="1">
      <c r="A1734" s="282" t="s">
        <v>12746</v>
      </c>
      <c r="B1734" s="283" t="s">
        <v>7909</v>
      </c>
      <c r="C1734" s="252" t="s">
        <v>4212</v>
      </c>
      <c r="D1734" s="252" t="s">
        <v>12651</v>
      </c>
      <c r="E1734" s="252" t="s">
        <v>12652</v>
      </c>
      <c r="F1734" s="252" t="s">
        <v>12653</v>
      </c>
      <c r="G1734" s="254" t="s">
        <v>8168</v>
      </c>
      <c r="H1734" s="252" t="s">
        <v>8169</v>
      </c>
      <c r="I1734" s="255" t="s">
        <v>8170</v>
      </c>
      <c r="J1734" s="252" t="s">
        <v>8146</v>
      </c>
      <c r="K1734" s="252" t="s">
        <v>8147</v>
      </c>
      <c r="L1734" s="252" t="s">
        <v>4153</v>
      </c>
      <c r="M1734" s="252" t="s">
        <v>7219</v>
      </c>
      <c r="N1734" s="256"/>
      <c r="O1734" s="252" t="s">
        <v>8148</v>
      </c>
      <c r="P1734" s="252" t="s">
        <v>8171</v>
      </c>
      <c r="Q1734" s="332">
        <v>89</v>
      </c>
      <c r="R1734" s="257">
        <v>0.25</v>
      </c>
      <c r="S1734" s="258">
        <v>15761.7</v>
      </c>
    </row>
    <row r="1735" spans="1:19" s="214" customFormat="1" ht="40.5" customHeight="1">
      <c r="A1735" s="282" t="s">
        <v>8398</v>
      </c>
      <c r="B1735" s="249" t="s">
        <v>8172</v>
      </c>
      <c r="C1735" s="213"/>
      <c r="D1735" s="213"/>
      <c r="E1735" s="213"/>
      <c r="F1735" s="213"/>
      <c r="G1735" s="197" t="s">
        <v>8173</v>
      </c>
      <c r="H1735" s="197" t="s">
        <v>8174</v>
      </c>
      <c r="I1735" s="197" t="s">
        <v>8175</v>
      </c>
      <c r="J1735" s="197" t="s">
        <v>8019</v>
      </c>
      <c r="K1735" s="197" t="s">
        <v>8176</v>
      </c>
      <c r="L1735" s="197">
        <v>4</v>
      </c>
      <c r="M1735" s="197" t="s">
        <v>94</v>
      </c>
      <c r="N1735" s="197"/>
      <c r="O1735" s="197" t="s">
        <v>95</v>
      </c>
      <c r="P1735" s="197"/>
      <c r="Q1735" s="333">
        <v>359</v>
      </c>
      <c r="R1735" s="199">
        <f t="shared" ref="R1735:R1766" si="32">MIN(1,ROUND(Q1735/360,2))</f>
        <v>1</v>
      </c>
      <c r="S1735" s="215">
        <v>86766.62</v>
      </c>
    </row>
    <row r="1736" spans="1:19" s="214" customFormat="1" ht="40.5" customHeight="1">
      <c r="A1736" s="282" t="s">
        <v>8399</v>
      </c>
      <c r="B1736" s="249" t="s">
        <v>8172</v>
      </c>
      <c r="C1736" s="213"/>
      <c r="D1736" s="213"/>
      <c r="E1736" s="213"/>
      <c r="F1736" s="213"/>
      <c r="G1736" s="197" t="s">
        <v>8177</v>
      </c>
      <c r="H1736" s="197" t="s">
        <v>8178</v>
      </c>
      <c r="I1736" s="197" t="s">
        <v>8179</v>
      </c>
      <c r="J1736" s="197" t="s">
        <v>8019</v>
      </c>
      <c r="K1736" s="197" t="s">
        <v>8176</v>
      </c>
      <c r="L1736" s="197">
        <v>4</v>
      </c>
      <c r="M1736" s="197" t="s">
        <v>94</v>
      </c>
      <c r="N1736" s="197"/>
      <c r="O1736" s="197" t="s">
        <v>95</v>
      </c>
      <c r="P1736" s="197"/>
      <c r="Q1736" s="333">
        <v>360</v>
      </c>
      <c r="R1736" s="199">
        <f t="shared" si="32"/>
        <v>1</v>
      </c>
      <c r="S1736" s="215">
        <v>84107.96</v>
      </c>
    </row>
    <row r="1737" spans="1:19" s="214" customFormat="1" ht="40.5" customHeight="1">
      <c r="A1737" s="282" t="s">
        <v>8400</v>
      </c>
      <c r="B1737" s="249" t="s">
        <v>8172</v>
      </c>
      <c r="C1737" s="213"/>
      <c r="D1737" s="213"/>
      <c r="E1737" s="213"/>
      <c r="F1737" s="213"/>
      <c r="G1737" s="197" t="s">
        <v>8180</v>
      </c>
      <c r="H1737" s="197" t="s">
        <v>8181</v>
      </c>
      <c r="I1737" s="197" t="s">
        <v>8182</v>
      </c>
      <c r="J1737" s="197" t="s">
        <v>8019</v>
      </c>
      <c r="K1737" s="197" t="s">
        <v>8176</v>
      </c>
      <c r="L1737" s="197">
        <v>4</v>
      </c>
      <c r="M1737" s="197" t="s">
        <v>94</v>
      </c>
      <c r="N1737" s="197"/>
      <c r="O1737" s="197" t="s">
        <v>95</v>
      </c>
      <c r="P1737" s="197"/>
      <c r="Q1737" s="333">
        <v>360</v>
      </c>
      <c r="R1737" s="199">
        <f t="shared" si="32"/>
        <v>1</v>
      </c>
      <c r="S1737" s="215">
        <v>78058.14</v>
      </c>
    </row>
    <row r="1738" spans="1:19" s="214" customFormat="1" ht="40.5" customHeight="1">
      <c r="A1738" s="282" t="s">
        <v>8401</v>
      </c>
      <c r="B1738" s="249" t="s">
        <v>8172</v>
      </c>
      <c r="C1738" s="213"/>
      <c r="D1738" s="213"/>
      <c r="E1738" s="213"/>
      <c r="F1738" s="213"/>
      <c r="G1738" s="197" t="s">
        <v>8183</v>
      </c>
      <c r="H1738" s="197" t="s">
        <v>8184</v>
      </c>
      <c r="I1738" s="197" t="s">
        <v>8185</v>
      </c>
      <c r="J1738" s="197" t="s">
        <v>8019</v>
      </c>
      <c r="K1738" s="197" t="s">
        <v>8176</v>
      </c>
      <c r="L1738" s="197">
        <v>4</v>
      </c>
      <c r="M1738" s="197" t="s">
        <v>94</v>
      </c>
      <c r="N1738" s="197"/>
      <c r="O1738" s="197" t="s">
        <v>95</v>
      </c>
      <c r="P1738" s="197"/>
      <c r="Q1738" s="333">
        <v>359</v>
      </c>
      <c r="R1738" s="199">
        <f t="shared" si="32"/>
        <v>1</v>
      </c>
      <c r="S1738" s="215">
        <v>84948.98</v>
      </c>
    </row>
    <row r="1739" spans="1:19" s="214" customFormat="1" ht="40.5" customHeight="1">
      <c r="A1739" s="282" t="s">
        <v>8402</v>
      </c>
      <c r="B1739" s="249" t="s">
        <v>8172</v>
      </c>
      <c r="C1739" s="213"/>
      <c r="D1739" s="213"/>
      <c r="E1739" s="213"/>
      <c r="F1739" s="213"/>
      <c r="G1739" s="197" t="s">
        <v>8186</v>
      </c>
      <c r="H1739" s="197" t="s">
        <v>8187</v>
      </c>
      <c r="I1739" s="197" t="s">
        <v>8188</v>
      </c>
      <c r="J1739" s="197" t="s">
        <v>8019</v>
      </c>
      <c r="K1739" s="197" t="s">
        <v>8176</v>
      </c>
      <c r="L1739" s="197">
        <v>4</v>
      </c>
      <c r="M1739" s="197" t="s">
        <v>94</v>
      </c>
      <c r="N1739" s="197"/>
      <c r="O1739" s="197" t="s">
        <v>95</v>
      </c>
      <c r="P1739" s="197"/>
      <c r="Q1739" s="333">
        <v>360</v>
      </c>
      <c r="R1739" s="199">
        <f t="shared" si="32"/>
        <v>1</v>
      </c>
      <c r="S1739" s="215">
        <v>86779.18</v>
      </c>
    </row>
    <row r="1740" spans="1:19" s="214" customFormat="1" ht="40.5" customHeight="1">
      <c r="A1740" s="282" t="s">
        <v>8403</v>
      </c>
      <c r="B1740" s="249" t="s">
        <v>8172</v>
      </c>
      <c r="C1740" s="213"/>
      <c r="D1740" s="213"/>
      <c r="E1740" s="213"/>
      <c r="F1740" s="213"/>
      <c r="G1740" s="197" t="s">
        <v>8189</v>
      </c>
      <c r="H1740" s="197" t="s">
        <v>8190</v>
      </c>
      <c r="I1740" s="197" t="s">
        <v>8191</v>
      </c>
      <c r="J1740" s="197" t="s">
        <v>8019</v>
      </c>
      <c r="K1740" s="197" t="s">
        <v>8176</v>
      </c>
      <c r="L1740" s="197">
        <v>4</v>
      </c>
      <c r="M1740" s="197" t="s">
        <v>94</v>
      </c>
      <c r="N1740" s="197"/>
      <c r="O1740" s="197" t="s">
        <v>95</v>
      </c>
      <c r="P1740" s="197"/>
      <c r="Q1740" s="333">
        <v>358</v>
      </c>
      <c r="R1740" s="199">
        <f t="shared" si="32"/>
        <v>0.99</v>
      </c>
      <c r="S1740" s="215">
        <v>81683.240000000005</v>
      </c>
    </row>
    <row r="1741" spans="1:19" s="214" customFormat="1" ht="40.5" customHeight="1">
      <c r="A1741" s="282" t="s">
        <v>8404</v>
      </c>
      <c r="B1741" s="249" t="s">
        <v>8172</v>
      </c>
      <c r="C1741" s="213"/>
      <c r="D1741" s="213"/>
      <c r="E1741" s="213"/>
      <c r="F1741" s="213"/>
      <c r="G1741" s="197" t="s">
        <v>8192</v>
      </c>
      <c r="H1741" s="197" t="s">
        <v>8193</v>
      </c>
      <c r="I1741" s="197" t="s">
        <v>8194</v>
      </c>
      <c r="J1741" s="197" t="s">
        <v>8019</v>
      </c>
      <c r="K1741" s="197" t="s">
        <v>8176</v>
      </c>
      <c r="L1741" s="197">
        <v>4</v>
      </c>
      <c r="M1741" s="197" t="s">
        <v>94</v>
      </c>
      <c r="N1741" s="197"/>
      <c r="O1741" s="197" t="s">
        <v>95</v>
      </c>
      <c r="P1741" s="197"/>
      <c r="Q1741" s="333">
        <v>358</v>
      </c>
      <c r="R1741" s="199">
        <f t="shared" si="32"/>
        <v>0.99</v>
      </c>
      <c r="S1741" s="215">
        <v>85400.21</v>
      </c>
    </row>
    <row r="1742" spans="1:19" s="214" customFormat="1" ht="40.5" customHeight="1">
      <c r="A1742" s="282" t="s">
        <v>8405</v>
      </c>
      <c r="B1742" s="249" t="s">
        <v>8172</v>
      </c>
      <c r="C1742" s="213"/>
      <c r="D1742" s="213"/>
      <c r="E1742" s="213"/>
      <c r="F1742" s="213"/>
      <c r="G1742" s="216" t="s">
        <v>8195</v>
      </c>
      <c r="H1742" s="197" t="s">
        <v>8196</v>
      </c>
      <c r="I1742" s="197" t="s">
        <v>8197</v>
      </c>
      <c r="J1742" s="197" t="s">
        <v>8019</v>
      </c>
      <c r="K1742" s="197" t="s">
        <v>8176</v>
      </c>
      <c r="L1742" s="197">
        <v>4</v>
      </c>
      <c r="M1742" s="197" t="s">
        <v>94</v>
      </c>
      <c r="N1742" s="197"/>
      <c r="O1742" s="197" t="s">
        <v>95</v>
      </c>
      <c r="P1742" s="197"/>
      <c r="Q1742" s="333">
        <v>360</v>
      </c>
      <c r="R1742" s="199">
        <f t="shared" si="32"/>
        <v>1</v>
      </c>
      <c r="S1742" s="215">
        <v>87742.21</v>
      </c>
    </row>
    <row r="1743" spans="1:19" s="214" customFormat="1" ht="40.5" customHeight="1">
      <c r="A1743" s="282" t="s">
        <v>8406</v>
      </c>
      <c r="B1743" s="249" t="s">
        <v>8172</v>
      </c>
      <c r="C1743" s="213"/>
      <c r="D1743" s="213"/>
      <c r="E1743" s="213"/>
      <c r="F1743" s="213"/>
      <c r="G1743" s="197" t="s">
        <v>8198</v>
      </c>
      <c r="H1743" s="197" t="s">
        <v>8199</v>
      </c>
      <c r="I1743" s="197" t="s">
        <v>8200</v>
      </c>
      <c r="J1743" s="197" t="s">
        <v>8019</v>
      </c>
      <c r="K1743" s="197" t="s">
        <v>8176</v>
      </c>
      <c r="L1743" s="197">
        <v>4</v>
      </c>
      <c r="M1743" s="197" t="s">
        <v>94</v>
      </c>
      <c r="N1743" s="197"/>
      <c r="O1743" s="197" t="s">
        <v>95</v>
      </c>
      <c r="P1743" s="197"/>
      <c r="Q1743" s="333">
        <v>360</v>
      </c>
      <c r="R1743" s="199">
        <f t="shared" si="32"/>
        <v>1</v>
      </c>
      <c r="S1743" s="215">
        <v>80063.5</v>
      </c>
    </row>
    <row r="1744" spans="1:19" s="214" customFormat="1" ht="40.5" customHeight="1">
      <c r="A1744" s="282" t="s">
        <v>8407</v>
      </c>
      <c r="B1744" s="249" t="s">
        <v>8172</v>
      </c>
      <c r="C1744" s="213"/>
      <c r="D1744" s="213"/>
      <c r="E1744" s="213"/>
      <c r="F1744" s="213"/>
      <c r="G1744" s="197" t="s">
        <v>8201</v>
      </c>
      <c r="H1744" s="197" t="s">
        <v>8202</v>
      </c>
      <c r="I1744" s="197" t="s">
        <v>8203</v>
      </c>
      <c r="J1744" s="197" t="s">
        <v>8019</v>
      </c>
      <c r="K1744" s="197" t="s">
        <v>8176</v>
      </c>
      <c r="L1744" s="197">
        <v>4</v>
      </c>
      <c r="M1744" s="197" t="s">
        <v>94</v>
      </c>
      <c r="N1744" s="197"/>
      <c r="O1744" s="197" t="s">
        <v>95</v>
      </c>
      <c r="P1744" s="197"/>
      <c r="Q1744" s="333">
        <v>359</v>
      </c>
      <c r="R1744" s="199">
        <f t="shared" si="32"/>
        <v>1</v>
      </c>
      <c r="S1744" s="215">
        <v>85729.07</v>
      </c>
    </row>
    <row r="1745" spans="1:19" s="214" customFormat="1" ht="40.5" customHeight="1">
      <c r="A1745" s="282" t="s">
        <v>8408</v>
      </c>
      <c r="B1745" s="249" t="s">
        <v>8172</v>
      </c>
      <c r="C1745" s="213"/>
      <c r="D1745" s="213"/>
      <c r="E1745" s="213"/>
      <c r="F1745" s="213"/>
      <c r="G1745" s="197" t="s">
        <v>8204</v>
      </c>
      <c r="H1745" s="197" t="s">
        <v>8205</v>
      </c>
      <c r="I1745" s="197" t="s">
        <v>8206</v>
      </c>
      <c r="J1745" s="197" t="s">
        <v>8019</v>
      </c>
      <c r="K1745" s="197" t="s">
        <v>8176</v>
      </c>
      <c r="L1745" s="197">
        <v>4</v>
      </c>
      <c r="M1745" s="197" t="s">
        <v>94</v>
      </c>
      <c r="N1745" s="197"/>
      <c r="O1745" s="197" t="s">
        <v>95</v>
      </c>
      <c r="P1745" s="197"/>
      <c r="Q1745" s="333">
        <v>360</v>
      </c>
      <c r="R1745" s="199">
        <f t="shared" si="32"/>
        <v>1</v>
      </c>
      <c r="S1745" s="215">
        <v>89583.34</v>
      </c>
    </row>
    <row r="1746" spans="1:19" s="214" customFormat="1" ht="40.5" customHeight="1">
      <c r="A1746" s="282" t="s">
        <v>8409</v>
      </c>
      <c r="B1746" s="249" t="s">
        <v>8172</v>
      </c>
      <c r="C1746" s="213"/>
      <c r="D1746" s="213"/>
      <c r="E1746" s="213"/>
      <c r="F1746" s="213"/>
      <c r="G1746" s="197" t="s">
        <v>8207</v>
      </c>
      <c r="H1746" s="197" t="s">
        <v>8208</v>
      </c>
      <c r="I1746" s="197" t="s">
        <v>8209</v>
      </c>
      <c r="J1746" s="197" t="s">
        <v>8019</v>
      </c>
      <c r="K1746" s="197" t="s">
        <v>8176</v>
      </c>
      <c r="L1746" s="197">
        <v>4</v>
      </c>
      <c r="M1746" s="197" t="s">
        <v>94</v>
      </c>
      <c r="N1746" s="197"/>
      <c r="O1746" s="197" t="s">
        <v>95</v>
      </c>
      <c r="P1746" s="197"/>
      <c r="Q1746" s="333">
        <v>359</v>
      </c>
      <c r="R1746" s="199">
        <f t="shared" si="32"/>
        <v>1</v>
      </c>
      <c r="S1746" s="215">
        <v>86419.03</v>
      </c>
    </row>
    <row r="1747" spans="1:19" s="214" customFormat="1" ht="40.5" customHeight="1">
      <c r="A1747" s="282" t="s">
        <v>8410</v>
      </c>
      <c r="B1747" s="249" t="s">
        <v>8172</v>
      </c>
      <c r="C1747" s="213"/>
      <c r="D1747" s="213"/>
      <c r="E1747" s="213"/>
      <c r="F1747" s="213"/>
      <c r="G1747" s="197" t="s">
        <v>8210</v>
      </c>
      <c r="H1747" s="197" t="s">
        <v>8211</v>
      </c>
      <c r="I1747" s="197" t="s">
        <v>8212</v>
      </c>
      <c r="J1747" s="197" t="s">
        <v>8019</v>
      </c>
      <c r="K1747" s="197" t="s">
        <v>8176</v>
      </c>
      <c r="L1747" s="197">
        <v>4</v>
      </c>
      <c r="M1747" s="197" t="s">
        <v>94</v>
      </c>
      <c r="N1747" s="197"/>
      <c r="O1747" s="197" t="s">
        <v>95</v>
      </c>
      <c r="P1747" s="197"/>
      <c r="Q1747" s="333">
        <v>358</v>
      </c>
      <c r="R1747" s="199">
        <f t="shared" si="32"/>
        <v>0.99</v>
      </c>
      <c r="S1747" s="215">
        <v>92445.77</v>
      </c>
    </row>
    <row r="1748" spans="1:19" s="214" customFormat="1" ht="40.5" customHeight="1">
      <c r="A1748" s="282" t="s">
        <v>8411</v>
      </c>
      <c r="B1748" s="249" t="s">
        <v>8172</v>
      </c>
      <c r="C1748" s="213"/>
      <c r="D1748" s="213"/>
      <c r="E1748" s="213"/>
      <c r="F1748" s="213"/>
      <c r="G1748" s="197" t="s">
        <v>8213</v>
      </c>
      <c r="H1748" s="197" t="s">
        <v>8214</v>
      </c>
      <c r="I1748" s="197" t="s">
        <v>8215</v>
      </c>
      <c r="J1748" s="197" t="s">
        <v>8019</v>
      </c>
      <c r="K1748" s="197" t="s">
        <v>8176</v>
      </c>
      <c r="L1748" s="197">
        <v>4</v>
      </c>
      <c r="M1748" s="197" t="s">
        <v>94</v>
      </c>
      <c r="N1748" s="197"/>
      <c r="O1748" s="197" t="s">
        <v>95</v>
      </c>
      <c r="P1748" s="197"/>
      <c r="Q1748" s="333">
        <v>359</v>
      </c>
      <c r="R1748" s="199">
        <f t="shared" si="32"/>
        <v>1</v>
      </c>
      <c r="S1748" s="215">
        <v>79759.06</v>
      </c>
    </row>
    <row r="1749" spans="1:19" s="214" customFormat="1" ht="40.5" customHeight="1">
      <c r="A1749" s="282" t="s">
        <v>8412</v>
      </c>
      <c r="B1749" s="249" t="s">
        <v>8172</v>
      </c>
      <c r="C1749" s="213"/>
      <c r="D1749" s="213"/>
      <c r="E1749" s="213"/>
      <c r="F1749" s="213"/>
      <c r="G1749" s="197" t="s">
        <v>8216</v>
      </c>
      <c r="H1749" s="197" t="s">
        <v>8217</v>
      </c>
      <c r="I1749" s="197" t="s">
        <v>8218</v>
      </c>
      <c r="J1749" s="197" t="s">
        <v>8019</v>
      </c>
      <c r="K1749" s="197" t="s">
        <v>8176</v>
      </c>
      <c r="L1749" s="197">
        <v>4</v>
      </c>
      <c r="M1749" s="197" t="s">
        <v>94</v>
      </c>
      <c r="N1749" s="197"/>
      <c r="O1749" s="197" t="s">
        <v>95</v>
      </c>
      <c r="P1749" s="197"/>
      <c r="Q1749" s="333">
        <v>358</v>
      </c>
      <c r="R1749" s="199">
        <f t="shared" si="32"/>
        <v>0.99</v>
      </c>
      <c r="S1749" s="215">
        <v>81808.800000000003</v>
      </c>
    </row>
    <row r="1750" spans="1:19" s="214" customFormat="1" ht="40.5" customHeight="1">
      <c r="A1750" s="282" t="s">
        <v>8413</v>
      </c>
      <c r="B1750" s="249" t="s">
        <v>8172</v>
      </c>
      <c r="C1750" s="213"/>
      <c r="D1750" s="213"/>
      <c r="E1750" s="213"/>
      <c r="F1750" s="213"/>
      <c r="G1750" s="197" t="s">
        <v>8219</v>
      </c>
      <c r="H1750" s="197" t="s">
        <v>8220</v>
      </c>
      <c r="I1750" s="197" t="s">
        <v>8221</v>
      </c>
      <c r="J1750" s="197" t="s">
        <v>8019</v>
      </c>
      <c r="K1750" s="197" t="s">
        <v>8176</v>
      </c>
      <c r="L1750" s="197">
        <v>4</v>
      </c>
      <c r="M1750" s="197" t="s">
        <v>94</v>
      </c>
      <c r="N1750" s="197"/>
      <c r="O1750" s="197" t="s">
        <v>95</v>
      </c>
      <c r="P1750" s="197"/>
      <c r="Q1750" s="333">
        <v>359</v>
      </c>
      <c r="R1750" s="199">
        <f t="shared" si="32"/>
        <v>1</v>
      </c>
      <c r="S1750" s="215">
        <v>81868.12</v>
      </c>
    </row>
    <row r="1751" spans="1:19" s="214" customFormat="1" ht="40.5" customHeight="1">
      <c r="A1751" s="282" t="s">
        <v>8414</v>
      </c>
      <c r="B1751" s="249" t="s">
        <v>8172</v>
      </c>
      <c r="C1751" s="213"/>
      <c r="D1751" s="213"/>
      <c r="E1751" s="213"/>
      <c r="F1751" s="213"/>
      <c r="G1751" s="197" t="s">
        <v>8222</v>
      </c>
      <c r="H1751" s="197" t="s">
        <v>8223</v>
      </c>
      <c r="I1751" s="197" t="s">
        <v>8224</v>
      </c>
      <c r="J1751" s="197" t="s">
        <v>8019</v>
      </c>
      <c r="K1751" s="197" t="s">
        <v>8176</v>
      </c>
      <c r="L1751" s="197">
        <v>4</v>
      </c>
      <c r="M1751" s="197" t="s">
        <v>94</v>
      </c>
      <c r="N1751" s="197"/>
      <c r="O1751" s="197" t="s">
        <v>95</v>
      </c>
      <c r="P1751" s="197"/>
      <c r="Q1751" s="333">
        <v>359</v>
      </c>
      <c r="R1751" s="199">
        <f t="shared" si="32"/>
        <v>1</v>
      </c>
      <c r="S1751" s="215">
        <v>88502.17</v>
      </c>
    </row>
    <row r="1752" spans="1:19" s="214" customFormat="1" ht="40.5" customHeight="1">
      <c r="A1752" s="282" t="s">
        <v>8415</v>
      </c>
      <c r="B1752" s="249" t="s">
        <v>8172</v>
      </c>
      <c r="C1752" s="213"/>
      <c r="D1752" s="213"/>
      <c r="E1752" s="213"/>
      <c r="F1752" s="213"/>
      <c r="G1752" s="197" t="s">
        <v>8225</v>
      </c>
      <c r="H1752" s="197" t="s">
        <v>8226</v>
      </c>
      <c r="I1752" s="197" t="s">
        <v>8227</v>
      </c>
      <c r="J1752" s="197" t="s">
        <v>8019</v>
      </c>
      <c r="K1752" s="197" t="s">
        <v>8176</v>
      </c>
      <c r="L1752" s="197">
        <v>4</v>
      </c>
      <c r="M1752" s="197" t="s">
        <v>94</v>
      </c>
      <c r="N1752" s="197"/>
      <c r="O1752" s="197" t="s">
        <v>95</v>
      </c>
      <c r="P1752" s="197"/>
      <c r="Q1752" s="333">
        <v>360</v>
      </c>
      <c r="R1752" s="199">
        <f t="shared" si="32"/>
        <v>1</v>
      </c>
      <c r="S1752" s="215">
        <v>84896.5</v>
      </c>
    </row>
    <row r="1753" spans="1:19" s="214" customFormat="1" ht="40.5" customHeight="1">
      <c r="A1753" s="282" t="s">
        <v>8416</v>
      </c>
      <c r="B1753" s="249" t="s">
        <v>8172</v>
      </c>
      <c r="C1753" s="213"/>
      <c r="D1753" s="213"/>
      <c r="E1753" s="213"/>
      <c r="F1753" s="213"/>
      <c r="G1753" s="197" t="s">
        <v>8228</v>
      </c>
      <c r="H1753" s="197" t="s">
        <v>8229</v>
      </c>
      <c r="I1753" s="197" t="s">
        <v>8230</v>
      </c>
      <c r="J1753" s="197" t="s">
        <v>8019</v>
      </c>
      <c r="K1753" s="197" t="s">
        <v>8176</v>
      </c>
      <c r="L1753" s="197">
        <v>4</v>
      </c>
      <c r="M1753" s="197" t="s">
        <v>94</v>
      </c>
      <c r="N1753" s="197"/>
      <c r="O1753" s="197" t="s">
        <v>95</v>
      </c>
      <c r="P1753" s="197"/>
      <c r="Q1753" s="333">
        <v>360</v>
      </c>
      <c r="R1753" s="199">
        <f t="shared" si="32"/>
        <v>1</v>
      </c>
      <c r="S1753" s="215">
        <v>88591.2</v>
      </c>
    </row>
    <row r="1754" spans="1:19" s="214" customFormat="1" ht="40.5" customHeight="1">
      <c r="A1754" s="282" t="s">
        <v>8417</v>
      </c>
      <c r="B1754" s="249" t="s">
        <v>8172</v>
      </c>
      <c r="C1754" s="213"/>
      <c r="D1754" s="213"/>
      <c r="E1754" s="213"/>
      <c r="F1754" s="213"/>
      <c r="G1754" s="197" t="s">
        <v>8231</v>
      </c>
      <c r="H1754" s="197" t="s">
        <v>8232</v>
      </c>
      <c r="I1754" s="197" t="s">
        <v>8233</v>
      </c>
      <c r="J1754" s="197" t="s">
        <v>8019</v>
      </c>
      <c r="K1754" s="197" t="s">
        <v>8176</v>
      </c>
      <c r="L1754" s="197">
        <v>4</v>
      </c>
      <c r="M1754" s="197" t="s">
        <v>94</v>
      </c>
      <c r="N1754" s="197"/>
      <c r="O1754" s="197" t="s">
        <v>95</v>
      </c>
      <c r="P1754" s="197"/>
      <c r="Q1754" s="333">
        <v>357</v>
      </c>
      <c r="R1754" s="199">
        <f t="shared" si="32"/>
        <v>0.99</v>
      </c>
      <c r="S1754" s="215">
        <v>88150.43</v>
      </c>
    </row>
    <row r="1755" spans="1:19" s="214" customFormat="1" ht="40.5" customHeight="1">
      <c r="A1755" s="282" t="s">
        <v>8418</v>
      </c>
      <c r="B1755" s="249" t="s">
        <v>8172</v>
      </c>
      <c r="C1755" s="213"/>
      <c r="D1755" s="213"/>
      <c r="E1755" s="213"/>
      <c r="F1755" s="213"/>
      <c r="G1755" s="197" t="s">
        <v>8234</v>
      </c>
      <c r="H1755" s="197" t="s">
        <v>8235</v>
      </c>
      <c r="I1755" s="197" t="s">
        <v>8236</v>
      </c>
      <c r="J1755" s="197" t="s">
        <v>8019</v>
      </c>
      <c r="K1755" s="197" t="s">
        <v>8176</v>
      </c>
      <c r="L1755" s="197">
        <v>4</v>
      </c>
      <c r="M1755" s="197" t="s">
        <v>94</v>
      </c>
      <c r="N1755" s="197"/>
      <c r="O1755" s="197" t="s">
        <v>95</v>
      </c>
      <c r="P1755" s="197"/>
      <c r="Q1755" s="333">
        <v>359</v>
      </c>
      <c r="R1755" s="199">
        <f t="shared" si="32"/>
        <v>1</v>
      </c>
      <c r="S1755" s="215">
        <v>78704.800000000003</v>
      </c>
    </row>
    <row r="1756" spans="1:19" s="214" customFormat="1" ht="40.5" customHeight="1">
      <c r="A1756" s="282" t="s">
        <v>8419</v>
      </c>
      <c r="B1756" s="249" t="s">
        <v>8172</v>
      </c>
      <c r="C1756" s="213"/>
      <c r="D1756" s="213"/>
      <c r="E1756" s="213"/>
      <c r="F1756" s="213"/>
      <c r="G1756" s="197" t="s">
        <v>8237</v>
      </c>
      <c r="H1756" s="197" t="s">
        <v>8238</v>
      </c>
      <c r="I1756" s="197" t="s">
        <v>8239</v>
      </c>
      <c r="J1756" s="197" t="s">
        <v>8019</v>
      </c>
      <c r="K1756" s="197" t="s">
        <v>8176</v>
      </c>
      <c r="L1756" s="197">
        <v>4</v>
      </c>
      <c r="M1756" s="197" t="s">
        <v>94</v>
      </c>
      <c r="N1756" s="197"/>
      <c r="O1756" s="197" t="s">
        <v>95</v>
      </c>
      <c r="P1756" s="197"/>
      <c r="Q1756" s="333">
        <v>360</v>
      </c>
      <c r="R1756" s="199">
        <f t="shared" si="32"/>
        <v>1</v>
      </c>
      <c r="S1756" s="215">
        <v>83364.37</v>
      </c>
    </row>
    <row r="1757" spans="1:19" s="214" customFormat="1" ht="40.5" customHeight="1">
      <c r="A1757" s="282" t="s">
        <v>8420</v>
      </c>
      <c r="B1757" s="249" t="s">
        <v>8172</v>
      </c>
      <c r="C1757" s="213"/>
      <c r="D1757" s="213"/>
      <c r="E1757" s="213"/>
      <c r="F1757" s="213"/>
      <c r="G1757" s="197" t="s">
        <v>8240</v>
      </c>
      <c r="H1757" s="197" t="s">
        <v>8241</v>
      </c>
      <c r="I1757" s="197" t="s">
        <v>8242</v>
      </c>
      <c r="J1757" s="197" t="s">
        <v>8019</v>
      </c>
      <c r="K1757" s="197" t="s">
        <v>8176</v>
      </c>
      <c r="L1757" s="197">
        <v>4</v>
      </c>
      <c r="M1757" s="197" t="s">
        <v>94</v>
      </c>
      <c r="N1757" s="197"/>
      <c r="O1757" s="197" t="s">
        <v>95</v>
      </c>
      <c r="P1757" s="197"/>
      <c r="Q1757" s="333">
        <v>358</v>
      </c>
      <c r="R1757" s="199">
        <f t="shared" si="32"/>
        <v>0.99</v>
      </c>
      <c r="S1757" s="215">
        <v>81687.5</v>
      </c>
    </row>
    <row r="1758" spans="1:19" s="214" customFormat="1" ht="40.5" customHeight="1">
      <c r="A1758" s="282" t="s">
        <v>8421</v>
      </c>
      <c r="B1758" s="249" t="s">
        <v>8172</v>
      </c>
      <c r="C1758" s="213"/>
      <c r="D1758" s="213"/>
      <c r="E1758" s="213"/>
      <c r="F1758" s="213"/>
      <c r="G1758" s="197" t="s">
        <v>8243</v>
      </c>
      <c r="H1758" s="197" t="s">
        <v>8244</v>
      </c>
      <c r="I1758" s="197" t="s">
        <v>8245</v>
      </c>
      <c r="J1758" s="197" t="s">
        <v>8019</v>
      </c>
      <c r="K1758" s="197" t="s">
        <v>8176</v>
      </c>
      <c r="L1758" s="197">
        <v>4</v>
      </c>
      <c r="M1758" s="197" t="s">
        <v>94</v>
      </c>
      <c r="N1758" s="197"/>
      <c r="O1758" s="197" t="s">
        <v>95</v>
      </c>
      <c r="P1758" s="197"/>
      <c r="Q1758" s="333">
        <v>359</v>
      </c>
      <c r="R1758" s="199">
        <f t="shared" si="32"/>
        <v>1</v>
      </c>
      <c r="S1758" s="215">
        <v>81149.47</v>
      </c>
    </row>
    <row r="1759" spans="1:19" s="214" customFormat="1" ht="40.5" customHeight="1">
      <c r="A1759" s="282" t="s">
        <v>8422</v>
      </c>
      <c r="B1759" s="249" t="s">
        <v>8172</v>
      </c>
      <c r="C1759" s="213"/>
      <c r="D1759" s="213"/>
      <c r="E1759" s="213"/>
      <c r="F1759" s="213"/>
      <c r="G1759" s="197" t="s">
        <v>8246</v>
      </c>
      <c r="H1759" s="197" t="s">
        <v>8223</v>
      </c>
      <c r="I1759" s="197" t="s">
        <v>8247</v>
      </c>
      <c r="J1759" s="197" t="s">
        <v>8019</v>
      </c>
      <c r="K1759" s="197" t="s">
        <v>8176</v>
      </c>
      <c r="L1759" s="197">
        <v>4</v>
      </c>
      <c r="M1759" s="197" t="s">
        <v>94</v>
      </c>
      <c r="N1759" s="197"/>
      <c r="O1759" s="197" t="s">
        <v>95</v>
      </c>
      <c r="P1759" s="197"/>
      <c r="Q1759" s="333">
        <v>356</v>
      </c>
      <c r="R1759" s="199">
        <f t="shared" si="32"/>
        <v>0.99</v>
      </c>
      <c r="S1759" s="215">
        <v>83611.320000000007</v>
      </c>
    </row>
    <row r="1760" spans="1:19" s="214" customFormat="1" ht="40.5" customHeight="1">
      <c r="A1760" s="282" t="s">
        <v>8423</v>
      </c>
      <c r="B1760" s="249" t="s">
        <v>8172</v>
      </c>
      <c r="C1760" s="213"/>
      <c r="D1760" s="213"/>
      <c r="E1760" s="213"/>
      <c r="F1760" s="213"/>
      <c r="G1760" s="197" t="s">
        <v>8248</v>
      </c>
      <c r="H1760" s="197" t="s">
        <v>8249</v>
      </c>
      <c r="I1760" s="197" t="s">
        <v>8250</v>
      </c>
      <c r="J1760" s="197" t="s">
        <v>8019</v>
      </c>
      <c r="K1760" s="197" t="s">
        <v>8176</v>
      </c>
      <c r="L1760" s="197">
        <v>4</v>
      </c>
      <c r="M1760" s="197" t="s">
        <v>94</v>
      </c>
      <c r="N1760" s="197"/>
      <c r="O1760" s="197" t="s">
        <v>95</v>
      </c>
      <c r="P1760" s="197"/>
      <c r="Q1760" s="333">
        <v>359</v>
      </c>
      <c r="R1760" s="199">
        <f t="shared" si="32"/>
        <v>1</v>
      </c>
      <c r="S1760" s="215">
        <v>90788.62</v>
      </c>
    </row>
    <row r="1761" spans="1:19" s="214" customFormat="1" ht="40.5" customHeight="1">
      <c r="A1761" s="282" t="s">
        <v>8424</v>
      </c>
      <c r="B1761" s="249" t="s">
        <v>8172</v>
      </c>
      <c r="C1761" s="213"/>
      <c r="D1761" s="213"/>
      <c r="E1761" s="213"/>
      <c r="F1761" s="213"/>
      <c r="G1761" s="197" t="s">
        <v>8251</v>
      </c>
      <c r="H1761" s="197" t="s">
        <v>8252</v>
      </c>
      <c r="I1761" s="197" t="s">
        <v>8253</v>
      </c>
      <c r="J1761" s="197" t="s">
        <v>8019</v>
      </c>
      <c r="K1761" s="197" t="s">
        <v>8176</v>
      </c>
      <c r="L1761" s="197">
        <v>4</v>
      </c>
      <c r="M1761" s="197" t="s">
        <v>94</v>
      </c>
      <c r="N1761" s="197"/>
      <c r="O1761" s="197" t="s">
        <v>95</v>
      </c>
      <c r="P1761" s="197"/>
      <c r="Q1761" s="333">
        <v>359</v>
      </c>
      <c r="R1761" s="199">
        <f t="shared" si="32"/>
        <v>1</v>
      </c>
      <c r="S1761" s="215">
        <v>84720.15</v>
      </c>
    </row>
    <row r="1762" spans="1:19" s="214" customFormat="1" ht="40.5" customHeight="1">
      <c r="A1762" s="282" t="s">
        <v>8425</v>
      </c>
      <c r="B1762" s="249" t="s">
        <v>8172</v>
      </c>
      <c r="C1762" s="213"/>
      <c r="D1762" s="213"/>
      <c r="E1762" s="213"/>
      <c r="F1762" s="213"/>
      <c r="G1762" s="197" t="s">
        <v>8254</v>
      </c>
      <c r="H1762" s="197" t="s">
        <v>8255</v>
      </c>
      <c r="I1762" s="197" t="s">
        <v>8256</v>
      </c>
      <c r="J1762" s="197" t="s">
        <v>8019</v>
      </c>
      <c r="K1762" s="197" t="s">
        <v>8176</v>
      </c>
      <c r="L1762" s="197">
        <v>4</v>
      </c>
      <c r="M1762" s="197" t="s">
        <v>94</v>
      </c>
      <c r="N1762" s="197"/>
      <c r="O1762" s="197" t="s">
        <v>95</v>
      </c>
      <c r="P1762" s="197"/>
      <c r="Q1762" s="333">
        <v>356</v>
      </c>
      <c r="R1762" s="199">
        <f t="shared" si="32"/>
        <v>0.99</v>
      </c>
      <c r="S1762" s="215">
        <v>83236.66</v>
      </c>
    </row>
    <row r="1763" spans="1:19" s="214" customFormat="1" ht="40.5" customHeight="1">
      <c r="A1763" s="282" t="s">
        <v>8426</v>
      </c>
      <c r="B1763" s="249" t="s">
        <v>8172</v>
      </c>
      <c r="C1763" s="213"/>
      <c r="D1763" s="213"/>
      <c r="E1763" s="213"/>
      <c r="F1763" s="213"/>
      <c r="G1763" s="197" t="s">
        <v>8257</v>
      </c>
      <c r="H1763" s="197" t="s">
        <v>8258</v>
      </c>
      <c r="I1763" s="197" t="s">
        <v>8259</v>
      </c>
      <c r="J1763" s="197" t="s">
        <v>8019</v>
      </c>
      <c r="K1763" s="197" t="s">
        <v>8176</v>
      </c>
      <c r="L1763" s="197">
        <v>4</v>
      </c>
      <c r="M1763" s="197" t="s">
        <v>94</v>
      </c>
      <c r="N1763" s="197"/>
      <c r="O1763" s="197" t="s">
        <v>95</v>
      </c>
      <c r="P1763" s="197"/>
      <c r="Q1763" s="333">
        <v>360</v>
      </c>
      <c r="R1763" s="199">
        <f t="shared" si="32"/>
        <v>1</v>
      </c>
      <c r="S1763" s="215">
        <v>90429.77</v>
      </c>
    </row>
    <row r="1764" spans="1:19" s="214" customFormat="1" ht="40.5" customHeight="1">
      <c r="A1764" s="282" t="s">
        <v>8427</v>
      </c>
      <c r="B1764" s="249" t="s">
        <v>8172</v>
      </c>
      <c r="C1764" s="213"/>
      <c r="D1764" s="213"/>
      <c r="E1764" s="213"/>
      <c r="F1764" s="213"/>
      <c r="G1764" s="197" t="s">
        <v>8260</v>
      </c>
      <c r="H1764" s="197" t="s">
        <v>8261</v>
      </c>
      <c r="I1764" s="197" t="s">
        <v>8262</v>
      </c>
      <c r="J1764" s="197" t="s">
        <v>8019</v>
      </c>
      <c r="K1764" s="197" t="s">
        <v>8176</v>
      </c>
      <c r="L1764" s="197">
        <v>4</v>
      </c>
      <c r="M1764" s="197" t="s">
        <v>94</v>
      </c>
      <c r="N1764" s="197"/>
      <c r="O1764" s="197" t="s">
        <v>95</v>
      </c>
      <c r="P1764" s="197"/>
      <c r="Q1764" s="333">
        <v>359</v>
      </c>
      <c r="R1764" s="199">
        <f t="shared" si="32"/>
        <v>1</v>
      </c>
      <c r="S1764" s="215">
        <v>82120.36</v>
      </c>
    </row>
    <row r="1765" spans="1:19" s="214" customFormat="1" ht="40.5" customHeight="1">
      <c r="A1765" s="282" t="s">
        <v>8428</v>
      </c>
      <c r="B1765" s="249" t="s">
        <v>8172</v>
      </c>
      <c r="C1765" s="213"/>
      <c r="D1765" s="213"/>
      <c r="E1765" s="213"/>
      <c r="F1765" s="213"/>
      <c r="G1765" s="197" t="s">
        <v>8263</v>
      </c>
      <c r="H1765" s="197" t="s">
        <v>8264</v>
      </c>
      <c r="I1765" s="197" t="s">
        <v>8265</v>
      </c>
      <c r="J1765" s="197" t="s">
        <v>8019</v>
      </c>
      <c r="K1765" s="197" t="s">
        <v>8176</v>
      </c>
      <c r="L1765" s="197">
        <v>4</v>
      </c>
      <c r="M1765" s="197" t="s">
        <v>94</v>
      </c>
      <c r="N1765" s="197"/>
      <c r="O1765" s="197" t="s">
        <v>95</v>
      </c>
      <c r="P1765" s="197"/>
      <c r="Q1765" s="333">
        <v>360</v>
      </c>
      <c r="R1765" s="199">
        <f t="shared" si="32"/>
        <v>1</v>
      </c>
      <c r="S1765" s="215">
        <v>86327.79</v>
      </c>
    </row>
    <row r="1766" spans="1:19" s="214" customFormat="1" ht="40.5" customHeight="1">
      <c r="A1766" s="282" t="s">
        <v>8429</v>
      </c>
      <c r="B1766" s="249" t="s">
        <v>8172</v>
      </c>
      <c r="C1766" s="213"/>
      <c r="D1766" s="213"/>
      <c r="E1766" s="213"/>
      <c r="F1766" s="213"/>
      <c r="G1766" s="197" t="s">
        <v>8266</v>
      </c>
      <c r="H1766" s="197" t="s">
        <v>8267</v>
      </c>
      <c r="I1766" s="197" t="s">
        <v>8268</v>
      </c>
      <c r="J1766" s="197" t="s">
        <v>8019</v>
      </c>
      <c r="K1766" s="197" t="s">
        <v>8176</v>
      </c>
      <c r="L1766" s="197">
        <v>4</v>
      </c>
      <c r="M1766" s="197" t="s">
        <v>94</v>
      </c>
      <c r="N1766" s="197"/>
      <c r="O1766" s="197" t="s">
        <v>95</v>
      </c>
      <c r="P1766" s="197"/>
      <c r="Q1766" s="333">
        <v>359</v>
      </c>
      <c r="R1766" s="199">
        <f t="shared" si="32"/>
        <v>1</v>
      </c>
      <c r="S1766" s="215">
        <v>82738.25</v>
      </c>
    </row>
    <row r="1767" spans="1:19" s="214" customFormat="1" ht="40.5" customHeight="1">
      <c r="A1767" s="282" t="s">
        <v>8430</v>
      </c>
      <c r="B1767" s="249" t="s">
        <v>8172</v>
      </c>
      <c r="C1767" s="213"/>
      <c r="D1767" s="213"/>
      <c r="E1767" s="213"/>
      <c r="F1767" s="213"/>
      <c r="G1767" s="197" t="s">
        <v>8269</v>
      </c>
      <c r="H1767" s="197" t="s">
        <v>8270</v>
      </c>
      <c r="I1767" s="197" t="s">
        <v>8271</v>
      </c>
      <c r="J1767" s="197" t="s">
        <v>8019</v>
      </c>
      <c r="K1767" s="197" t="s">
        <v>8176</v>
      </c>
      <c r="L1767" s="197">
        <v>4</v>
      </c>
      <c r="M1767" s="197" t="s">
        <v>94</v>
      </c>
      <c r="N1767" s="197"/>
      <c r="O1767" s="197" t="s">
        <v>95</v>
      </c>
      <c r="P1767" s="197"/>
      <c r="Q1767" s="333">
        <v>360</v>
      </c>
      <c r="R1767" s="199">
        <f t="shared" ref="R1767:R1798" si="33">MIN(1,ROUND(Q1767/360,2))</f>
        <v>1</v>
      </c>
      <c r="S1767" s="215">
        <v>85173.78</v>
      </c>
    </row>
    <row r="1768" spans="1:19" s="214" customFormat="1" ht="40.5" customHeight="1">
      <c r="A1768" s="282" t="s">
        <v>8431</v>
      </c>
      <c r="B1768" s="249" t="s">
        <v>8172</v>
      </c>
      <c r="C1768" s="213"/>
      <c r="D1768" s="213"/>
      <c r="E1768" s="213"/>
      <c r="F1768" s="213"/>
      <c r="G1768" s="197" t="s">
        <v>8272</v>
      </c>
      <c r="H1768" s="197" t="s">
        <v>8273</v>
      </c>
      <c r="I1768" s="197" t="s">
        <v>8274</v>
      </c>
      <c r="J1768" s="197" t="s">
        <v>8019</v>
      </c>
      <c r="K1768" s="197" t="s">
        <v>8176</v>
      </c>
      <c r="L1768" s="197">
        <v>4</v>
      </c>
      <c r="M1768" s="197" t="s">
        <v>94</v>
      </c>
      <c r="N1768" s="197"/>
      <c r="O1768" s="197" t="s">
        <v>95</v>
      </c>
      <c r="P1768" s="197"/>
      <c r="Q1768" s="333">
        <v>357</v>
      </c>
      <c r="R1768" s="199">
        <f t="shared" si="33"/>
        <v>0.99</v>
      </c>
      <c r="S1768" s="215">
        <v>83060.78</v>
      </c>
    </row>
    <row r="1769" spans="1:19" s="214" customFormat="1" ht="40.5" customHeight="1">
      <c r="A1769" s="282" t="s">
        <v>8432</v>
      </c>
      <c r="B1769" s="249" t="s">
        <v>8172</v>
      </c>
      <c r="C1769" s="213"/>
      <c r="D1769" s="213"/>
      <c r="E1769" s="213"/>
      <c r="F1769" s="213"/>
      <c r="G1769" s="197" t="s">
        <v>8275</v>
      </c>
      <c r="H1769" s="197" t="s">
        <v>8276</v>
      </c>
      <c r="I1769" s="197" t="s">
        <v>8277</v>
      </c>
      <c r="J1769" s="197" t="s">
        <v>8019</v>
      </c>
      <c r="K1769" s="197" t="s">
        <v>8176</v>
      </c>
      <c r="L1769" s="197">
        <v>4</v>
      </c>
      <c r="M1769" s="197" t="s">
        <v>94</v>
      </c>
      <c r="N1769" s="197"/>
      <c r="O1769" s="197" t="s">
        <v>95</v>
      </c>
      <c r="P1769" s="197"/>
      <c r="Q1769" s="333">
        <v>358</v>
      </c>
      <c r="R1769" s="199">
        <f t="shared" si="33"/>
        <v>0.99</v>
      </c>
      <c r="S1769" s="215">
        <v>85899.11</v>
      </c>
    </row>
    <row r="1770" spans="1:19" s="214" customFormat="1" ht="40.5" customHeight="1">
      <c r="A1770" s="282" t="s">
        <v>8433</v>
      </c>
      <c r="B1770" s="249" t="s">
        <v>8172</v>
      </c>
      <c r="C1770" s="213"/>
      <c r="D1770" s="213"/>
      <c r="E1770" s="213"/>
      <c r="F1770" s="213"/>
      <c r="G1770" s="197" t="s">
        <v>8278</v>
      </c>
      <c r="H1770" s="197" t="s">
        <v>8279</v>
      </c>
      <c r="I1770" s="197" t="s">
        <v>8280</v>
      </c>
      <c r="J1770" s="197" t="s">
        <v>8019</v>
      </c>
      <c r="K1770" s="197" t="s">
        <v>8176</v>
      </c>
      <c r="L1770" s="197">
        <v>4</v>
      </c>
      <c r="M1770" s="197" t="s">
        <v>94</v>
      </c>
      <c r="N1770" s="197"/>
      <c r="O1770" s="197" t="s">
        <v>95</v>
      </c>
      <c r="P1770" s="197"/>
      <c r="Q1770" s="333">
        <v>360</v>
      </c>
      <c r="R1770" s="199">
        <f t="shared" si="33"/>
        <v>1</v>
      </c>
      <c r="S1770" s="215">
        <v>82730.350000000006</v>
      </c>
    </row>
    <row r="1771" spans="1:19" s="214" customFormat="1" ht="40.5" customHeight="1">
      <c r="A1771" s="282" t="s">
        <v>8434</v>
      </c>
      <c r="B1771" s="249" t="s">
        <v>8172</v>
      </c>
      <c r="C1771" s="213"/>
      <c r="D1771" s="213"/>
      <c r="E1771" s="213"/>
      <c r="F1771" s="213"/>
      <c r="G1771" s="197" t="s">
        <v>8281</v>
      </c>
      <c r="H1771" s="197" t="s">
        <v>8282</v>
      </c>
      <c r="I1771" s="197" t="s">
        <v>8283</v>
      </c>
      <c r="J1771" s="197" t="s">
        <v>8019</v>
      </c>
      <c r="K1771" s="197" t="s">
        <v>8176</v>
      </c>
      <c r="L1771" s="197">
        <v>4</v>
      </c>
      <c r="M1771" s="197" t="s">
        <v>94</v>
      </c>
      <c r="N1771" s="197"/>
      <c r="O1771" s="197" t="s">
        <v>95</v>
      </c>
      <c r="P1771" s="197"/>
      <c r="Q1771" s="333">
        <v>359</v>
      </c>
      <c r="R1771" s="199">
        <f t="shared" si="33"/>
        <v>1</v>
      </c>
      <c r="S1771" s="215">
        <v>84607.03</v>
      </c>
    </row>
    <row r="1772" spans="1:19" s="214" customFormat="1" ht="40.5" customHeight="1">
      <c r="A1772" s="282" t="s">
        <v>8435</v>
      </c>
      <c r="B1772" s="249" t="s">
        <v>8172</v>
      </c>
      <c r="C1772" s="213"/>
      <c r="D1772" s="213"/>
      <c r="E1772" s="213"/>
      <c r="F1772" s="213"/>
      <c r="G1772" s="197" t="s">
        <v>8284</v>
      </c>
      <c r="H1772" s="197" t="s">
        <v>8285</v>
      </c>
      <c r="I1772" s="197" t="s">
        <v>8286</v>
      </c>
      <c r="J1772" s="197" t="s">
        <v>8019</v>
      </c>
      <c r="K1772" s="197" t="s">
        <v>8176</v>
      </c>
      <c r="L1772" s="197">
        <v>4</v>
      </c>
      <c r="M1772" s="197" t="s">
        <v>94</v>
      </c>
      <c r="N1772" s="197"/>
      <c r="O1772" s="197" t="s">
        <v>95</v>
      </c>
      <c r="P1772" s="197"/>
      <c r="Q1772" s="333">
        <v>360</v>
      </c>
      <c r="R1772" s="199">
        <f t="shared" si="33"/>
        <v>1</v>
      </c>
      <c r="S1772" s="215">
        <v>86061.07</v>
      </c>
    </row>
    <row r="1773" spans="1:19" s="214" customFormat="1" ht="40.5" customHeight="1">
      <c r="A1773" s="282" t="s">
        <v>8436</v>
      </c>
      <c r="B1773" s="249" t="s">
        <v>8172</v>
      </c>
      <c r="C1773" s="213"/>
      <c r="D1773" s="213"/>
      <c r="E1773" s="213"/>
      <c r="F1773" s="213"/>
      <c r="G1773" s="197" t="s">
        <v>8287</v>
      </c>
      <c r="H1773" s="197" t="s">
        <v>8288</v>
      </c>
      <c r="I1773" s="197" t="s">
        <v>8289</v>
      </c>
      <c r="J1773" s="197" t="s">
        <v>8019</v>
      </c>
      <c r="K1773" s="197" t="s">
        <v>8176</v>
      </c>
      <c r="L1773" s="197">
        <v>4</v>
      </c>
      <c r="M1773" s="197" t="s">
        <v>94</v>
      </c>
      <c r="N1773" s="197"/>
      <c r="O1773" s="197" t="s">
        <v>95</v>
      </c>
      <c r="P1773" s="197"/>
      <c r="Q1773" s="333">
        <v>360</v>
      </c>
      <c r="R1773" s="199">
        <f t="shared" si="33"/>
        <v>1</v>
      </c>
      <c r="S1773" s="215">
        <v>82036.91</v>
      </c>
    </row>
    <row r="1774" spans="1:19" s="214" customFormat="1" ht="40.5" customHeight="1">
      <c r="A1774" s="282" t="s">
        <v>8437</v>
      </c>
      <c r="B1774" s="249" t="s">
        <v>8172</v>
      </c>
      <c r="C1774" s="213"/>
      <c r="D1774" s="213"/>
      <c r="E1774" s="213"/>
      <c r="F1774" s="213"/>
      <c r="G1774" s="217" t="s">
        <v>8290</v>
      </c>
      <c r="H1774" s="197" t="s">
        <v>8291</v>
      </c>
      <c r="I1774" s="197" t="s">
        <v>8292</v>
      </c>
      <c r="J1774" s="197" t="s">
        <v>8019</v>
      </c>
      <c r="K1774" s="197" t="s">
        <v>8176</v>
      </c>
      <c r="L1774" s="197">
        <v>4</v>
      </c>
      <c r="M1774" s="197" t="s">
        <v>94</v>
      </c>
      <c r="N1774" s="197"/>
      <c r="O1774" s="197" t="s">
        <v>95</v>
      </c>
      <c r="P1774" s="197"/>
      <c r="Q1774" s="333">
        <v>360</v>
      </c>
      <c r="R1774" s="199">
        <f t="shared" si="33"/>
        <v>1</v>
      </c>
      <c r="S1774" s="215">
        <v>80027.679999999993</v>
      </c>
    </row>
    <row r="1775" spans="1:19" s="214" customFormat="1" ht="40.5" customHeight="1">
      <c r="A1775" s="282" t="s">
        <v>8438</v>
      </c>
      <c r="B1775" s="249" t="s">
        <v>8172</v>
      </c>
      <c r="C1775" s="213"/>
      <c r="D1775" s="213"/>
      <c r="E1775" s="213"/>
      <c r="F1775" s="213"/>
      <c r="G1775" s="197" t="s">
        <v>8293</v>
      </c>
      <c r="H1775" s="197" t="s">
        <v>8294</v>
      </c>
      <c r="I1775" s="197" t="s">
        <v>8295</v>
      </c>
      <c r="J1775" s="197" t="s">
        <v>8019</v>
      </c>
      <c r="K1775" s="197" t="s">
        <v>8176</v>
      </c>
      <c r="L1775" s="197">
        <v>4</v>
      </c>
      <c r="M1775" s="197" t="s">
        <v>94</v>
      </c>
      <c r="N1775" s="197"/>
      <c r="O1775" s="197" t="s">
        <v>95</v>
      </c>
      <c r="P1775" s="197"/>
      <c r="Q1775" s="333">
        <v>360</v>
      </c>
      <c r="R1775" s="199">
        <f t="shared" si="33"/>
        <v>1</v>
      </c>
      <c r="S1775" s="215">
        <v>81728.13</v>
      </c>
    </row>
    <row r="1776" spans="1:19" s="214" customFormat="1" ht="40.5" customHeight="1">
      <c r="A1776" s="282" t="s">
        <v>8439</v>
      </c>
      <c r="B1776" s="249" t="s">
        <v>8172</v>
      </c>
      <c r="C1776" s="213"/>
      <c r="D1776" s="213"/>
      <c r="E1776" s="213"/>
      <c r="F1776" s="213"/>
      <c r="G1776" s="197" t="s">
        <v>8296</v>
      </c>
      <c r="H1776" s="197" t="s">
        <v>8297</v>
      </c>
      <c r="I1776" s="197" t="s">
        <v>8298</v>
      </c>
      <c r="J1776" s="197" t="s">
        <v>8019</v>
      </c>
      <c r="K1776" s="197" t="s">
        <v>8176</v>
      </c>
      <c r="L1776" s="197">
        <v>4</v>
      </c>
      <c r="M1776" s="197" t="s">
        <v>94</v>
      </c>
      <c r="N1776" s="197"/>
      <c r="O1776" s="197" t="s">
        <v>95</v>
      </c>
      <c r="P1776" s="197"/>
      <c r="Q1776" s="333">
        <v>358</v>
      </c>
      <c r="R1776" s="199">
        <f t="shared" si="33"/>
        <v>0.99</v>
      </c>
      <c r="S1776" s="215">
        <v>87558.86</v>
      </c>
    </row>
    <row r="1777" spans="1:19" s="214" customFormat="1" ht="40.5" customHeight="1">
      <c r="A1777" s="282" t="s">
        <v>8440</v>
      </c>
      <c r="B1777" s="249" t="s">
        <v>8172</v>
      </c>
      <c r="C1777" s="213"/>
      <c r="D1777" s="213"/>
      <c r="E1777" s="213"/>
      <c r="F1777" s="213"/>
      <c r="G1777" s="197" t="s">
        <v>8299</v>
      </c>
      <c r="H1777" s="197" t="s">
        <v>8300</v>
      </c>
      <c r="I1777" s="197" t="s">
        <v>8301</v>
      </c>
      <c r="J1777" s="197" t="s">
        <v>8019</v>
      </c>
      <c r="K1777" s="197" t="s">
        <v>8176</v>
      </c>
      <c r="L1777" s="197">
        <v>4</v>
      </c>
      <c r="M1777" s="197" t="s">
        <v>94</v>
      </c>
      <c r="N1777" s="197"/>
      <c r="O1777" s="197" t="s">
        <v>95</v>
      </c>
      <c r="P1777" s="197"/>
      <c r="Q1777" s="333">
        <v>360</v>
      </c>
      <c r="R1777" s="199">
        <f t="shared" si="33"/>
        <v>1</v>
      </c>
      <c r="S1777" s="215">
        <v>85576.27</v>
      </c>
    </row>
    <row r="1778" spans="1:19" s="214" customFormat="1" ht="40.5" customHeight="1">
      <c r="A1778" s="282" t="s">
        <v>8441</v>
      </c>
      <c r="B1778" s="249" t="s">
        <v>8172</v>
      </c>
      <c r="C1778" s="213"/>
      <c r="D1778" s="213"/>
      <c r="E1778" s="213"/>
      <c r="F1778" s="213"/>
      <c r="G1778" s="197" t="s">
        <v>8302</v>
      </c>
      <c r="H1778" s="197" t="s">
        <v>8303</v>
      </c>
      <c r="I1778" s="197" t="s">
        <v>8304</v>
      </c>
      <c r="J1778" s="197" t="s">
        <v>8019</v>
      </c>
      <c r="K1778" s="197" t="s">
        <v>8176</v>
      </c>
      <c r="L1778" s="197">
        <v>4</v>
      </c>
      <c r="M1778" s="197" t="s">
        <v>94</v>
      </c>
      <c r="N1778" s="197"/>
      <c r="O1778" s="197" t="s">
        <v>95</v>
      </c>
      <c r="P1778" s="197"/>
      <c r="Q1778" s="333">
        <v>359</v>
      </c>
      <c r="R1778" s="199">
        <f t="shared" si="33"/>
        <v>1</v>
      </c>
      <c r="S1778" s="215">
        <v>84941.18</v>
      </c>
    </row>
    <row r="1779" spans="1:19" s="214" customFormat="1" ht="40.5" customHeight="1">
      <c r="A1779" s="282" t="s">
        <v>8442</v>
      </c>
      <c r="B1779" s="249" t="s">
        <v>8172</v>
      </c>
      <c r="C1779" s="213"/>
      <c r="D1779" s="213"/>
      <c r="E1779" s="213"/>
      <c r="F1779" s="213"/>
      <c r="G1779" s="197" t="s">
        <v>8305</v>
      </c>
      <c r="H1779" s="197" t="s">
        <v>8306</v>
      </c>
      <c r="I1779" s="197" t="s">
        <v>8307</v>
      </c>
      <c r="J1779" s="197" t="s">
        <v>8019</v>
      </c>
      <c r="K1779" s="197" t="s">
        <v>8176</v>
      </c>
      <c r="L1779" s="197">
        <v>4</v>
      </c>
      <c r="M1779" s="197" t="s">
        <v>94</v>
      </c>
      <c r="N1779" s="197"/>
      <c r="O1779" s="197" t="s">
        <v>95</v>
      </c>
      <c r="P1779" s="197"/>
      <c r="Q1779" s="333">
        <v>360</v>
      </c>
      <c r="R1779" s="199">
        <f t="shared" si="33"/>
        <v>1</v>
      </c>
      <c r="S1779" s="215">
        <v>92387.74</v>
      </c>
    </row>
    <row r="1780" spans="1:19" s="214" customFormat="1" ht="40.5" customHeight="1">
      <c r="A1780" s="282" t="s">
        <v>8443</v>
      </c>
      <c r="B1780" s="249" t="s">
        <v>8172</v>
      </c>
      <c r="C1780" s="213"/>
      <c r="D1780" s="213"/>
      <c r="E1780" s="213"/>
      <c r="F1780" s="213"/>
      <c r="G1780" s="197" t="s">
        <v>8308</v>
      </c>
      <c r="H1780" s="197" t="s">
        <v>8309</v>
      </c>
      <c r="I1780" s="197" t="s">
        <v>8310</v>
      </c>
      <c r="J1780" s="197" t="s">
        <v>8019</v>
      </c>
      <c r="K1780" s="197" t="s">
        <v>8176</v>
      </c>
      <c r="L1780" s="197">
        <v>4</v>
      </c>
      <c r="M1780" s="197" t="s">
        <v>94</v>
      </c>
      <c r="N1780" s="197"/>
      <c r="O1780" s="197" t="s">
        <v>95</v>
      </c>
      <c r="P1780" s="197"/>
      <c r="Q1780" s="333">
        <v>360</v>
      </c>
      <c r="R1780" s="199">
        <f t="shared" si="33"/>
        <v>1</v>
      </c>
      <c r="S1780" s="215">
        <v>87692</v>
      </c>
    </row>
    <row r="1781" spans="1:19" s="214" customFormat="1" ht="40.5" customHeight="1">
      <c r="A1781" s="282" t="s">
        <v>8444</v>
      </c>
      <c r="B1781" s="249" t="s">
        <v>8172</v>
      </c>
      <c r="C1781" s="213"/>
      <c r="D1781" s="213"/>
      <c r="E1781" s="213"/>
      <c r="F1781" s="213"/>
      <c r="G1781" s="197" t="s">
        <v>8311</v>
      </c>
      <c r="H1781" s="197" t="s">
        <v>8312</v>
      </c>
      <c r="I1781" s="197" t="s">
        <v>8313</v>
      </c>
      <c r="J1781" s="197" t="s">
        <v>8019</v>
      </c>
      <c r="K1781" s="197" t="s">
        <v>8176</v>
      </c>
      <c r="L1781" s="197">
        <v>4</v>
      </c>
      <c r="M1781" s="197" t="s">
        <v>94</v>
      </c>
      <c r="N1781" s="197"/>
      <c r="O1781" s="197" t="s">
        <v>95</v>
      </c>
      <c r="P1781" s="197"/>
      <c r="Q1781" s="333">
        <v>359</v>
      </c>
      <c r="R1781" s="199">
        <f t="shared" si="33"/>
        <v>1</v>
      </c>
      <c r="S1781" s="215">
        <v>78140.820000000007</v>
      </c>
    </row>
    <row r="1782" spans="1:19" s="214" customFormat="1" ht="40.5" customHeight="1">
      <c r="A1782" s="282" t="s">
        <v>8445</v>
      </c>
      <c r="B1782" s="249" t="s">
        <v>8172</v>
      </c>
      <c r="C1782" s="213"/>
      <c r="D1782" s="213"/>
      <c r="E1782" s="213"/>
      <c r="F1782" s="213"/>
      <c r="G1782" s="197" t="s">
        <v>8314</v>
      </c>
      <c r="H1782" s="197" t="s">
        <v>8315</v>
      </c>
      <c r="I1782" s="197" t="s">
        <v>8316</v>
      </c>
      <c r="J1782" s="197" t="s">
        <v>8019</v>
      </c>
      <c r="K1782" s="197" t="s">
        <v>8176</v>
      </c>
      <c r="L1782" s="197">
        <v>4</v>
      </c>
      <c r="M1782" s="197" t="s">
        <v>94</v>
      </c>
      <c r="N1782" s="197"/>
      <c r="O1782" s="197" t="s">
        <v>95</v>
      </c>
      <c r="P1782" s="197"/>
      <c r="Q1782" s="333">
        <v>359</v>
      </c>
      <c r="R1782" s="199">
        <f t="shared" si="33"/>
        <v>1</v>
      </c>
      <c r="S1782" s="215">
        <v>80000.52</v>
      </c>
    </row>
    <row r="1783" spans="1:19" s="214" customFormat="1" ht="40.5" customHeight="1">
      <c r="A1783" s="282" t="s">
        <v>8446</v>
      </c>
      <c r="B1783" s="249" t="s">
        <v>8172</v>
      </c>
      <c r="C1783" s="213"/>
      <c r="D1783" s="213"/>
      <c r="E1783" s="213"/>
      <c r="F1783" s="213"/>
      <c r="G1783" s="197" t="s">
        <v>8317</v>
      </c>
      <c r="H1783" s="197" t="s">
        <v>8318</v>
      </c>
      <c r="I1783" s="197" t="s">
        <v>8319</v>
      </c>
      <c r="J1783" s="197" t="s">
        <v>8019</v>
      </c>
      <c r="K1783" s="197" t="s">
        <v>8176</v>
      </c>
      <c r="L1783" s="197">
        <v>4</v>
      </c>
      <c r="M1783" s="197" t="s">
        <v>94</v>
      </c>
      <c r="N1783" s="197"/>
      <c r="O1783" s="197" t="s">
        <v>95</v>
      </c>
      <c r="P1783" s="197"/>
      <c r="Q1783" s="333">
        <v>360</v>
      </c>
      <c r="R1783" s="199">
        <f t="shared" si="33"/>
        <v>1</v>
      </c>
      <c r="S1783" s="215">
        <v>82985.649999999994</v>
      </c>
    </row>
    <row r="1784" spans="1:19" s="214" customFormat="1" ht="40.5" customHeight="1">
      <c r="A1784" s="282" t="s">
        <v>8447</v>
      </c>
      <c r="B1784" s="249" t="s">
        <v>8172</v>
      </c>
      <c r="C1784" s="213"/>
      <c r="D1784" s="213"/>
      <c r="E1784" s="213"/>
      <c r="F1784" s="213"/>
      <c r="G1784" s="197" t="s">
        <v>8320</v>
      </c>
      <c r="H1784" s="197" t="s">
        <v>8321</v>
      </c>
      <c r="I1784" s="197" t="s">
        <v>8322</v>
      </c>
      <c r="J1784" s="197" t="s">
        <v>8019</v>
      </c>
      <c r="K1784" s="197" t="s">
        <v>8176</v>
      </c>
      <c r="L1784" s="197">
        <v>4</v>
      </c>
      <c r="M1784" s="197" t="s">
        <v>94</v>
      </c>
      <c r="N1784" s="197"/>
      <c r="O1784" s="197" t="s">
        <v>95</v>
      </c>
      <c r="P1784" s="197"/>
      <c r="Q1784" s="333">
        <v>360</v>
      </c>
      <c r="R1784" s="199">
        <f t="shared" si="33"/>
        <v>1</v>
      </c>
      <c r="S1784" s="215">
        <v>81727.8</v>
      </c>
    </row>
    <row r="1785" spans="1:19" s="214" customFormat="1" ht="40.5" customHeight="1">
      <c r="A1785" s="282" t="s">
        <v>8448</v>
      </c>
      <c r="B1785" s="249" t="s">
        <v>8172</v>
      </c>
      <c r="C1785" s="213"/>
      <c r="D1785" s="213"/>
      <c r="E1785" s="213"/>
      <c r="F1785" s="213"/>
      <c r="G1785" s="197" t="s">
        <v>8323</v>
      </c>
      <c r="H1785" s="197" t="s">
        <v>8324</v>
      </c>
      <c r="I1785" s="197" t="s">
        <v>8325</v>
      </c>
      <c r="J1785" s="197" t="s">
        <v>8019</v>
      </c>
      <c r="K1785" s="197" t="s">
        <v>8176</v>
      </c>
      <c r="L1785" s="197">
        <v>4</v>
      </c>
      <c r="M1785" s="197" t="s">
        <v>94</v>
      </c>
      <c r="N1785" s="197"/>
      <c r="O1785" s="197" t="s">
        <v>95</v>
      </c>
      <c r="P1785" s="197"/>
      <c r="Q1785" s="333">
        <v>359</v>
      </c>
      <c r="R1785" s="199">
        <f t="shared" si="33"/>
        <v>1</v>
      </c>
      <c r="S1785" s="215">
        <v>90244.24</v>
      </c>
    </row>
    <row r="1786" spans="1:19" s="214" customFormat="1" ht="40.5" customHeight="1">
      <c r="A1786" s="282" t="s">
        <v>8449</v>
      </c>
      <c r="B1786" s="249" t="s">
        <v>8172</v>
      </c>
      <c r="C1786" s="213"/>
      <c r="D1786" s="213"/>
      <c r="E1786" s="213"/>
      <c r="F1786" s="213"/>
      <c r="G1786" s="197" t="s">
        <v>8326</v>
      </c>
      <c r="H1786" s="197" t="s">
        <v>8327</v>
      </c>
      <c r="I1786" s="197" t="s">
        <v>8328</v>
      </c>
      <c r="J1786" s="197" t="s">
        <v>8019</v>
      </c>
      <c r="K1786" s="197" t="s">
        <v>8176</v>
      </c>
      <c r="L1786" s="197">
        <v>4</v>
      </c>
      <c r="M1786" s="197" t="s">
        <v>94</v>
      </c>
      <c r="N1786" s="197"/>
      <c r="O1786" s="197" t="s">
        <v>95</v>
      </c>
      <c r="P1786" s="197"/>
      <c r="Q1786" s="333">
        <v>360</v>
      </c>
      <c r="R1786" s="199">
        <f t="shared" si="33"/>
        <v>1</v>
      </c>
      <c r="S1786" s="215">
        <v>79406.81</v>
      </c>
    </row>
    <row r="1787" spans="1:19" s="214" customFormat="1" ht="40.5" customHeight="1">
      <c r="A1787" s="282" t="s">
        <v>8450</v>
      </c>
      <c r="B1787" s="249" t="s">
        <v>8172</v>
      </c>
      <c r="C1787" s="213"/>
      <c r="D1787" s="213"/>
      <c r="E1787" s="213"/>
      <c r="F1787" s="213"/>
      <c r="G1787" s="197" t="s">
        <v>8329</v>
      </c>
      <c r="H1787" s="197" t="s">
        <v>8330</v>
      </c>
      <c r="I1787" s="197" t="s">
        <v>8331</v>
      </c>
      <c r="J1787" s="197" t="s">
        <v>8019</v>
      </c>
      <c r="K1787" s="197" t="s">
        <v>8176</v>
      </c>
      <c r="L1787" s="197">
        <v>4</v>
      </c>
      <c r="M1787" s="197" t="s">
        <v>94</v>
      </c>
      <c r="N1787" s="197"/>
      <c r="O1787" s="197" t="s">
        <v>95</v>
      </c>
      <c r="P1787" s="197"/>
      <c r="Q1787" s="333">
        <v>360</v>
      </c>
      <c r="R1787" s="199">
        <f t="shared" si="33"/>
        <v>1</v>
      </c>
      <c r="S1787" s="215">
        <v>85410.5</v>
      </c>
    </row>
    <row r="1788" spans="1:19" s="214" customFormat="1" ht="40.5" customHeight="1">
      <c r="A1788" s="282" t="s">
        <v>8451</v>
      </c>
      <c r="B1788" s="249" t="s">
        <v>8172</v>
      </c>
      <c r="C1788" s="213"/>
      <c r="D1788" s="213"/>
      <c r="E1788" s="213"/>
      <c r="F1788" s="213"/>
      <c r="G1788" s="197" t="s">
        <v>8332</v>
      </c>
      <c r="H1788" s="197" t="s">
        <v>8333</v>
      </c>
      <c r="I1788" s="197" t="s">
        <v>8334</v>
      </c>
      <c r="J1788" s="197" t="s">
        <v>8019</v>
      </c>
      <c r="K1788" s="197" t="s">
        <v>8176</v>
      </c>
      <c r="L1788" s="197">
        <v>4</v>
      </c>
      <c r="M1788" s="197" t="s">
        <v>94</v>
      </c>
      <c r="N1788" s="197"/>
      <c r="O1788" s="197" t="s">
        <v>95</v>
      </c>
      <c r="P1788" s="197"/>
      <c r="Q1788" s="333">
        <v>360</v>
      </c>
      <c r="R1788" s="199">
        <f t="shared" si="33"/>
        <v>1</v>
      </c>
      <c r="S1788" s="215">
        <v>85242.38</v>
      </c>
    </row>
    <row r="1789" spans="1:19" s="214" customFormat="1" ht="40.5" customHeight="1">
      <c r="A1789" s="282" t="s">
        <v>8452</v>
      </c>
      <c r="B1789" s="249" t="s">
        <v>8172</v>
      </c>
      <c r="C1789" s="213"/>
      <c r="D1789" s="213"/>
      <c r="E1789" s="213"/>
      <c r="F1789" s="213"/>
      <c r="G1789" s="197" t="s">
        <v>8335</v>
      </c>
      <c r="H1789" s="197" t="s">
        <v>8336</v>
      </c>
      <c r="I1789" s="197" t="s">
        <v>8337</v>
      </c>
      <c r="J1789" s="197" t="s">
        <v>8019</v>
      </c>
      <c r="K1789" s="197" t="s">
        <v>8176</v>
      </c>
      <c r="L1789" s="197">
        <v>4</v>
      </c>
      <c r="M1789" s="197" t="s">
        <v>94</v>
      </c>
      <c r="N1789" s="197"/>
      <c r="O1789" s="197" t="s">
        <v>95</v>
      </c>
      <c r="P1789" s="197"/>
      <c r="Q1789" s="333">
        <v>363</v>
      </c>
      <c r="R1789" s="199">
        <f t="shared" si="33"/>
        <v>1</v>
      </c>
      <c r="S1789" s="215">
        <v>83150.2</v>
      </c>
    </row>
    <row r="1790" spans="1:19" s="214" customFormat="1" ht="40.5" customHeight="1">
      <c r="A1790" s="282" t="s">
        <v>8453</v>
      </c>
      <c r="B1790" s="249" t="s">
        <v>8172</v>
      </c>
      <c r="C1790" s="213"/>
      <c r="D1790" s="213"/>
      <c r="E1790" s="213"/>
      <c r="F1790" s="213"/>
      <c r="G1790" s="197" t="s">
        <v>8338</v>
      </c>
      <c r="H1790" s="197" t="s">
        <v>8339</v>
      </c>
      <c r="I1790" s="197" t="s">
        <v>8340</v>
      </c>
      <c r="J1790" s="197" t="s">
        <v>8019</v>
      </c>
      <c r="K1790" s="197" t="s">
        <v>8176</v>
      </c>
      <c r="L1790" s="197">
        <v>4</v>
      </c>
      <c r="M1790" s="197" t="s">
        <v>94</v>
      </c>
      <c r="N1790" s="197"/>
      <c r="O1790" s="197" t="s">
        <v>95</v>
      </c>
      <c r="P1790" s="197"/>
      <c r="Q1790" s="333">
        <v>360</v>
      </c>
      <c r="R1790" s="199">
        <f t="shared" si="33"/>
        <v>1</v>
      </c>
      <c r="S1790" s="215">
        <v>84111.23</v>
      </c>
    </row>
    <row r="1791" spans="1:19" s="214" customFormat="1" ht="40.5" customHeight="1">
      <c r="A1791" s="282" t="s">
        <v>8454</v>
      </c>
      <c r="B1791" s="249" t="s">
        <v>8172</v>
      </c>
      <c r="C1791" s="213"/>
      <c r="D1791" s="213"/>
      <c r="E1791" s="213"/>
      <c r="F1791" s="213"/>
      <c r="G1791" s="197" t="s">
        <v>8341</v>
      </c>
      <c r="H1791" s="197" t="s">
        <v>8342</v>
      </c>
      <c r="I1791" s="197" t="s">
        <v>8343</v>
      </c>
      <c r="J1791" s="197" t="s">
        <v>8019</v>
      </c>
      <c r="K1791" s="197" t="s">
        <v>8176</v>
      </c>
      <c r="L1791" s="197">
        <v>4</v>
      </c>
      <c r="M1791" s="197" t="s">
        <v>94</v>
      </c>
      <c r="N1791" s="197"/>
      <c r="O1791" s="197" t="s">
        <v>95</v>
      </c>
      <c r="P1791" s="197"/>
      <c r="Q1791" s="333">
        <v>359</v>
      </c>
      <c r="R1791" s="199">
        <f t="shared" si="33"/>
        <v>1</v>
      </c>
      <c r="S1791" s="215">
        <v>78300.97</v>
      </c>
    </row>
    <row r="1792" spans="1:19" s="214" customFormat="1" ht="40.5" customHeight="1">
      <c r="A1792" s="282" t="s">
        <v>8455</v>
      </c>
      <c r="B1792" s="249" t="s">
        <v>8172</v>
      </c>
      <c r="C1792" s="213"/>
      <c r="D1792" s="213"/>
      <c r="E1792" s="213"/>
      <c r="F1792" s="213"/>
      <c r="G1792" s="197" t="s">
        <v>8344</v>
      </c>
      <c r="H1792" s="197" t="s">
        <v>8345</v>
      </c>
      <c r="I1792" s="197" t="s">
        <v>8346</v>
      </c>
      <c r="J1792" s="197" t="s">
        <v>8019</v>
      </c>
      <c r="K1792" s="197" t="s">
        <v>8176</v>
      </c>
      <c r="L1792" s="197">
        <v>4</v>
      </c>
      <c r="M1792" s="197" t="s">
        <v>94</v>
      </c>
      <c r="N1792" s="197"/>
      <c r="O1792" s="197" t="s">
        <v>95</v>
      </c>
      <c r="P1792" s="197"/>
      <c r="Q1792" s="333">
        <v>360</v>
      </c>
      <c r="R1792" s="199">
        <f t="shared" si="33"/>
        <v>1</v>
      </c>
      <c r="S1792" s="215">
        <v>88561.94</v>
      </c>
    </row>
    <row r="1793" spans="1:19" s="214" customFormat="1" ht="40.5" customHeight="1">
      <c r="A1793" s="282" t="s">
        <v>8456</v>
      </c>
      <c r="B1793" s="249" t="s">
        <v>8172</v>
      </c>
      <c r="C1793" s="213"/>
      <c r="D1793" s="213"/>
      <c r="E1793" s="213"/>
      <c r="F1793" s="213"/>
      <c r="G1793" s="197" t="s">
        <v>8347</v>
      </c>
      <c r="H1793" s="197" t="s">
        <v>8348</v>
      </c>
      <c r="I1793" s="197" t="s">
        <v>8349</v>
      </c>
      <c r="J1793" s="197" t="s">
        <v>8019</v>
      </c>
      <c r="K1793" s="197" t="s">
        <v>8176</v>
      </c>
      <c r="L1793" s="197">
        <v>4</v>
      </c>
      <c r="M1793" s="197" t="s">
        <v>94</v>
      </c>
      <c r="N1793" s="197"/>
      <c r="O1793" s="197" t="s">
        <v>95</v>
      </c>
      <c r="P1793" s="197"/>
      <c r="Q1793" s="333">
        <v>357</v>
      </c>
      <c r="R1793" s="199">
        <f t="shared" si="33"/>
        <v>0.99</v>
      </c>
      <c r="S1793" s="215">
        <v>88872.35</v>
      </c>
    </row>
    <row r="1794" spans="1:19" s="214" customFormat="1" ht="40.5" customHeight="1">
      <c r="A1794" s="282" t="s">
        <v>8457</v>
      </c>
      <c r="B1794" s="249" t="s">
        <v>8172</v>
      </c>
      <c r="C1794" s="213"/>
      <c r="D1794" s="213"/>
      <c r="E1794" s="213"/>
      <c r="F1794" s="213"/>
      <c r="G1794" s="197" t="s">
        <v>8350</v>
      </c>
      <c r="H1794" s="197" t="s">
        <v>8351</v>
      </c>
      <c r="I1794" s="197" t="s">
        <v>8352</v>
      </c>
      <c r="J1794" s="197" t="s">
        <v>8019</v>
      </c>
      <c r="K1794" s="197" t="s">
        <v>8176</v>
      </c>
      <c r="L1794" s="197">
        <v>4</v>
      </c>
      <c r="M1794" s="197" t="s">
        <v>94</v>
      </c>
      <c r="N1794" s="197"/>
      <c r="O1794" s="197" t="s">
        <v>95</v>
      </c>
      <c r="P1794" s="197"/>
      <c r="Q1794" s="333">
        <v>360</v>
      </c>
      <c r="R1794" s="199">
        <f t="shared" si="33"/>
        <v>1</v>
      </c>
      <c r="S1794" s="215">
        <v>85814.96</v>
      </c>
    </row>
    <row r="1795" spans="1:19" s="214" customFormat="1" ht="40.5" customHeight="1">
      <c r="A1795" s="282" t="s">
        <v>8458</v>
      </c>
      <c r="B1795" s="249" t="s">
        <v>8172</v>
      </c>
      <c r="C1795" s="213"/>
      <c r="D1795" s="213"/>
      <c r="E1795" s="213"/>
      <c r="F1795" s="213"/>
      <c r="G1795" s="197" t="s">
        <v>8353</v>
      </c>
      <c r="H1795" s="197" t="s">
        <v>8354</v>
      </c>
      <c r="I1795" s="197" t="s">
        <v>8355</v>
      </c>
      <c r="J1795" s="197" t="s">
        <v>8019</v>
      </c>
      <c r="K1795" s="197" t="s">
        <v>8176</v>
      </c>
      <c r="L1795" s="197">
        <v>3.5</v>
      </c>
      <c r="M1795" s="197" t="s">
        <v>94</v>
      </c>
      <c r="N1795" s="197"/>
      <c r="O1795" s="197" t="s">
        <v>95</v>
      </c>
      <c r="P1795" s="197"/>
      <c r="Q1795" s="333">
        <v>359</v>
      </c>
      <c r="R1795" s="199">
        <f t="shared" si="33"/>
        <v>1</v>
      </c>
      <c r="S1795" s="215">
        <v>87045.74</v>
      </c>
    </row>
    <row r="1796" spans="1:19" s="214" customFormat="1" ht="40.5" customHeight="1">
      <c r="A1796" s="282" t="s">
        <v>8459</v>
      </c>
      <c r="B1796" s="249" t="s">
        <v>8172</v>
      </c>
      <c r="C1796" s="213"/>
      <c r="D1796" s="213"/>
      <c r="E1796" s="213"/>
      <c r="F1796" s="213"/>
      <c r="G1796" s="197" t="s">
        <v>8356</v>
      </c>
      <c r="H1796" s="197" t="s">
        <v>8357</v>
      </c>
      <c r="I1796" s="197" t="s">
        <v>8358</v>
      </c>
      <c r="J1796" s="197" t="s">
        <v>8019</v>
      </c>
      <c r="K1796" s="197" t="s">
        <v>8176</v>
      </c>
      <c r="L1796" s="197">
        <v>3.5</v>
      </c>
      <c r="M1796" s="197" t="s">
        <v>94</v>
      </c>
      <c r="N1796" s="197"/>
      <c r="O1796" s="197" t="s">
        <v>95</v>
      </c>
      <c r="P1796" s="197"/>
      <c r="Q1796" s="333">
        <v>360</v>
      </c>
      <c r="R1796" s="199">
        <f t="shared" si="33"/>
        <v>1</v>
      </c>
      <c r="S1796" s="215">
        <v>88762.65</v>
      </c>
    </row>
    <row r="1797" spans="1:19" s="214" customFormat="1" ht="40.5" customHeight="1">
      <c r="A1797" s="282" t="s">
        <v>8460</v>
      </c>
      <c r="B1797" s="249" t="s">
        <v>8172</v>
      </c>
      <c r="C1797" s="213"/>
      <c r="D1797" s="213"/>
      <c r="E1797" s="213"/>
      <c r="F1797" s="213"/>
      <c r="G1797" s="197" t="s">
        <v>8359</v>
      </c>
      <c r="H1797" s="197" t="s">
        <v>8360</v>
      </c>
      <c r="I1797" s="197" t="s">
        <v>8361</v>
      </c>
      <c r="J1797" s="197" t="s">
        <v>8019</v>
      </c>
      <c r="K1797" s="197" t="s">
        <v>8176</v>
      </c>
      <c r="L1797" s="197">
        <v>3.5</v>
      </c>
      <c r="M1797" s="197" t="s">
        <v>94</v>
      </c>
      <c r="N1797" s="197"/>
      <c r="O1797" s="197" t="s">
        <v>95</v>
      </c>
      <c r="P1797" s="197"/>
      <c r="Q1797" s="333">
        <v>359</v>
      </c>
      <c r="R1797" s="199">
        <f t="shared" si="33"/>
        <v>1</v>
      </c>
      <c r="S1797" s="215">
        <v>86174.39</v>
      </c>
    </row>
    <row r="1798" spans="1:19" s="214" customFormat="1" ht="40.5" customHeight="1">
      <c r="A1798" s="282" t="s">
        <v>8461</v>
      </c>
      <c r="B1798" s="249" t="s">
        <v>8172</v>
      </c>
      <c r="C1798" s="213"/>
      <c r="D1798" s="213"/>
      <c r="E1798" s="213"/>
      <c r="F1798" s="213"/>
      <c r="G1798" s="197" t="s">
        <v>8362</v>
      </c>
      <c r="H1798" s="197" t="s">
        <v>8363</v>
      </c>
      <c r="I1798" s="197" t="s">
        <v>8364</v>
      </c>
      <c r="J1798" s="197" t="s">
        <v>8019</v>
      </c>
      <c r="K1798" s="197" t="s">
        <v>8176</v>
      </c>
      <c r="L1798" s="197">
        <v>3.5</v>
      </c>
      <c r="M1798" s="197" t="s">
        <v>94</v>
      </c>
      <c r="N1798" s="197"/>
      <c r="O1798" s="197" t="s">
        <v>95</v>
      </c>
      <c r="P1798" s="197"/>
      <c r="Q1798" s="333">
        <v>360</v>
      </c>
      <c r="R1798" s="199">
        <f t="shared" si="33"/>
        <v>1</v>
      </c>
      <c r="S1798" s="215">
        <v>86969.18</v>
      </c>
    </row>
    <row r="1799" spans="1:19" s="214" customFormat="1" ht="40.5" customHeight="1">
      <c r="A1799" s="282" t="s">
        <v>8462</v>
      </c>
      <c r="B1799" s="249" t="s">
        <v>8172</v>
      </c>
      <c r="C1799" s="213"/>
      <c r="D1799" s="213"/>
      <c r="E1799" s="213"/>
      <c r="F1799" s="213"/>
      <c r="G1799" s="197" t="s">
        <v>8365</v>
      </c>
      <c r="H1799" s="197" t="s">
        <v>8366</v>
      </c>
      <c r="I1799" s="197" t="s">
        <v>8367</v>
      </c>
      <c r="J1799" s="197" t="s">
        <v>8019</v>
      </c>
      <c r="K1799" s="197" t="s">
        <v>8176</v>
      </c>
      <c r="L1799" s="197">
        <v>3.5</v>
      </c>
      <c r="M1799" s="197" t="s">
        <v>94</v>
      </c>
      <c r="N1799" s="197"/>
      <c r="O1799" s="197" t="s">
        <v>95</v>
      </c>
      <c r="P1799" s="197"/>
      <c r="Q1799" s="333">
        <v>359</v>
      </c>
      <c r="R1799" s="199">
        <f t="shared" ref="R1799:R1810" si="34">MIN(1,ROUND(Q1799/360,2))</f>
        <v>1</v>
      </c>
      <c r="S1799" s="215">
        <v>79783.490000000005</v>
      </c>
    </row>
    <row r="1800" spans="1:19" s="214" customFormat="1" ht="40.5" customHeight="1">
      <c r="A1800" s="282" t="s">
        <v>8463</v>
      </c>
      <c r="B1800" s="249" t="s">
        <v>8172</v>
      </c>
      <c r="C1800" s="213"/>
      <c r="D1800" s="213"/>
      <c r="E1800" s="213"/>
      <c r="F1800" s="213"/>
      <c r="G1800" s="197" t="s">
        <v>8368</v>
      </c>
      <c r="H1800" s="197" t="s">
        <v>8369</v>
      </c>
      <c r="I1800" s="197" t="s">
        <v>8370</v>
      </c>
      <c r="J1800" s="197" t="s">
        <v>8019</v>
      </c>
      <c r="K1800" s="197" t="s">
        <v>8176</v>
      </c>
      <c r="L1800" s="197">
        <v>3.5</v>
      </c>
      <c r="M1800" s="197" t="s">
        <v>94</v>
      </c>
      <c r="N1800" s="197"/>
      <c r="O1800" s="197" t="s">
        <v>95</v>
      </c>
      <c r="P1800" s="197"/>
      <c r="Q1800" s="333">
        <v>358</v>
      </c>
      <c r="R1800" s="199">
        <f t="shared" si="34"/>
        <v>0.99</v>
      </c>
      <c r="S1800" s="215">
        <v>85670.68</v>
      </c>
    </row>
    <row r="1801" spans="1:19" s="214" customFormat="1" ht="40.5" customHeight="1">
      <c r="A1801" s="282" t="s">
        <v>8464</v>
      </c>
      <c r="B1801" s="249" t="s">
        <v>8172</v>
      </c>
      <c r="C1801" s="213"/>
      <c r="D1801" s="213"/>
      <c r="E1801" s="213"/>
      <c r="F1801" s="213"/>
      <c r="G1801" s="197" t="s">
        <v>8371</v>
      </c>
      <c r="H1801" s="197" t="s">
        <v>8372</v>
      </c>
      <c r="I1801" s="197" t="s">
        <v>8373</v>
      </c>
      <c r="J1801" s="197" t="s">
        <v>8019</v>
      </c>
      <c r="K1801" s="197" t="s">
        <v>8176</v>
      </c>
      <c r="L1801" s="197">
        <v>3.5</v>
      </c>
      <c r="M1801" s="197" t="s">
        <v>94</v>
      </c>
      <c r="N1801" s="197"/>
      <c r="O1801" s="197" t="s">
        <v>95</v>
      </c>
      <c r="P1801" s="197"/>
      <c r="Q1801" s="333">
        <v>360</v>
      </c>
      <c r="R1801" s="199">
        <f t="shared" si="34"/>
        <v>1</v>
      </c>
      <c r="S1801" s="215">
        <v>84569.99</v>
      </c>
    </row>
    <row r="1802" spans="1:19" s="214" customFormat="1" ht="40.5" customHeight="1">
      <c r="A1802" s="282" t="s">
        <v>8465</v>
      </c>
      <c r="B1802" s="249" t="s">
        <v>8172</v>
      </c>
      <c r="C1802" s="213"/>
      <c r="D1802" s="213"/>
      <c r="E1802" s="213"/>
      <c r="F1802" s="213"/>
      <c r="G1802" s="197" t="s">
        <v>8374</v>
      </c>
      <c r="H1802" s="197" t="s">
        <v>8375</v>
      </c>
      <c r="I1802" s="197" t="s">
        <v>8376</v>
      </c>
      <c r="J1802" s="197" t="s">
        <v>8019</v>
      </c>
      <c r="K1802" s="197" t="s">
        <v>8176</v>
      </c>
      <c r="L1802" s="197">
        <v>3.5</v>
      </c>
      <c r="M1802" s="197" t="s">
        <v>94</v>
      </c>
      <c r="N1802" s="197"/>
      <c r="O1802" s="197" t="s">
        <v>95</v>
      </c>
      <c r="P1802" s="197"/>
      <c r="Q1802" s="333">
        <v>360</v>
      </c>
      <c r="R1802" s="199">
        <f t="shared" si="34"/>
        <v>1</v>
      </c>
      <c r="S1802" s="215">
        <v>88775.08</v>
      </c>
    </row>
    <row r="1803" spans="1:19" s="214" customFormat="1" ht="40.5" customHeight="1">
      <c r="A1803" s="282" t="s">
        <v>8466</v>
      </c>
      <c r="B1803" s="249" t="s">
        <v>8172</v>
      </c>
      <c r="C1803" s="213"/>
      <c r="D1803" s="213"/>
      <c r="E1803" s="213"/>
      <c r="F1803" s="213"/>
      <c r="G1803" s="197" t="s">
        <v>8377</v>
      </c>
      <c r="H1803" s="197" t="s">
        <v>8378</v>
      </c>
      <c r="I1803" s="197" t="s">
        <v>8379</v>
      </c>
      <c r="J1803" s="197" t="s">
        <v>8019</v>
      </c>
      <c r="K1803" s="197" t="s">
        <v>8176</v>
      </c>
      <c r="L1803" s="197">
        <v>3.5</v>
      </c>
      <c r="M1803" s="197" t="s">
        <v>94</v>
      </c>
      <c r="N1803" s="197"/>
      <c r="O1803" s="197" t="s">
        <v>95</v>
      </c>
      <c r="P1803" s="197"/>
      <c r="Q1803" s="333">
        <v>358</v>
      </c>
      <c r="R1803" s="199">
        <f t="shared" si="34"/>
        <v>0.99</v>
      </c>
      <c r="S1803" s="215">
        <v>83402.850000000006</v>
      </c>
    </row>
    <row r="1804" spans="1:19" s="214" customFormat="1" ht="40.5" customHeight="1">
      <c r="A1804" s="282" t="s">
        <v>8467</v>
      </c>
      <c r="B1804" s="249" t="s">
        <v>8172</v>
      </c>
      <c r="C1804" s="213"/>
      <c r="D1804" s="213"/>
      <c r="E1804" s="213"/>
      <c r="F1804" s="213"/>
      <c r="G1804" s="197" t="s">
        <v>8380</v>
      </c>
      <c r="H1804" s="197" t="s">
        <v>8381</v>
      </c>
      <c r="I1804" s="197" t="s">
        <v>8382</v>
      </c>
      <c r="J1804" s="197" t="s">
        <v>8019</v>
      </c>
      <c r="K1804" s="197" t="s">
        <v>8176</v>
      </c>
      <c r="L1804" s="197">
        <v>3.5</v>
      </c>
      <c r="M1804" s="197" t="s">
        <v>94</v>
      </c>
      <c r="N1804" s="197"/>
      <c r="O1804" s="197" t="s">
        <v>95</v>
      </c>
      <c r="P1804" s="197"/>
      <c r="Q1804" s="333">
        <v>359</v>
      </c>
      <c r="R1804" s="199">
        <f t="shared" si="34"/>
        <v>1</v>
      </c>
      <c r="S1804" s="215">
        <v>85862.21</v>
      </c>
    </row>
    <row r="1805" spans="1:19" s="214" customFormat="1" ht="40.5" customHeight="1">
      <c r="A1805" s="282" t="s">
        <v>8468</v>
      </c>
      <c r="B1805" s="249" t="s">
        <v>8172</v>
      </c>
      <c r="C1805" s="213"/>
      <c r="D1805" s="213"/>
      <c r="E1805" s="213"/>
      <c r="F1805" s="213"/>
      <c r="G1805" s="197" t="s">
        <v>8383</v>
      </c>
      <c r="H1805" s="197" t="s">
        <v>8384</v>
      </c>
      <c r="I1805" s="197" t="s">
        <v>8385</v>
      </c>
      <c r="J1805" s="197" t="s">
        <v>8019</v>
      </c>
      <c r="K1805" s="197" t="s">
        <v>8176</v>
      </c>
      <c r="L1805" s="197">
        <v>3.5</v>
      </c>
      <c r="M1805" s="197" t="s">
        <v>94</v>
      </c>
      <c r="N1805" s="197"/>
      <c r="O1805" s="197" t="s">
        <v>95</v>
      </c>
      <c r="P1805" s="197"/>
      <c r="Q1805" s="333">
        <v>360</v>
      </c>
      <c r="R1805" s="199">
        <f t="shared" si="34"/>
        <v>1</v>
      </c>
      <c r="S1805" s="215">
        <v>88322.81</v>
      </c>
    </row>
    <row r="1806" spans="1:19" s="214" customFormat="1" ht="40.5" customHeight="1">
      <c r="A1806" s="282" t="s">
        <v>8469</v>
      </c>
      <c r="B1806" s="249" t="s">
        <v>8172</v>
      </c>
      <c r="C1806" s="213"/>
      <c r="D1806" s="213"/>
      <c r="E1806" s="213"/>
      <c r="F1806" s="213"/>
      <c r="G1806" s="197" t="s">
        <v>8386</v>
      </c>
      <c r="H1806" s="197" t="s">
        <v>8387</v>
      </c>
      <c r="I1806" s="197" t="s">
        <v>8388</v>
      </c>
      <c r="J1806" s="197" t="s">
        <v>8019</v>
      </c>
      <c r="K1806" s="197" t="s">
        <v>8176</v>
      </c>
      <c r="L1806" s="197">
        <v>3.5</v>
      </c>
      <c r="M1806" s="197" t="s">
        <v>94</v>
      </c>
      <c r="N1806" s="197"/>
      <c r="O1806" s="197" t="s">
        <v>95</v>
      </c>
      <c r="P1806" s="197"/>
      <c r="Q1806" s="333">
        <v>359</v>
      </c>
      <c r="R1806" s="199">
        <f t="shared" si="34"/>
        <v>1</v>
      </c>
      <c r="S1806" s="215">
        <v>79183.8</v>
      </c>
    </row>
    <row r="1807" spans="1:19" s="214" customFormat="1" ht="40.5" customHeight="1">
      <c r="A1807" s="282" t="s">
        <v>8470</v>
      </c>
      <c r="B1807" s="249" t="s">
        <v>8172</v>
      </c>
      <c r="C1807" s="213"/>
      <c r="D1807" s="213"/>
      <c r="E1807" s="213"/>
      <c r="F1807" s="213"/>
      <c r="G1807" s="197" t="s">
        <v>8389</v>
      </c>
      <c r="H1807" s="197" t="s">
        <v>8390</v>
      </c>
      <c r="I1807" s="197" t="s">
        <v>8391</v>
      </c>
      <c r="J1807" s="197" t="s">
        <v>8019</v>
      </c>
      <c r="K1807" s="197" t="s">
        <v>8176</v>
      </c>
      <c r="L1807" s="197">
        <v>3.5</v>
      </c>
      <c r="M1807" s="197" t="s">
        <v>94</v>
      </c>
      <c r="N1807" s="197"/>
      <c r="O1807" s="197" t="s">
        <v>95</v>
      </c>
      <c r="P1807" s="197"/>
      <c r="Q1807" s="333">
        <v>360</v>
      </c>
      <c r="R1807" s="199">
        <f t="shared" si="34"/>
        <v>1</v>
      </c>
      <c r="S1807" s="215">
        <v>83542.53</v>
      </c>
    </row>
    <row r="1808" spans="1:19" s="214" customFormat="1" ht="40.5" customHeight="1">
      <c r="A1808" s="282" t="s">
        <v>8471</v>
      </c>
      <c r="B1808" s="250" t="s">
        <v>8172</v>
      </c>
      <c r="C1808" s="213"/>
      <c r="D1808" s="213"/>
      <c r="E1808" s="213"/>
      <c r="F1808" s="213"/>
      <c r="G1808" s="198" t="s">
        <v>8392</v>
      </c>
      <c r="H1808" s="198" t="s">
        <v>8393</v>
      </c>
      <c r="I1808" s="198" t="s">
        <v>8394</v>
      </c>
      <c r="J1808" s="198" t="s">
        <v>8019</v>
      </c>
      <c r="K1808" s="198" t="s">
        <v>8176</v>
      </c>
      <c r="L1808" s="197">
        <v>3.5</v>
      </c>
      <c r="M1808" s="198" t="s">
        <v>94</v>
      </c>
      <c r="N1808" s="197"/>
      <c r="O1808" s="197" t="s">
        <v>95</v>
      </c>
      <c r="P1808" s="197"/>
      <c r="Q1808" s="333">
        <v>360</v>
      </c>
      <c r="R1808" s="199">
        <f t="shared" si="34"/>
        <v>1</v>
      </c>
      <c r="S1808" s="215">
        <v>86663.39</v>
      </c>
    </row>
    <row r="1809" spans="1:19" s="214" customFormat="1" ht="40.5" customHeight="1">
      <c r="A1809" s="282" t="s">
        <v>8472</v>
      </c>
      <c r="B1809" s="249" t="s">
        <v>8172</v>
      </c>
      <c r="C1809" s="213"/>
      <c r="D1809" s="213"/>
      <c r="E1809" s="213"/>
      <c r="F1809" s="213"/>
      <c r="G1809" s="197" t="s">
        <v>8395</v>
      </c>
      <c r="H1809" s="197" t="s">
        <v>8396</v>
      </c>
      <c r="I1809" s="197" t="s">
        <v>8397</v>
      </c>
      <c r="J1809" s="197" t="s">
        <v>8019</v>
      </c>
      <c r="K1809" s="197" t="s">
        <v>8176</v>
      </c>
      <c r="L1809" s="200">
        <v>4</v>
      </c>
      <c r="M1809" s="197" t="s">
        <v>94</v>
      </c>
      <c r="N1809" s="200"/>
      <c r="O1809" s="197" t="s">
        <v>95</v>
      </c>
      <c r="P1809" s="197"/>
      <c r="Q1809" s="333">
        <v>358</v>
      </c>
      <c r="R1809" s="199">
        <f t="shared" si="34"/>
        <v>0.99</v>
      </c>
      <c r="S1809" s="215">
        <v>76446.509999999995</v>
      </c>
    </row>
    <row r="1810" spans="1:19" s="214" customFormat="1" ht="40.5" customHeight="1">
      <c r="A1810" s="282" t="s">
        <v>9251</v>
      </c>
      <c r="B1810" s="5" t="s">
        <v>8473</v>
      </c>
      <c r="C1810" s="213"/>
      <c r="D1810" s="213"/>
      <c r="E1810" s="213"/>
      <c r="F1810" s="213"/>
      <c r="G1810" s="218" t="s">
        <v>8476</v>
      </c>
      <c r="H1810" s="219"/>
      <c r="I1810" s="220" t="s">
        <v>8477</v>
      </c>
      <c r="J1810" s="219" t="s">
        <v>2681</v>
      </c>
      <c r="K1810" s="219" t="s">
        <v>5911</v>
      </c>
      <c r="L1810" s="221">
        <v>8</v>
      </c>
      <c r="M1810" s="5" t="s">
        <v>94</v>
      </c>
      <c r="N1810" s="5"/>
      <c r="O1810" s="222" t="s">
        <v>4417</v>
      </c>
      <c r="P1810" s="223">
        <v>45443</v>
      </c>
      <c r="Q1810" s="334">
        <v>149</v>
      </c>
      <c r="R1810" s="224">
        <f t="shared" si="34"/>
        <v>0.41</v>
      </c>
      <c r="S1810" s="225">
        <v>37500</v>
      </c>
    </row>
    <row r="1811" spans="1:19" s="214" customFormat="1" ht="40.5" customHeight="1">
      <c r="A1811" s="282" t="s">
        <v>9252</v>
      </c>
      <c r="B1811" s="5" t="s">
        <v>8473</v>
      </c>
      <c r="C1811" s="213"/>
      <c r="D1811" s="213"/>
      <c r="E1811" s="213"/>
      <c r="F1811" s="213"/>
      <c r="G1811" s="218" t="s">
        <v>8478</v>
      </c>
      <c r="H1811" s="219"/>
      <c r="I1811" s="220" t="s">
        <v>8479</v>
      </c>
      <c r="J1811" s="219" t="s">
        <v>2681</v>
      </c>
      <c r="K1811" s="219" t="s">
        <v>5911</v>
      </c>
      <c r="L1811" s="221">
        <v>8</v>
      </c>
      <c r="M1811" s="5" t="s">
        <v>94</v>
      </c>
      <c r="N1811" s="5"/>
      <c r="O1811" s="222" t="s">
        <v>4417</v>
      </c>
      <c r="P1811" s="223">
        <v>45443</v>
      </c>
      <c r="Q1811" s="334">
        <v>149</v>
      </c>
      <c r="R1811" s="224">
        <f t="shared" ref="R1811:R1874" si="35">MIN(1,ROUND(Q1811/360,2))</f>
        <v>0.41</v>
      </c>
      <c r="S1811" s="225">
        <v>37750</v>
      </c>
    </row>
    <row r="1812" spans="1:19" s="214" customFormat="1" ht="40.5" customHeight="1">
      <c r="A1812" s="282" t="s">
        <v>9253</v>
      </c>
      <c r="B1812" s="5" t="s">
        <v>8473</v>
      </c>
      <c r="C1812" s="213"/>
      <c r="D1812" s="213"/>
      <c r="E1812" s="213"/>
      <c r="F1812" s="213"/>
      <c r="G1812" s="218" t="s">
        <v>8480</v>
      </c>
      <c r="H1812" s="219"/>
      <c r="I1812" s="220" t="s">
        <v>8481</v>
      </c>
      <c r="J1812" s="219" t="s">
        <v>2681</v>
      </c>
      <c r="K1812" s="219" t="s">
        <v>5911</v>
      </c>
      <c r="L1812" s="221">
        <v>8</v>
      </c>
      <c r="M1812" s="5" t="s">
        <v>94</v>
      </c>
      <c r="N1812" s="5"/>
      <c r="O1812" s="222" t="s">
        <v>4417</v>
      </c>
      <c r="P1812" s="223">
        <v>45443</v>
      </c>
      <c r="Q1812" s="334">
        <v>149</v>
      </c>
      <c r="R1812" s="224">
        <f t="shared" si="35"/>
        <v>0.41</v>
      </c>
      <c r="S1812" s="225">
        <v>37806</v>
      </c>
    </row>
    <row r="1813" spans="1:19" s="214" customFormat="1" ht="40.5" customHeight="1">
      <c r="A1813" s="282" t="s">
        <v>9254</v>
      </c>
      <c r="B1813" s="5" t="s">
        <v>8473</v>
      </c>
      <c r="C1813" s="213"/>
      <c r="D1813" s="213"/>
      <c r="E1813" s="213"/>
      <c r="F1813" s="213"/>
      <c r="G1813" s="218" t="s">
        <v>8482</v>
      </c>
      <c r="H1813" s="219"/>
      <c r="I1813" s="220" t="s">
        <v>8483</v>
      </c>
      <c r="J1813" s="219" t="s">
        <v>2681</v>
      </c>
      <c r="K1813" s="219" t="s">
        <v>5911</v>
      </c>
      <c r="L1813" s="221">
        <v>8</v>
      </c>
      <c r="M1813" s="5" t="s">
        <v>94</v>
      </c>
      <c r="N1813" s="5"/>
      <c r="O1813" s="222" t="s">
        <v>4417</v>
      </c>
      <c r="P1813" s="223">
        <v>45443</v>
      </c>
      <c r="Q1813" s="334">
        <v>149</v>
      </c>
      <c r="R1813" s="224">
        <f t="shared" si="35"/>
        <v>0.41</v>
      </c>
      <c r="S1813" s="225">
        <v>36800</v>
      </c>
    </row>
    <row r="1814" spans="1:19" s="214" customFormat="1" ht="40.5" customHeight="1">
      <c r="A1814" s="282" t="s">
        <v>9255</v>
      </c>
      <c r="B1814" s="5" t="s">
        <v>8473</v>
      </c>
      <c r="C1814" s="213"/>
      <c r="D1814" s="213"/>
      <c r="E1814" s="213"/>
      <c r="F1814" s="213"/>
      <c r="G1814" s="218" t="s">
        <v>8484</v>
      </c>
      <c r="H1814" s="219"/>
      <c r="I1814" s="220" t="s">
        <v>8485</v>
      </c>
      <c r="J1814" s="219" t="s">
        <v>2681</v>
      </c>
      <c r="K1814" s="219" t="s">
        <v>5911</v>
      </c>
      <c r="L1814" s="221">
        <v>8</v>
      </c>
      <c r="M1814" s="5" t="s">
        <v>94</v>
      </c>
      <c r="N1814" s="5"/>
      <c r="O1814" s="222" t="s">
        <v>4417</v>
      </c>
      <c r="P1814" s="223">
        <v>45443</v>
      </c>
      <c r="Q1814" s="334">
        <v>150</v>
      </c>
      <c r="R1814" s="224">
        <f t="shared" si="35"/>
        <v>0.42</v>
      </c>
      <c r="S1814" s="225">
        <v>37280</v>
      </c>
    </row>
    <row r="1815" spans="1:19" s="214" customFormat="1" ht="40.5" customHeight="1">
      <c r="A1815" s="282" t="s">
        <v>9256</v>
      </c>
      <c r="B1815" s="5" t="s">
        <v>8473</v>
      </c>
      <c r="C1815" s="213"/>
      <c r="D1815" s="213"/>
      <c r="E1815" s="213"/>
      <c r="F1815" s="213"/>
      <c r="G1815" s="218" t="s">
        <v>8486</v>
      </c>
      <c r="H1815" s="219"/>
      <c r="I1815" s="220" t="s">
        <v>8487</v>
      </c>
      <c r="J1815" s="219" t="s">
        <v>2681</v>
      </c>
      <c r="K1815" s="219" t="s">
        <v>5911</v>
      </c>
      <c r="L1815" s="221">
        <v>8</v>
      </c>
      <c r="M1815" s="5" t="s">
        <v>94</v>
      </c>
      <c r="N1815" s="5"/>
      <c r="O1815" s="222" t="s">
        <v>4417</v>
      </c>
      <c r="P1815" s="223">
        <v>45443</v>
      </c>
      <c r="Q1815" s="334">
        <v>151</v>
      </c>
      <c r="R1815" s="224">
        <f t="shared" si="35"/>
        <v>0.42</v>
      </c>
      <c r="S1815" s="225">
        <v>37990</v>
      </c>
    </row>
    <row r="1816" spans="1:19" s="214" customFormat="1" ht="40.5" customHeight="1">
      <c r="A1816" s="282" t="s">
        <v>9257</v>
      </c>
      <c r="B1816" s="5" t="s">
        <v>8473</v>
      </c>
      <c r="C1816" s="213"/>
      <c r="D1816" s="213"/>
      <c r="E1816" s="213"/>
      <c r="F1816" s="213"/>
      <c r="G1816" s="218" t="s">
        <v>8488</v>
      </c>
      <c r="H1816" s="219"/>
      <c r="I1816" s="220" t="s">
        <v>8489</v>
      </c>
      <c r="J1816" s="219" t="s">
        <v>2681</v>
      </c>
      <c r="K1816" s="219" t="s">
        <v>5911</v>
      </c>
      <c r="L1816" s="221">
        <v>8</v>
      </c>
      <c r="M1816" s="5" t="s">
        <v>94</v>
      </c>
      <c r="N1816" s="5"/>
      <c r="O1816" s="222" t="s">
        <v>4417</v>
      </c>
      <c r="P1816" s="223">
        <v>45443</v>
      </c>
      <c r="Q1816" s="334">
        <v>150</v>
      </c>
      <c r="R1816" s="224">
        <f t="shared" si="35"/>
        <v>0.42</v>
      </c>
      <c r="S1816" s="225">
        <v>37780</v>
      </c>
    </row>
    <row r="1817" spans="1:19" s="214" customFormat="1" ht="40.5" customHeight="1">
      <c r="A1817" s="282" t="s">
        <v>9258</v>
      </c>
      <c r="B1817" s="5" t="s">
        <v>8473</v>
      </c>
      <c r="C1817" s="213"/>
      <c r="D1817" s="213"/>
      <c r="E1817" s="213"/>
      <c r="F1817" s="213"/>
      <c r="G1817" s="218" t="s">
        <v>8490</v>
      </c>
      <c r="H1817" s="219"/>
      <c r="I1817" s="220" t="s">
        <v>8491</v>
      </c>
      <c r="J1817" s="219" t="s">
        <v>2681</v>
      </c>
      <c r="K1817" s="219" t="s">
        <v>5911</v>
      </c>
      <c r="L1817" s="221">
        <v>8</v>
      </c>
      <c r="M1817" s="5" t="s">
        <v>94</v>
      </c>
      <c r="N1817" s="5"/>
      <c r="O1817" s="222" t="s">
        <v>4417</v>
      </c>
      <c r="P1817" s="223">
        <v>45443</v>
      </c>
      <c r="Q1817" s="334">
        <v>150</v>
      </c>
      <c r="R1817" s="224">
        <f t="shared" si="35"/>
        <v>0.42</v>
      </c>
      <c r="S1817" s="225">
        <v>36900</v>
      </c>
    </row>
    <row r="1818" spans="1:19" s="214" customFormat="1" ht="40.5" customHeight="1">
      <c r="A1818" s="282" t="s">
        <v>9259</v>
      </c>
      <c r="B1818" s="5" t="s">
        <v>8473</v>
      </c>
      <c r="C1818" s="213"/>
      <c r="D1818" s="213"/>
      <c r="E1818" s="213"/>
      <c r="F1818" s="213"/>
      <c r="G1818" s="218" t="s">
        <v>8492</v>
      </c>
      <c r="H1818" s="219"/>
      <c r="I1818" s="220" t="s">
        <v>8493</v>
      </c>
      <c r="J1818" s="219" t="s">
        <v>2681</v>
      </c>
      <c r="K1818" s="219" t="s">
        <v>5911</v>
      </c>
      <c r="L1818" s="221">
        <v>8</v>
      </c>
      <c r="M1818" s="5" t="s">
        <v>94</v>
      </c>
      <c r="N1818" s="5"/>
      <c r="O1818" s="222" t="s">
        <v>4417</v>
      </c>
      <c r="P1818" s="223">
        <v>45443</v>
      </c>
      <c r="Q1818" s="334">
        <v>150</v>
      </c>
      <c r="R1818" s="224">
        <f t="shared" si="35"/>
        <v>0.42</v>
      </c>
      <c r="S1818" s="225">
        <v>37950</v>
      </c>
    </row>
    <row r="1819" spans="1:19" s="214" customFormat="1" ht="40.5" customHeight="1">
      <c r="A1819" s="282" t="s">
        <v>9260</v>
      </c>
      <c r="B1819" s="5" t="s">
        <v>8473</v>
      </c>
      <c r="C1819" s="213"/>
      <c r="D1819" s="213"/>
      <c r="E1819" s="213"/>
      <c r="F1819" s="213"/>
      <c r="G1819" s="221" t="s">
        <v>8494</v>
      </c>
      <c r="H1819" s="219"/>
      <c r="I1819" s="220" t="s">
        <v>8495</v>
      </c>
      <c r="J1819" s="219" t="s">
        <v>2681</v>
      </c>
      <c r="K1819" s="219" t="s">
        <v>93</v>
      </c>
      <c r="L1819" s="221">
        <v>5</v>
      </c>
      <c r="M1819" s="5" t="s">
        <v>94</v>
      </c>
      <c r="N1819" s="5"/>
      <c r="O1819" s="222" t="s">
        <v>4417</v>
      </c>
      <c r="P1819" s="223">
        <v>45627</v>
      </c>
      <c r="Q1819" s="334">
        <v>330</v>
      </c>
      <c r="R1819" s="224">
        <f t="shared" si="35"/>
        <v>0.92</v>
      </c>
      <c r="S1819" s="225">
        <v>83500</v>
      </c>
    </row>
    <row r="1820" spans="1:19" s="214" customFormat="1" ht="40.5" customHeight="1">
      <c r="A1820" s="282" t="s">
        <v>9261</v>
      </c>
      <c r="B1820" s="5" t="s">
        <v>8473</v>
      </c>
      <c r="C1820" s="213"/>
      <c r="D1820" s="213"/>
      <c r="E1820" s="213"/>
      <c r="F1820" s="213"/>
      <c r="G1820" s="218" t="s">
        <v>8496</v>
      </c>
      <c r="H1820" s="219"/>
      <c r="I1820" s="220" t="s">
        <v>8497</v>
      </c>
      <c r="J1820" s="219" t="s">
        <v>2681</v>
      </c>
      <c r="K1820" s="219" t="s">
        <v>93</v>
      </c>
      <c r="L1820" s="221">
        <v>5</v>
      </c>
      <c r="M1820" s="5" t="s">
        <v>94</v>
      </c>
      <c r="N1820" s="5"/>
      <c r="O1820" s="222" t="s">
        <v>4417</v>
      </c>
      <c r="P1820" s="223">
        <v>45627</v>
      </c>
      <c r="Q1820" s="334">
        <v>329</v>
      </c>
      <c r="R1820" s="224">
        <f t="shared" si="35"/>
        <v>0.91</v>
      </c>
      <c r="S1820" s="225">
        <v>83450</v>
      </c>
    </row>
    <row r="1821" spans="1:19" s="214" customFormat="1" ht="40.5" customHeight="1">
      <c r="A1821" s="282" t="s">
        <v>9262</v>
      </c>
      <c r="B1821" s="5" t="s">
        <v>8473</v>
      </c>
      <c r="C1821" s="213"/>
      <c r="D1821" s="213"/>
      <c r="E1821" s="213"/>
      <c r="F1821" s="213"/>
      <c r="G1821" s="218" t="s">
        <v>8498</v>
      </c>
      <c r="H1821" s="219"/>
      <c r="I1821" s="220" t="s">
        <v>8499</v>
      </c>
      <c r="J1821" s="219" t="s">
        <v>2681</v>
      </c>
      <c r="K1821" s="219" t="s">
        <v>93</v>
      </c>
      <c r="L1821" s="221">
        <v>5</v>
      </c>
      <c r="M1821" s="5" t="s">
        <v>94</v>
      </c>
      <c r="N1821" s="5"/>
      <c r="O1821" s="222" t="s">
        <v>4417</v>
      </c>
      <c r="P1821" s="223">
        <v>45627</v>
      </c>
      <c r="Q1821" s="334">
        <v>330</v>
      </c>
      <c r="R1821" s="224">
        <f t="shared" si="35"/>
        <v>0.92</v>
      </c>
      <c r="S1821" s="225">
        <v>84000</v>
      </c>
    </row>
    <row r="1822" spans="1:19" s="214" customFormat="1" ht="40.5" customHeight="1">
      <c r="A1822" s="282" t="s">
        <v>9263</v>
      </c>
      <c r="B1822" s="5" t="s">
        <v>8473</v>
      </c>
      <c r="C1822" s="213"/>
      <c r="D1822" s="213"/>
      <c r="E1822" s="213"/>
      <c r="F1822" s="213"/>
      <c r="G1822" s="218" t="s">
        <v>8500</v>
      </c>
      <c r="H1822" s="219"/>
      <c r="I1822" s="220" t="s">
        <v>8501</v>
      </c>
      <c r="J1822" s="219" t="s">
        <v>2681</v>
      </c>
      <c r="K1822" s="219" t="s">
        <v>93</v>
      </c>
      <c r="L1822" s="221">
        <v>5</v>
      </c>
      <c r="M1822" s="5" t="s">
        <v>94</v>
      </c>
      <c r="N1822" s="5"/>
      <c r="O1822" s="222" t="s">
        <v>4417</v>
      </c>
      <c r="P1822" s="223">
        <v>45627</v>
      </c>
      <c r="Q1822" s="334">
        <v>329</v>
      </c>
      <c r="R1822" s="224">
        <f t="shared" si="35"/>
        <v>0.91</v>
      </c>
      <c r="S1822" s="225">
        <v>84980</v>
      </c>
    </row>
    <row r="1823" spans="1:19" s="214" customFormat="1" ht="40.5" customHeight="1">
      <c r="A1823" s="282" t="s">
        <v>9264</v>
      </c>
      <c r="B1823" s="5" t="s">
        <v>8473</v>
      </c>
      <c r="C1823" s="213"/>
      <c r="D1823" s="213"/>
      <c r="E1823" s="213"/>
      <c r="F1823" s="213"/>
      <c r="G1823" s="218" t="s">
        <v>8502</v>
      </c>
      <c r="H1823" s="219"/>
      <c r="I1823" s="220" t="s">
        <v>8503</v>
      </c>
      <c r="J1823" s="219" t="s">
        <v>2681</v>
      </c>
      <c r="K1823" s="219" t="s">
        <v>93</v>
      </c>
      <c r="L1823" s="221">
        <v>5</v>
      </c>
      <c r="M1823" s="5" t="s">
        <v>94</v>
      </c>
      <c r="N1823" s="5"/>
      <c r="O1823" s="222" t="s">
        <v>4417</v>
      </c>
      <c r="P1823" s="223">
        <v>45627</v>
      </c>
      <c r="Q1823" s="334">
        <v>331</v>
      </c>
      <c r="R1823" s="224">
        <f t="shared" si="35"/>
        <v>0.92</v>
      </c>
      <c r="S1823" s="225">
        <v>87260</v>
      </c>
    </row>
    <row r="1824" spans="1:19" s="214" customFormat="1" ht="40.5" customHeight="1">
      <c r="A1824" s="282" t="s">
        <v>9265</v>
      </c>
      <c r="B1824" s="5" t="s">
        <v>8473</v>
      </c>
      <c r="C1824" s="213"/>
      <c r="D1824" s="213"/>
      <c r="E1824" s="213"/>
      <c r="F1824" s="213"/>
      <c r="G1824" s="218" t="s">
        <v>8504</v>
      </c>
      <c r="H1824" s="219"/>
      <c r="I1824" s="220" t="s">
        <v>8505</v>
      </c>
      <c r="J1824" s="219" t="s">
        <v>2681</v>
      </c>
      <c r="K1824" s="219" t="s">
        <v>5911</v>
      </c>
      <c r="L1824" s="221">
        <v>8</v>
      </c>
      <c r="M1824" s="5" t="s">
        <v>94</v>
      </c>
      <c r="N1824" s="5"/>
      <c r="O1824" s="222" t="s">
        <v>4417</v>
      </c>
      <c r="P1824" s="223">
        <v>45627</v>
      </c>
      <c r="Q1824" s="334">
        <v>329</v>
      </c>
      <c r="R1824" s="224">
        <f t="shared" si="35"/>
        <v>0.91</v>
      </c>
      <c r="S1824" s="225">
        <v>36580</v>
      </c>
    </row>
    <row r="1825" spans="1:19" s="214" customFormat="1" ht="40.5" customHeight="1">
      <c r="A1825" s="282" t="s">
        <v>9266</v>
      </c>
      <c r="B1825" s="5" t="s">
        <v>8473</v>
      </c>
      <c r="C1825" s="213"/>
      <c r="D1825" s="213"/>
      <c r="E1825" s="213"/>
      <c r="F1825" s="213"/>
      <c r="G1825" s="221" t="s">
        <v>8506</v>
      </c>
      <c r="H1825" s="219"/>
      <c r="I1825" s="220" t="s">
        <v>8507</v>
      </c>
      <c r="J1825" s="219" t="s">
        <v>2681</v>
      </c>
      <c r="K1825" s="219" t="s">
        <v>93</v>
      </c>
      <c r="L1825" s="221">
        <v>5</v>
      </c>
      <c r="M1825" s="5" t="s">
        <v>94</v>
      </c>
      <c r="N1825" s="5"/>
      <c r="O1825" s="222" t="s">
        <v>4417</v>
      </c>
      <c r="P1825" s="223">
        <v>45627</v>
      </c>
      <c r="Q1825" s="334">
        <v>329</v>
      </c>
      <c r="R1825" s="224">
        <f t="shared" si="35"/>
        <v>0.91</v>
      </c>
      <c r="S1825" s="225">
        <v>80653.3</v>
      </c>
    </row>
    <row r="1826" spans="1:19" s="214" customFormat="1" ht="40.5" customHeight="1">
      <c r="A1826" s="282" t="s">
        <v>9267</v>
      </c>
      <c r="B1826" s="5" t="s">
        <v>8473</v>
      </c>
      <c r="C1826" s="213"/>
      <c r="D1826" s="213"/>
      <c r="E1826" s="213"/>
      <c r="F1826" s="213"/>
      <c r="G1826" s="218" t="s">
        <v>8508</v>
      </c>
      <c r="H1826" s="219"/>
      <c r="I1826" s="220" t="s">
        <v>8509</v>
      </c>
      <c r="J1826" s="219" t="s">
        <v>2681</v>
      </c>
      <c r="K1826" s="219" t="s">
        <v>93</v>
      </c>
      <c r="L1826" s="221">
        <v>5</v>
      </c>
      <c r="M1826" s="5" t="s">
        <v>94</v>
      </c>
      <c r="N1826" s="5"/>
      <c r="O1826" s="222" t="s">
        <v>4417</v>
      </c>
      <c r="P1826" s="223">
        <v>45627</v>
      </c>
      <c r="Q1826" s="334">
        <v>330</v>
      </c>
      <c r="R1826" s="224">
        <f t="shared" si="35"/>
        <v>0.92</v>
      </c>
      <c r="S1826" s="225">
        <v>87140.6</v>
      </c>
    </row>
    <row r="1827" spans="1:19" s="214" customFormat="1" ht="40.5" customHeight="1">
      <c r="A1827" s="282" t="s">
        <v>9268</v>
      </c>
      <c r="B1827" s="5" t="s">
        <v>8473</v>
      </c>
      <c r="C1827" s="213"/>
      <c r="D1827" s="213"/>
      <c r="E1827" s="213"/>
      <c r="F1827" s="213"/>
      <c r="G1827" s="218" t="s">
        <v>8510</v>
      </c>
      <c r="H1827" s="219"/>
      <c r="I1827" s="220" t="s">
        <v>8511</v>
      </c>
      <c r="J1827" s="219" t="s">
        <v>2681</v>
      </c>
      <c r="K1827" s="219" t="s">
        <v>93</v>
      </c>
      <c r="L1827" s="221">
        <v>5</v>
      </c>
      <c r="M1827" s="5" t="s">
        <v>94</v>
      </c>
      <c r="N1827" s="5"/>
      <c r="O1827" s="222" t="s">
        <v>4417</v>
      </c>
      <c r="P1827" s="223">
        <v>45627</v>
      </c>
      <c r="Q1827" s="334">
        <v>330</v>
      </c>
      <c r="R1827" s="224">
        <f t="shared" si="35"/>
        <v>0.92</v>
      </c>
      <c r="S1827" s="225">
        <v>82600</v>
      </c>
    </row>
    <row r="1828" spans="1:19" s="214" customFormat="1" ht="40.5" customHeight="1">
      <c r="A1828" s="282" t="s">
        <v>9269</v>
      </c>
      <c r="B1828" s="5" t="s">
        <v>8473</v>
      </c>
      <c r="C1828" s="213"/>
      <c r="D1828" s="213"/>
      <c r="E1828" s="213"/>
      <c r="F1828" s="213"/>
      <c r="G1828" s="218" t="s">
        <v>8512</v>
      </c>
      <c r="H1828" s="219"/>
      <c r="I1828" s="220" t="s">
        <v>8513</v>
      </c>
      <c r="J1828" s="219" t="s">
        <v>2681</v>
      </c>
      <c r="K1828" s="219" t="s">
        <v>93</v>
      </c>
      <c r="L1828" s="221">
        <v>4</v>
      </c>
      <c r="M1828" s="5" t="s">
        <v>94</v>
      </c>
      <c r="N1828" s="5"/>
      <c r="O1828" s="222" t="s">
        <v>4417</v>
      </c>
      <c r="P1828" s="223">
        <v>45627</v>
      </c>
      <c r="Q1828" s="334">
        <v>329</v>
      </c>
      <c r="R1828" s="224">
        <f t="shared" si="35"/>
        <v>0.91</v>
      </c>
      <c r="S1828" s="225">
        <v>38200</v>
      </c>
    </row>
    <row r="1829" spans="1:19" s="214" customFormat="1" ht="40.5" customHeight="1">
      <c r="A1829" s="282" t="s">
        <v>9270</v>
      </c>
      <c r="B1829" s="5" t="s">
        <v>8473</v>
      </c>
      <c r="C1829" s="213"/>
      <c r="D1829" s="213"/>
      <c r="E1829" s="213"/>
      <c r="F1829" s="213"/>
      <c r="G1829" s="221" t="s">
        <v>8514</v>
      </c>
      <c r="H1829" s="219"/>
      <c r="I1829" s="220" t="s">
        <v>8515</v>
      </c>
      <c r="J1829" s="219" t="s">
        <v>2681</v>
      </c>
      <c r="K1829" s="219" t="s">
        <v>93</v>
      </c>
      <c r="L1829" s="221">
        <v>5</v>
      </c>
      <c r="M1829" s="5" t="s">
        <v>94</v>
      </c>
      <c r="N1829" s="5"/>
      <c r="O1829" s="222" t="s">
        <v>4417</v>
      </c>
      <c r="P1829" s="223">
        <v>45627</v>
      </c>
      <c r="Q1829" s="334">
        <v>329</v>
      </c>
      <c r="R1829" s="224">
        <f t="shared" si="35"/>
        <v>0.91</v>
      </c>
      <c r="S1829" s="225">
        <v>37300</v>
      </c>
    </row>
    <row r="1830" spans="1:19" s="214" customFormat="1" ht="40.5" customHeight="1">
      <c r="A1830" s="282" t="s">
        <v>9271</v>
      </c>
      <c r="B1830" s="5" t="s">
        <v>8473</v>
      </c>
      <c r="C1830" s="213"/>
      <c r="D1830" s="213"/>
      <c r="E1830" s="213"/>
      <c r="F1830" s="213"/>
      <c r="G1830" s="218" t="s">
        <v>8516</v>
      </c>
      <c r="H1830" s="219"/>
      <c r="I1830" s="220" t="s">
        <v>8517</v>
      </c>
      <c r="J1830" s="219" t="s">
        <v>2681</v>
      </c>
      <c r="K1830" s="219" t="s">
        <v>93</v>
      </c>
      <c r="L1830" s="221">
        <v>5</v>
      </c>
      <c r="M1830" s="5" t="s">
        <v>94</v>
      </c>
      <c r="N1830" s="5"/>
      <c r="O1830" s="222" t="s">
        <v>4417</v>
      </c>
      <c r="P1830" s="223">
        <v>45627</v>
      </c>
      <c r="Q1830" s="334">
        <v>329</v>
      </c>
      <c r="R1830" s="224">
        <f t="shared" si="35"/>
        <v>0.91</v>
      </c>
      <c r="S1830" s="225">
        <v>80550</v>
      </c>
    </row>
    <row r="1831" spans="1:19" s="214" customFormat="1" ht="40.5" customHeight="1">
      <c r="A1831" s="282" t="s">
        <v>9272</v>
      </c>
      <c r="B1831" s="5" t="s">
        <v>8473</v>
      </c>
      <c r="C1831" s="213"/>
      <c r="D1831" s="213"/>
      <c r="E1831" s="213"/>
      <c r="F1831" s="213"/>
      <c r="G1831" s="218" t="s">
        <v>8518</v>
      </c>
      <c r="H1831" s="219"/>
      <c r="I1831" s="220" t="s">
        <v>8519</v>
      </c>
      <c r="J1831" s="219" t="s">
        <v>2681</v>
      </c>
      <c r="K1831" s="219" t="s">
        <v>93</v>
      </c>
      <c r="L1831" s="221">
        <v>5</v>
      </c>
      <c r="M1831" s="5" t="s">
        <v>94</v>
      </c>
      <c r="N1831" s="5"/>
      <c r="O1831" s="222" t="s">
        <v>4417</v>
      </c>
      <c r="P1831" s="223">
        <v>45627</v>
      </c>
      <c r="Q1831" s="334">
        <v>332</v>
      </c>
      <c r="R1831" s="224">
        <f t="shared" si="35"/>
        <v>0.92</v>
      </c>
      <c r="S1831" s="225">
        <v>80630</v>
      </c>
    </row>
    <row r="1832" spans="1:19" s="214" customFormat="1" ht="40.5" customHeight="1">
      <c r="A1832" s="282" t="s">
        <v>9273</v>
      </c>
      <c r="B1832" s="5" t="s">
        <v>8473</v>
      </c>
      <c r="C1832" s="213"/>
      <c r="D1832" s="213"/>
      <c r="E1832" s="213"/>
      <c r="F1832" s="213"/>
      <c r="G1832" s="218" t="s">
        <v>8520</v>
      </c>
      <c r="H1832" s="219"/>
      <c r="I1832" s="220" t="s">
        <v>8521</v>
      </c>
      <c r="J1832" s="219" t="s">
        <v>2681</v>
      </c>
      <c r="K1832" s="219" t="s">
        <v>93</v>
      </c>
      <c r="L1832" s="221">
        <v>4</v>
      </c>
      <c r="M1832" s="5" t="s">
        <v>94</v>
      </c>
      <c r="N1832" s="5"/>
      <c r="O1832" s="222" t="s">
        <v>4417</v>
      </c>
      <c r="P1832" s="223">
        <v>45627</v>
      </c>
      <c r="Q1832" s="334">
        <v>330</v>
      </c>
      <c r="R1832" s="224">
        <f t="shared" si="35"/>
        <v>0.92</v>
      </c>
      <c r="S1832" s="225">
        <v>81200</v>
      </c>
    </row>
    <row r="1833" spans="1:19" s="214" customFormat="1" ht="40.5" customHeight="1">
      <c r="A1833" s="282" t="s">
        <v>9274</v>
      </c>
      <c r="B1833" s="5" t="s">
        <v>8473</v>
      </c>
      <c r="C1833" s="213"/>
      <c r="D1833" s="213"/>
      <c r="E1833" s="213"/>
      <c r="F1833" s="213"/>
      <c r="G1833" s="218" t="s">
        <v>8522</v>
      </c>
      <c r="H1833" s="219"/>
      <c r="I1833" s="220" t="s">
        <v>8523</v>
      </c>
      <c r="J1833" s="219" t="s">
        <v>2681</v>
      </c>
      <c r="K1833" s="219" t="s">
        <v>93</v>
      </c>
      <c r="L1833" s="221">
        <v>3</v>
      </c>
      <c r="M1833" s="5" t="s">
        <v>94</v>
      </c>
      <c r="N1833" s="5"/>
      <c r="O1833" s="222" t="s">
        <v>95</v>
      </c>
      <c r="P1833" s="5"/>
      <c r="Q1833" s="334">
        <v>360</v>
      </c>
      <c r="R1833" s="224">
        <f t="shared" si="35"/>
        <v>1</v>
      </c>
      <c r="S1833" s="225">
        <v>102700</v>
      </c>
    </row>
    <row r="1834" spans="1:19" s="214" customFormat="1" ht="40.5" customHeight="1">
      <c r="A1834" s="282" t="s">
        <v>9275</v>
      </c>
      <c r="B1834" s="5" t="s">
        <v>8473</v>
      </c>
      <c r="C1834" s="213"/>
      <c r="D1834" s="213"/>
      <c r="E1834" s="213"/>
      <c r="F1834" s="213"/>
      <c r="G1834" s="218" t="s">
        <v>8524</v>
      </c>
      <c r="H1834" s="219"/>
      <c r="I1834" s="220" t="s">
        <v>8525</v>
      </c>
      <c r="J1834" s="219" t="s">
        <v>2681</v>
      </c>
      <c r="K1834" s="219" t="s">
        <v>93</v>
      </c>
      <c r="L1834" s="221">
        <v>5</v>
      </c>
      <c r="M1834" s="5" t="s">
        <v>94</v>
      </c>
      <c r="N1834" s="5"/>
      <c r="O1834" s="222" t="s">
        <v>95</v>
      </c>
      <c r="P1834" s="5"/>
      <c r="Q1834" s="334">
        <v>359</v>
      </c>
      <c r="R1834" s="224">
        <f t="shared" si="35"/>
        <v>1</v>
      </c>
      <c r="S1834" s="225">
        <v>101677.1</v>
      </c>
    </row>
    <row r="1835" spans="1:19" s="214" customFormat="1" ht="40.5" customHeight="1">
      <c r="A1835" s="282" t="s">
        <v>9276</v>
      </c>
      <c r="B1835" s="5" t="s">
        <v>8473</v>
      </c>
      <c r="C1835" s="213"/>
      <c r="D1835" s="213"/>
      <c r="E1835" s="213"/>
      <c r="F1835" s="213"/>
      <c r="G1835" s="218" t="s">
        <v>8526</v>
      </c>
      <c r="H1835" s="219"/>
      <c r="I1835" s="220" t="s">
        <v>8527</v>
      </c>
      <c r="J1835" s="219" t="s">
        <v>2681</v>
      </c>
      <c r="K1835" s="219" t="s">
        <v>93</v>
      </c>
      <c r="L1835" s="221">
        <v>4</v>
      </c>
      <c r="M1835" s="5" t="s">
        <v>94</v>
      </c>
      <c r="N1835" s="5"/>
      <c r="O1835" s="222" t="s">
        <v>95</v>
      </c>
      <c r="P1835" s="5"/>
      <c r="Q1835" s="334">
        <v>356</v>
      </c>
      <c r="R1835" s="224">
        <f t="shared" si="35"/>
        <v>0.99</v>
      </c>
      <c r="S1835" s="225">
        <v>90339.5</v>
      </c>
    </row>
    <row r="1836" spans="1:19" s="214" customFormat="1" ht="40.5" customHeight="1">
      <c r="A1836" s="282" t="s">
        <v>9277</v>
      </c>
      <c r="B1836" s="5" t="s">
        <v>8473</v>
      </c>
      <c r="C1836" s="213"/>
      <c r="D1836" s="213"/>
      <c r="E1836" s="213"/>
      <c r="F1836" s="213"/>
      <c r="G1836" s="218" t="s">
        <v>8528</v>
      </c>
      <c r="H1836" s="219"/>
      <c r="I1836" s="220" t="s">
        <v>8529</v>
      </c>
      <c r="J1836" s="219" t="s">
        <v>2681</v>
      </c>
      <c r="K1836" s="219" t="s">
        <v>93</v>
      </c>
      <c r="L1836" s="221">
        <v>4</v>
      </c>
      <c r="M1836" s="5" t="s">
        <v>94</v>
      </c>
      <c r="N1836" s="5"/>
      <c r="O1836" s="222" t="s">
        <v>95</v>
      </c>
      <c r="P1836" s="5"/>
      <c r="Q1836" s="334">
        <v>360</v>
      </c>
      <c r="R1836" s="224">
        <f t="shared" si="35"/>
        <v>1</v>
      </c>
      <c r="S1836" s="225">
        <v>81198.600000000006</v>
      </c>
    </row>
    <row r="1837" spans="1:19" s="214" customFormat="1" ht="40.5" customHeight="1">
      <c r="A1837" s="282" t="s">
        <v>9278</v>
      </c>
      <c r="B1837" s="5" t="s">
        <v>8473</v>
      </c>
      <c r="C1837" s="213"/>
      <c r="D1837" s="213"/>
      <c r="E1837" s="213"/>
      <c r="F1837" s="213"/>
      <c r="G1837" s="218" t="s">
        <v>8530</v>
      </c>
      <c r="H1837" s="219"/>
      <c r="I1837" s="220" t="s">
        <v>8531</v>
      </c>
      <c r="J1837" s="219" t="s">
        <v>2681</v>
      </c>
      <c r="K1837" s="219" t="s">
        <v>93</v>
      </c>
      <c r="L1837" s="221">
        <v>5</v>
      </c>
      <c r="M1837" s="5" t="s">
        <v>94</v>
      </c>
      <c r="N1837" s="5"/>
      <c r="O1837" s="222" t="s">
        <v>95</v>
      </c>
      <c r="P1837" s="5"/>
      <c r="Q1837" s="334">
        <v>355</v>
      </c>
      <c r="R1837" s="224">
        <f t="shared" si="35"/>
        <v>0.99</v>
      </c>
      <c r="S1837" s="225">
        <v>113650</v>
      </c>
    </row>
    <row r="1838" spans="1:19" s="214" customFormat="1" ht="40.5" customHeight="1">
      <c r="A1838" s="282" t="s">
        <v>9279</v>
      </c>
      <c r="B1838" s="5" t="s">
        <v>8473</v>
      </c>
      <c r="C1838" s="213"/>
      <c r="D1838" s="213"/>
      <c r="E1838" s="213"/>
      <c r="F1838" s="213"/>
      <c r="G1838" s="218" t="s">
        <v>8532</v>
      </c>
      <c r="H1838" s="219"/>
      <c r="I1838" s="220" t="s">
        <v>8533</v>
      </c>
      <c r="J1838" s="219" t="s">
        <v>2681</v>
      </c>
      <c r="K1838" s="219" t="s">
        <v>93</v>
      </c>
      <c r="L1838" s="221">
        <v>5</v>
      </c>
      <c r="M1838" s="5" t="s">
        <v>94</v>
      </c>
      <c r="N1838" s="5"/>
      <c r="O1838" s="222" t="s">
        <v>95</v>
      </c>
      <c r="P1838" s="5"/>
      <c r="Q1838" s="334">
        <v>359</v>
      </c>
      <c r="R1838" s="224">
        <f t="shared" si="35"/>
        <v>1</v>
      </c>
      <c r="S1838" s="225">
        <v>88856</v>
      </c>
    </row>
    <row r="1839" spans="1:19" s="214" customFormat="1" ht="40.5" customHeight="1">
      <c r="A1839" s="282" t="s">
        <v>9280</v>
      </c>
      <c r="B1839" s="5" t="s">
        <v>8473</v>
      </c>
      <c r="C1839" s="213"/>
      <c r="D1839" s="213"/>
      <c r="E1839" s="213"/>
      <c r="F1839" s="213"/>
      <c r="G1839" s="218" t="s">
        <v>8534</v>
      </c>
      <c r="H1839" s="219"/>
      <c r="I1839" s="220" t="s">
        <v>8535</v>
      </c>
      <c r="J1839" s="219" t="s">
        <v>2681</v>
      </c>
      <c r="K1839" s="219" t="s">
        <v>93</v>
      </c>
      <c r="L1839" s="221">
        <v>5</v>
      </c>
      <c r="M1839" s="5" t="s">
        <v>94</v>
      </c>
      <c r="N1839" s="5"/>
      <c r="O1839" s="222" t="s">
        <v>95</v>
      </c>
      <c r="P1839" s="5"/>
      <c r="Q1839" s="334">
        <v>356</v>
      </c>
      <c r="R1839" s="224">
        <f t="shared" si="35"/>
        <v>0.99</v>
      </c>
      <c r="S1839" s="225">
        <v>73386.5</v>
      </c>
    </row>
    <row r="1840" spans="1:19" s="214" customFormat="1" ht="40.5" customHeight="1">
      <c r="A1840" s="282" t="s">
        <v>9281</v>
      </c>
      <c r="B1840" s="5" t="s">
        <v>8473</v>
      </c>
      <c r="C1840" s="213"/>
      <c r="D1840" s="213"/>
      <c r="E1840" s="213"/>
      <c r="F1840" s="213"/>
      <c r="G1840" s="218" t="s">
        <v>8536</v>
      </c>
      <c r="H1840" s="219"/>
      <c r="I1840" s="220" t="s">
        <v>8537</v>
      </c>
      <c r="J1840" s="219" t="s">
        <v>2681</v>
      </c>
      <c r="K1840" s="219" t="s">
        <v>93</v>
      </c>
      <c r="L1840" s="221">
        <v>5</v>
      </c>
      <c r="M1840" s="5" t="s">
        <v>94</v>
      </c>
      <c r="N1840" s="5"/>
      <c r="O1840" s="222" t="s">
        <v>95</v>
      </c>
      <c r="P1840" s="5"/>
      <c r="Q1840" s="334">
        <v>359</v>
      </c>
      <c r="R1840" s="224">
        <f t="shared" si="35"/>
        <v>1</v>
      </c>
      <c r="S1840" s="225">
        <v>88945</v>
      </c>
    </row>
    <row r="1841" spans="1:19" s="214" customFormat="1" ht="40.5" customHeight="1">
      <c r="A1841" s="282" t="s">
        <v>9282</v>
      </c>
      <c r="B1841" s="5" t="s">
        <v>8473</v>
      </c>
      <c r="C1841" s="213"/>
      <c r="D1841" s="213"/>
      <c r="E1841" s="213"/>
      <c r="F1841" s="213"/>
      <c r="G1841" s="218" t="s">
        <v>8538</v>
      </c>
      <c r="H1841" s="219"/>
      <c r="I1841" s="220" t="s">
        <v>8539</v>
      </c>
      <c r="J1841" s="219" t="s">
        <v>2681</v>
      </c>
      <c r="K1841" s="219" t="s">
        <v>93</v>
      </c>
      <c r="L1841" s="221">
        <v>5</v>
      </c>
      <c r="M1841" s="5" t="s">
        <v>94</v>
      </c>
      <c r="N1841" s="5"/>
      <c r="O1841" s="222" t="s">
        <v>95</v>
      </c>
      <c r="P1841" s="5"/>
      <c r="Q1841" s="334">
        <v>359</v>
      </c>
      <c r="R1841" s="224">
        <f t="shared" si="35"/>
        <v>1</v>
      </c>
      <c r="S1841" s="225">
        <v>98476.1</v>
      </c>
    </row>
    <row r="1842" spans="1:19" s="214" customFormat="1" ht="40.5" customHeight="1">
      <c r="A1842" s="282" t="s">
        <v>9283</v>
      </c>
      <c r="B1842" s="5" t="s">
        <v>8473</v>
      </c>
      <c r="C1842" s="213"/>
      <c r="D1842" s="213"/>
      <c r="E1842" s="213"/>
      <c r="F1842" s="213"/>
      <c r="G1842" s="218" t="s">
        <v>8540</v>
      </c>
      <c r="H1842" s="219"/>
      <c r="I1842" s="220" t="s">
        <v>8541</v>
      </c>
      <c r="J1842" s="219" t="s">
        <v>2681</v>
      </c>
      <c r="K1842" s="219" t="s">
        <v>93</v>
      </c>
      <c r="L1842" s="221">
        <v>5</v>
      </c>
      <c r="M1842" s="5" t="s">
        <v>94</v>
      </c>
      <c r="N1842" s="5"/>
      <c r="O1842" s="222" t="s">
        <v>95</v>
      </c>
      <c r="P1842" s="5"/>
      <c r="Q1842" s="334">
        <v>357</v>
      </c>
      <c r="R1842" s="224">
        <f t="shared" si="35"/>
        <v>0.99</v>
      </c>
      <c r="S1842" s="225">
        <v>78419.899999999994</v>
      </c>
    </row>
    <row r="1843" spans="1:19" s="214" customFormat="1" ht="40.5" customHeight="1">
      <c r="A1843" s="282" t="s">
        <v>9284</v>
      </c>
      <c r="B1843" s="5" t="s">
        <v>8473</v>
      </c>
      <c r="C1843" s="213"/>
      <c r="D1843" s="213"/>
      <c r="E1843" s="213"/>
      <c r="F1843" s="213"/>
      <c r="G1843" s="218" t="s">
        <v>8542</v>
      </c>
      <c r="H1843" s="219"/>
      <c r="I1843" s="220" t="s">
        <v>8543</v>
      </c>
      <c r="J1843" s="219" t="s">
        <v>2681</v>
      </c>
      <c r="K1843" s="219" t="s">
        <v>93</v>
      </c>
      <c r="L1843" s="221">
        <v>5</v>
      </c>
      <c r="M1843" s="5" t="s">
        <v>94</v>
      </c>
      <c r="N1843" s="5"/>
      <c r="O1843" s="222" t="s">
        <v>95</v>
      </c>
      <c r="P1843" s="5"/>
      <c r="Q1843" s="334">
        <v>360</v>
      </c>
      <c r="R1843" s="224">
        <f t="shared" si="35"/>
        <v>1</v>
      </c>
      <c r="S1843" s="225">
        <v>73987.399999999994</v>
      </c>
    </row>
    <row r="1844" spans="1:19" s="214" customFormat="1" ht="40.5" customHeight="1">
      <c r="A1844" s="282" t="s">
        <v>9285</v>
      </c>
      <c r="B1844" s="5" t="s">
        <v>8473</v>
      </c>
      <c r="C1844" s="213"/>
      <c r="D1844" s="213"/>
      <c r="E1844" s="213"/>
      <c r="F1844" s="213"/>
      <c r="G1844" s="218" t="s">
        <v>8544</v>
      </c>
      <c r="H1844" s="219"/>
      <c r="I1844" s="220" t="s">
        <v>8545</v>
      </c>
      <c r="J1844" s="219" t="s">
        <v>2681</v>
      </c>
      <c r="K1844" s="219" t="s">
        <v>93</v>
      </c>
      <c r="L1844" s="221">
        <v>4</v>
      </c>
      <c r="M1844" s="5" t="s">
        <v>94</v>
      </c>
      <c r="N1844" s="5"/>
      <c r="O1844" s="222" t="s">
        <v>95</v>
      </c>
      <c r="P1844" s="5"/>
      <c r="Q1844" s="334">
        <v>358</v>
      </c>
      <c r="R1844" s="224">
        <f t="shared" si="35"/>
        <v>0.99</v>
      </c>
      <c r="S1844" s="225">
        <v>86791.9</v>
      </c>
    </row>
    <row r="1845" spans="1:19" s="214" customFormat="1" ht="40.5" customHeight="1">
      <c r="A1845" s="282" t="s">
        <v>9286</v>
      </c>
      <c r="B1845" s="5" t="s">
        <v>8473</v>
      </c>
      <c r="C1845" s="213"/>
      <c r="D1845" s="213"/>
      <c r="E1845" s="213"/>
      <c r="F1845" s="213"/>
      <c r="G1845" s="218" t="s">
        <v>8546</v>
      </c>
      <c r="H1845" s="219"/>
      <c r="I1845" s="220" t="s">
        <v>8547</v>
      </c>
      <c r="J1845" s="219" t="s">
        <v>2681</v>
      </c>
      <c r="K1845" s="219" t="s">
        <v>93</v>
      </c>
      <c r="L1845" s="221">
        <v>5</v>
      </c>
      <c r="M1845" s="5" t="s">
        <v>94</v>
      </c>
      <c r="N1845" s="5"/>
      <c r="O1845" s="222" t="s">
        <v>95</v>
      </c>
      <c r="P1845" s="5"/>
      <c r="Q1845" s="334">
        <v>352</v>
      </c>
      <c r="R1845" s="224">
        <f t="shared" si="35"/>
        <v>0.98</v>
      </c>
      <c r="S1845" s="225">
        <v>90023.5</v>
      </c>
    </row>
    <row r="1846" spans="1:19" s="214" customFormat="1" ht="40.5" customHeight="1">
      <c r="A1846" s="282" t="s">
        <v>9287</v>
      </c>
      <c r="B1846" s="5" t="s">
        <v>8473</v>
      </c>
      <c r="C1846" s="213"/>
      <c r="D1846" s="213"/>
      <c r="E1846" s="213"/>
      <c r="F1846" s="213"/>
      <c r="G1846" s="218" t="s">
        <v>8548</v>
      </c>
      <c r="H1846" s="219"/>
      <c r="I1846" s="220" t="s">
        <v>8549</v>
      </c>
      <c r="J1846" s="219" t="s">
        <v>2681</v>
      </c>
      <c r="K1846" s="219" t="s">
        <v>93</v>
      </c>
      <c r="L1846" s="221">
        <v>5</v>
      </c>
      <c r="M1846" s="5" t="s">
        <v>94</v>
      </c>
      <c r="N1846" s="5"/>
      <c r="O1846" s="222" t="s">
        <v>95</v>
      </c>
      <c r="P1846" s="5"/>
      <c r="Q1846" s="334">
        <v>360</v>
      </c>
      <c r="R1846" s="224">
        <f t="shared" si="35"/>
        <v>1</v>
      </c>
      <c r="S1846" s="225">
        <v>104485.3</v>
      </c>
    </row>
    <row r="1847" spans="1:19" s="214" customFormat="1" ht="40.5" customHeight="1">
      <c r="A1847" s="282" t="s">
        <v>9288</v>
      </c>
      <c r="B1847" s="5" t="s">
        <v>8473</v>
      </c>
      <c r="C1847" s="213"/>
      <c r="D1847" s="213"/>
      <c r="E1847" s="213"/>
      <c r="F1847" s="213"/>
      <c r="G1847" s="221" t="s">
        <v>8550</v>
      </c>
      <c r="H1847" s="219"/>
      <c r="I1847" s="220" t="s">
        <v>8551</v>
      </c>
      <c r="J1847" s="219" t="s">
        <v>2681</v>
      </c>
      <c r="K1847" s="219" t="s">
        <v>93</v>
      </c>
      <c r="L1847" s="221">
        <v>5</v>
      </c>
      <c r="M1847" s="5" t="s">
        <v>94</v>
      </c>
      <c r="N1847" s="5"/>
      <c r="O1847" s="222" t="s">
        <v>95</v>
      </c>
      <c r="P1847" s="5"/>
      <c r="Q1847" s="334">
        <v>360</v>
      </c>
      <c r="R1847" s="224">
        <f t="shared" si="35"/>
        <v>1</v>
      </c>
      <c r="S1847" s="225">
        <v>79818.899999999994</v>
      </c>
    </row>
    <row r="1848" spans="1:19" s="214" customFormat="1" ht="40.5" customHeight="1">
      <c r="A1848" s="282" t="s">
        <v>9289</v>
      </c>
      <c r="B1848" s="5" t="s">
        <v>8473</v>
      </c>
      <c r="C1848" s="213"/>
      <c r="D1848" s="213"/>
      <c r="E1848" s="213"/>
      <c r="F1848" s="213"/>
      <c r="G1848" s="218" t="s">
        <v>8552</v>
      </c>
      <c r="H1848" s="219"/>
      <c r="I1848" s="220" t="s">
        <v>8553</v>
      </c>
      <c r="J1848" s="219" t="s">
        <v>2681</v>
      </c>
      <c r="K1848" s="219" t="s">
        <v>93</v>
      </c>
      <c r="L1848" s="221">
        <v>5</v>
      </c>
      <c r="M1848" s="5" t="s">
        <v>94</v>
      </c>
      <c r="N1848" s="5"/>
      <c r="O1848" s="222" t="s">
        <v>95</v>
      </c>
      <c r="P1848" s="5"/>
      <c r="Q1848" s="334">
        <v>360</v>
      </c>
      <c r="R1848" s="224">
        <f t="shared" si="35"/>
        <v>1</v>
      </c>
      <c r="S1848" s="225">
        <v>116867.5</v>
      </c>
    </row>
    <row r="1849" spans="1:19" s="214" customFormat="1" ht="40.5" customHeight="1">
      <c r="A1849" s="282" t="s">
        <v>9290</v>
      </c>
      <c r="B1849" s="5" t="s">
        <v>8473</v>
      </c>
      <c r="C1849" s="213"/>
      <c r="D1849" s="213"/>
      <c r="E1849" s="213"/>
      <c r="F1849" s="213"/>
      <c r="G1849" s="218" t="s">
        <v>8554</v>
      </c>
      <c r="H1849" s="219"/>
      <c r="I1849" s="220" t="s">
        <v>8555</v>
      </c>
      <c r="J1849" s="219" t="s">
        <v>2681</v>
      </c>
      <c r="K1849" s="219" t="s">
        <v>93</v>
      </c>
      <c r="L1849" s="221">
        <v>5</v>
      </c>
      <c r="M1849" s="5" t="s">
        <v>94</v>
      </c>
      <c r="N1849" s="5"/>
      <c r="O1849" s="222" t="s">
        <v>95</v>
      </c>
      <c r="P1849" s="5"/>
      <c r="Q1849" s="334">
        <v>352</v>
      </c>
      <c r="R1849" s="224">
        <f t="shared" si="35"/>
        <v>0.98</v>
      </c>
      <c r="S1849" s="225">
        <v>109490.3</v>
      </c>
    </row>
    <row r="1850" spans="1:19" s="214" customFormat="1" ht="40.5" customHeight="1">
      <c r="A1850" s="282" t="s">
        <v>9291</v>
      </c>
      <c r="B1850" s="5" t="s">
        <v>8473</v>
      </c>
      <c r="C1850" s="213"/>
      <c r="D1850" s="213"/>
      <c r="E1850" s="213"/>
      <c r="F1850" s="213"/>
      <c r="G1850" s="218" t="s">
        <v>8556</v>
      </c>
      <c r="H1850" s="219"/>
      <c r="I1850" s="220" t="s">
        <v>8557</v>
      </c>
      <c r="J1850" s="219" t="s">
        <v>2681</v>
      </c>
      <c r="K1850" s="219" t="s">
        <v>93</v>
      </c>
      <c r="L1850" s="221">
        <v>4</v>
      </c>
      <c r="M1850" s="5" t="s">
        <v>94</v>
      </c>
      <c r="N1850" s="5"/>
      <c r="O1850" s="222" t="s">
        <v>95</v>
      </c>
      <c r="P1850" s="5"/>
      <c r="Q1850" s="334">
        <v>352</v>
      </c>
      <c r="R1850" s="224">
        <f t="shared" si="35"/>
        <v>0.98</v>
      </c>
      <c r="S1850" s="225">
        <v>98220.800000000003</v>
      </c>
    </row>
    <row r="1851" spans="1:19" s="214" customFormat="1" ht="40.5" customHeight="1">
      <c r="A1851" s="282" t="s">
        <v>9292</v>
      </c>
      <c r="B1851" s="5" t="s">
        <v>8473</v>
      </c>
      <c r="C1851" s="213"/>
      <c r="D1851" s="213"/>
      <c r="E1851" s="213"/>
      <c r="F1851" s="213"/>
      <c r="G1851" s="218" t="s">
        <v>8558</v>
      </c>
      <c r="H1851" s="219"/>
      <c r="I1851" s="220" t="s">
        <v>8559</v>
      </c>
      <c r="J1851" s="219" t="s">
        <v>2681</v>
      </c>
      <c r="K1851" s="219" t="s">
        <v>93</v>
      </c>
      <c r="L1851" s="221">
        <v>4</v>
      </c>
      <c r="M1851" s="5" t="s">
        <v>94</v>
      </c>
      <c r="N1851" s="5"/>
      <c r="O1851" s="222" t="s">
        <v>95</v>
      </c>
      <c r="P1851" s="5"/>
      <c r="Q1851" s="334">
        <v>355</v>
      </c>
      <c r="R1851" s="224">
        <f t="shared" si="35"/>
        <v>0.99</v>
      </c>
      <c r="S1851" s="225">
        <v>80565.2</v>
      </c>
    </row>
    <row r="1852" spans="1:19" s="214" customFormat="1" ht="40.5" customHeight="1">
      <c r="A1852" s="282" t="s">
        <v>9293</v>
      </c>
      <c r="B1852" s="5" t="s">
        <v>8473</v>
      </c>
      <c r="C1852" s="213"/>
      <c r="D1852" s="213"/>
      <c r="E1852" s="213"/>
      <c r="F1852" s="213"/>
      <c r="G1852" s="218" t="s">
        <v>8560</v>
      </c>
      <c r="H1852" s="219"/>
      <c r="I1852" s="220" t="s">
        <v>8561</v>
      </c>
      <c r="J1852" s="219" t="s">
        <v>2681</v>
      </c>
      <c r="K1852" s="219" t="s">
        <v>93</v>
      </c>
      <c r="L1852" s="221">
        <v>5</v>
      </c>
      <c r="M1852" s="5" t="s">
        <v>94</v>
      </c>
      <c r="N1852" s="5"/>
      <c r="O1852" s="222" t="s">
        <v>95</v>
      </c>
      <c r="P1852" s="5"/>
      <c r="Q1852" s="334">
        <v>360</v>
      </c>
      <c r="R1852" s="224">
        <f t="shared" si="35"/>
        <v>1</v>
      </c>
      <c r="S1852" s="225">
        <v>89823</v>
      </c>
    </row>
    <row r="1853" spans="1:19" s="214" customFormat="1" ht="40.5" customHeight="1">
      <c r="A1853" s="282" t="s">
        <v>9294</v>
      </c>
      <c r="B1853" s="5" t="s">
        <v>8473</v>
      </c>
      <c r="C1853" s="213"/>
      <c r="D1853" s="213"/>
      <c r="E1853" s="213"/>
      <c r="F1853" s="213"/>
      <c r="G1853" s="218" t="s">
        <v>8562</v>
      </c>
      <c r="H1853" s="219"/>
      <c r="I1853" s="220" t="s">
        <v>8563</v>
      </c>
      <c r="J1853" s="219" t="s">
        <v>2681</v>
      </c>
      <c r="K1853" s="219" t="s">
        <v>93</v>
      </c>
      <c r="L1853" s="221">
        <v>4</v>
      </c>
      <c r="M1853" s="5" t="s">
        <v>94</v>
      </c>
      <c r="N1853" s="5"/>
      <c r="O1853" s="222" t="s">
        <v>95</v>
      </c>
      <c r="P1853" s="5"/>
      <c r="Q1853" s="334">
        <v>355</v>
      </c>
      <c r="R1853" s="224">
        <f t="shared" si="35"/>
        <v>0.99</v>
      </c>
      <c r="S1853" s="225">
        <v>68096.399999999994</v>
      </c>
    </row>
    <row r="1854" spans="1:19" s="214" customFormat="1" ht="40.5" customHeight="1">
      <c r="A1854" s="282" t="s">
        <v>9295</v>
      </c>
      <c r="B1854" s="5" t="s">
        <v>8473</v>
      </c>
      <c r="C1854" s="213"/>
      <c r="D1854" s="213"/>
      <c r="E1854" s="213"/>
      <c r="F1854" s="213"/>
      <c r="G1854" s="218" t="s">
        <v>8564</v>
      </c>
      <c r="H1854" s="219"/>
      <c r="I1854" s="220" t="s">
        <v>8565</v>
      </c>
      <c r="J1854" s="219" t="s">
        <v>2681</v>
      </c>
      <c r="K1854" s="219" t="s">
        <v>93</v>
      </c>
      <c r="L1854" s="221">
        <v>4</v>
      </c>
      <c r="M1854" s="5" t="s">
        <v>94</v>
      </c>
      <c r="N1854" s="5"/>
      <c r="O1854" s="222" t="s">
        <v>95</v>
      </c>
      <c r="P1854" s="5"/>
      <c r="Q1854" s="334">
        <v>360</v>
      </c>
      <c r="R1854" s="224">
        <f t="shared" si="35"/>
        <v>1</v>
      </c>
      <c r="S1854" s="225">
        <v>98386.3</v>
      </c>
    </row>
    <row r="1855" spans="1:19" s="214" customFormat="1" ht="40.5" customHeight="1">
      <c r="A1855" s="282" t="s">
        <v>9296</v>
      </c>
      <c r="B1855" s="5" t="s">
        <v>8473</v>
      </c>
      <c r="C1855" s="213"/>
      <c r="D1855" s="213"/>
      <c r="E1855" s="213"/>
      <c r="F1855" s="213"/>
      <c r="G1855" s="218" t="s">
        <v>8566</v>
      </c>
      <c r="H1855" s="219"/>
      <c r="I1855" s="220" t="s">
        <v>8567</v>
      </c>
      <c r="J1855" s="219" t="s">
        <v>2681</v>
      </c>
      <c r="K1855" s="219" t="s">
        <v>93</v>
      </c>
      <c r="L1855" s="221">
        <v>4</v>
      </c>
      <c r="M1855" s="5" t="s">
        <v>94</v>
      </c>
      <c r="N1855" s="5"/>
      <c r="O1855" s="222" t="s">
        <v>95</v>
      </c>
      <c r="P1855" s="5"/>
      <c r="Q1855" s="334">
        <v>355</v>
      </c>
      <c r="R1855" s="224">
        <f t="shared" si="35"/>
        <v>0.99</v>
      </c>
      <c r="S1855" s="225">
        <v>60400.2</v>
      </c>
    </row>
    <row r="1856" spans="1:19" s="214" customFormat="1" ht="40.5" customHeight="1">
      <c r="A1856" s="282" t="s">
        <v>9297</v>
      </c>
      <c r="B1856" s="5" t="s">
        <v>8473</v>
      </c>
      <c r="C1856" s="213"/>
      <c r="D1856" s="213"/>
      <c r="E1856" s="213"/>
      <c r="F1856" s="213"/>
      <c r="G1856" s="218" t="s">
        <v>8568</v>
      </c>
      <c r="H1856" s="219"/>
      <c r="I1856" s="220" t="s">
        <v>8569</v>
      </c>
      <c r="J1856" s="219" t="s">
        <v>2681</v>
      </c>
      <c r="K1856" s="219" t="s">
        <v>93</v>
      </c>
      <c r="L1856" s="221">
        <v>5</v>
      </c>
      <c r="M1856" s="5" t="s">
        <v>94</v>
      </c>
      <c r="N1856" s="5"/>
      <c r="O1856" s="222" t="s">
        <v>95</v>
      </c>
      <c r="P1856" s="5"/>
      <c r="Q1856" s="334">
        <v>360</v>
      </c>
      <c r="R1856" s="224">
        <f t="shared" si="35"/>
        <v>1</v>
      </c>
      <c r="S1856" s="225">
        <v>92932.6</v>
      </c>
    </row>
    <row r="1857" spans="1:19" s="214" customFormat="1" ht="40.5" customHeight="1">
      <c r="A1857" s="282" t="s">
        <v>9298</v>
      </c>
      <c r="B1857" s="5" t="s">
        <v>8473</v>
      </c>
      <c r="C1857" s="213"/>
      <c r="D1857" s="213"/>
      <c r="E1857" s="213"/>
      <c r="F1857" s="213"/>
      <c r="G1857" s="218" t="s">
        <v>8570</v>
      </c>
      <c r="H1857" s="219"/>
      <c r="I1857" s="220" t="s">
        <v>8571</v>
      </c>
      <c r="J1857" s="219" t="s">
        <v>2681</v>
      </c>
      <c r="K1857" s="219" t="s">
        <v>93</v>
      </c>
      <c r="L1857" s="221">
        <v>5</v>
      </c>
      <c r="M1857" s="5" t="s">
        <v>94</v>
      </c>
      <c r="N1857" s="5"/>
      <c r="O1857" s="222" t="s">
        <v>95</v>
      </c>
      <c r="P1857" s="5"/>
      <c r="Q1857" s="334">
        <v>358</v>
      </c>
      <c r="R1857" s="224">
        <f t="shared" si="35"/>
        <v>0.99</v>
      </c>
      <c r="S1857" s="225">
        <v>68026.2</v>
      </c>
    </row>
    <row r="1858" spans="1:19" s="214" customFormat="1" ht="40.5" customHeight="1">
      <c r="A1858" s="282" t="s">
        <v>9299</v>
      </c>
      <c r="B1858" s="5" t="s">
        <v>8473</v>
      </c>
      <c r="C1858" s="213"/>
      <c r="D1858" s="213"/>
      <c r="E1858" s="213"/>
      <c r="F1858" s="213"/>
      <c r="G1858" s="218" t="s">
        <v>8572</v>
      </c>
      <c r="H1858" s="219"/>
      <c r="I1858" s="220" t="s">
        <v>8573</v>
      </c>
      <c r="J1858" s="219" t="s">
        <v>2681</v>
      </c>
      <c r="K1858" s="219" t="s">
        <v>93</v>
      </c>
      <c r="L1858" s="221">
        <v>5</v>
      </c>
      <c r="M1858" s="5" t="s">
        <v>94</v>
      </c>
      <c r="N1858" s="5"/>
      <c r="O1858" s="222" t="s">
        <v>95</v>
      </c>
      <c r="P1858" s="5"/>
      <c r="Q1858" s="334">
        <v>360</v>
      </c>
      <c r="R1858" s="224">
        <f t="shared" si="35"/>
        <v>1</v>
      </c>
      <c r="S1858" s="225">
        <v>96836.4</v>
      </c>
    </row>
    <row r="1859" spans="1:19" s="214" customFormat="1" ht="40.5" customHeight="1">
      <c r="A1859" s="282" t="s">
        <v>9300</v>
      </c>
      <c r="B1859" s="5" t="s">
        <v>8473</v>
      </c>
      <c r="C1859" s="213"/>
      <c r="D1859" s="213"/>
      <c r="E1859" s="213"/>
      <c r="F1859" s="213"/>
      <c r="G1859" s="221" t="s">
        <v>8574</v>
      </c>
      <c r="H1859" s="219"/>
      <c r="I1859" s="220" t="s">
        <v>8575</v>
      </c>
      <c r="J1859" s="219" t="s">
        <v>2681</v>
      </c>
      <c r="K1859" s="219" t="s">
        <v>93</v>
      </c>
      <c r="L1859" s="221">
        <v>5</v>
      </c>
      <c r="M1859" s="5" t="s">
        <v>94</v>
      </c>
      <c r="N1859" s="5"/>
      <c r="O1859" s="222" t="s">
        <v>95</v>
      </c>
      <c r="P1859" s="5"/>
      <c r="Q1859" s="334">
        <v>360</v>
      </c>
      <c r="R1859" s="224">
        <f t="shared" si="35"/>
        <v>1</v>
      </c>
      <c r="S1859" s="225">
        <v>65976.2</v>
      </c>
    </row>
    <row r="1860" spans="1:19" s="214" customFormat="1" ht="40.5" customHeight="1">
      <c r="A1860" s="282" t="s">
        <v>9301</v>
      </c>
      <c r="B1860" s="5" t="s">
        <v>8473</v>
      </c>
      <c r="C1860" s="213"/>
      <c r="D1860" s="213"/>
      <c r="E1860" s="213"/>
      <c r="F1860" s="213"/>
      <c r="G1860" s="221" t="s">
        <v>8576</v>
      </c>
      <c r="H1860" s="219"/>
      <c r="I1860" s="220" t="s">
        <v>8577</v>
      </c>
      <c r="J1860" s="219" t="s">
        <v>2681</v>
      </c>
      <c r="K1860" s="219" t="s">
        <v>93</v>
      </c>
      <c r="L1860" s="221">
        <v>5</v>
      </c>
      <c r="M1860" s="5" t="s">
        <v>94</v>
      </c>
      <c r="N1860" s="5"/>
      <c r="O1860" s="222" t="s">
        <v>95</v>
      </c>
      <c r="P1860" s="5"/>
      <c r="Q1860" s="334">
        <v>360</v>
      </c>
      <c r="R1860" s="224">
        <f t="shared" si="35"/>
        <v>1</v>
      </c>
      <c r="S1860" s="225">
        <v>111922.4</v>
      </c>
    </row>
    <row r="1861" spans="1:19" s="214" customFormat="1" ht="40.5" customHeight="1">
      <c r="A1861" s="282" t="s">
        <v>9302</v>
      </c>
      <c r="B1861" s="5" t="s">
        <v>8473</v>
      </c>
      <c r="C1861" s="213"/>
      <c r="D1861" s="213"/>
      <c r="E1861" s="213"/>
      <c r="F1861" s="213"/>
      <c r="G1861" s="218" t="s">
        <v>8578</v>
      </c>
      <c r="H1861" s="219"/>
      <c r="I1861" s="220" t="s">
        <v>8579</v>
      </c>
      <c r="J1861" s="219" t="s">
        <v>2681</v>
      </c>
      <c r="K1861" s="219" t="s">
        <v>93</v>
      </c>
      <c r="L1861" s="221">
        <v>5</v>
      </c>
      <c r="M1861" s="5" t="s">
        <v>94</v>
      </c>
      <c r="N1861" s="5"/>
      <c r="O1861" s="222" t="s">
        <v>95</v>
      </c>
      <c r="P1861" s="5"/>
      <c r="Q1861" s="334">
        <v>358</v>
      </c>
      <c r="R1861" s="224">
        <f t="shared" si="35"/>
        <v>0.99</v>
      </c>
      <c r="S1861" s="225">
        <v>98012.5</v>
      </c>
    </row>
    <row r="1862" spans="1:19" s="214" customFormat="1" ht="40.5" customHeight="1">
      <c r="A1862" s="282" t="s">
        <v>9303</v>
      </c>
      <c r="B1862" s="5" t="s">
        <v>8473</v>
      </c>
      <c r="C1862" s="213"/>
      <c r="D1862" s="213"/>
      <c r="E1862" s="213"/>
      <c r="F1862" s="213"/>
      <c r="G1862" s="218" t="s">
        <v>8580</v>
      </c>
      <c r="H1862" s="219"/>
      <c r="I1862" s="220" t="s">
        <v>8581</v>
      </c>
      <c r="J1862" s="219" t="s">
        <v>2681</v>
      </c>
      <c r="K1862" s="219" t="s">
        <v>93</v>
      </c>
      <c r="L1862" s="221">
        <v>5</v>
      </c>
      <c r="M1862" s="5" t="s">
        <v>94</v>
      </c>
      <c r="N1862" s="5"/>
      <c r="O1862" s="222" t="s">
        <v>95</v>
      </c>
      <c r="P1862" s="5"/>
      <c r="Q1862" s="334">
        <v>355</v>
      </c>
      <c r="R1862" s="224">
        <f t="shared" si="35"/>
        <v>0.99</v>
      </c>
      <c r="S1862" s="225">
        <v>86521.600000000006</v>
      </c>
    </row>
    <row r="1863" spans="1:19" s="214" customFormat="1" ht="40.5" customHeight="1">
      <c r="A1863" s="282" t="s">
        <v>9304</v>
      </c>
      <c r="B1863" s="5" t="s">
        <v>8473</v>
      </c>
      <c r="C1863" s="213"/>
      <c r="D1863" s="213"/>
      <c r="E1863" s="213"/>
      <c r="F1863" s="213"/>
      <c r="G1863" s="218" t="s">
        <v>8582</v>
      </c>
      <c r="H1863" s="219"/>
      <c r="I1863" s="220" t="s">
        <v>8583</v>
      </c>
      <c r="J1863" s="219" t="s">
        <v>2681</v>
      </c>
      <c r="K1863" s="219" t="s">
        <v>93</v>
      </c>
      <c r="L1863" s="221">
        <v>5</v>
      </c>
      <c r="M1863" s="5" t="s">
        <v>94</v>
      </c>
      <c r="N1863" s="5"/>
      <c r="O1863" s="222" t="s">
        <v>95</v>
      </c>
      <c r="P1863" s="5"/>
      <c r="Q1863" s="334">
        <v>360</v>
      </c>
      <c r="R1863" s="224">
        <f t="shared" si="35"/>
        <v>1</v>
      </c>
      <c r="S1863" s="225">
        <v>74386.100000000006</v>
      </c>
    </row>
    <row r="1864" spans="1:19" s="214" customFormat="1" ht="40.5" customHeight="1">
      <c r="A1864" s="282" t="s">
        <v>9305</v>
      </c>
      <c r="B1864" s="5" t="s">
        <v>8473</v>
      </c>
      <c r="C1864" s="213"/>
      <c r="D1864" s="213"/>
      <c r="E1864" s="213"/>
      <c r="F1864" s="213"/>
      <c r="G1864" s="218" t="s">
        <v>8584</v>
      </c>
      <c r="H1864" s="219"/>
      <c r="I1864" s="220" t="s">
        <v>8585</v>
      </c>
      <c r="J1864" s="219" t="s">
        <v>2681</v>
      </c>
      <c r="K1864" s="219" t="s">
        <v>93</v>
      </c>
      <c r="L1864" s="221">
        <v>5</v>
      </c>
      <c r="M1864" s="5" t="s">
        <v>94</v>
      </c>
      <c r="N1864" s="5"/>
      <c r="O1864" s="222" t="s">
        <v>95</v>
      </c>
      <c r="P1864" s="5"/>
      <c r="Q1864" s="334">
        <v>356</v>
      </c>
      <c r="R1864" s="224">
        <f t="shared" si="35"/>
        <v>0.99</v>
      </c>
      <c r="S1864" s="225">
        <v>87737.5</v>
      </c>
    </row>
    <row r="1865" spans="1:19" s="214" customFormat="1" ht="40.5" customHeight="1">
      <c r="A1865" s="282" t="s">
        <v>9306</v>
      </c>
      <c r="B1865" s="5" t="s">
        <v>8473</v>
      </c>
      <c r="C1865" s="213"/>
      <c r="D1865" s="213"/>
      <c r="E1865" s="213"/>
      <c r="F1865" s="213"/>
      <c r="G1865" s="226" t="s">
        <v>8586</v>
      </c>
      <c r="H1865" s="219"/>
      <c r="I1865" s="220" t="s">
        <v>8587</v>
      </c>
      <c r="J1865" s="227" t="s">
        <v>8588</v>
      </c>
      <c r="K1865" s="227" t="s">
        <v>8147</v>
      </c>
      <c r="L1865" s="221">
        <v>0</v>
      </c>
      <c r="M1865" s="5" t="s">
        <v>676</v>
      </c>
      <c r="N1865" s="5"/>
      <c r="O1865" s="222" t="s">
        <v>693</v>
      </c>
      <c r="P1865" s="223">
        <v>45444</v>
      </c>
      <c r="Q1865" s="334">
        <v>213</v>
      </c>
      <c r="R1865" s="224">
        <f t="shared" si="35"/>
        <v>0.59</v>
      </c>
      <c r="S1865" s="225">
        <v>53250</v>
      </c>
    </row>
    <row r="1866" spans="1:19" s="214" customFormat="1" ht="40.5" customHeight="1">
      <c r="A1866" s="282" t="s">
        <v>9307</v>
      </c>
      <c r="B1866" s="5" t="s">
        <v>8473</v>
      </c>
      <c r="C1866" s="213"/>
      <c r="D1866" s="213"/>
      <c r="E1866" s="213"/>
      <c r="F1866" s="213"/>
      <c r="G1866" s="226" t="s">
        <v>8589</v>
      </c>
      <c r="H1866" s="219"/>
      <c r="I1866" s="220" t="s">
        <v>8590</v>
      </c>
      <c r="J1866" s="227" t="s">
        <v>8588</v>
      </c>
      <c r="K1866" s="227" t="s">
        <v>8147</v>
      </c>
      <c r="L1866" s="221">
        <v>0</v>
      </c>
      <c r="M1866" s="5" t="s">
        <v>676</v>
      </c>
      <c r="N1866" s="5"/>
      <c r="O1866" s="222" t="s">
        <v>693</v>
      </c>
      <c r="P1866" s="223">
        <v>45444</v>
      </c>
      <c r="Q1866" s="334">
        <v>213</v>
      </c>
      <c r="R1866" s="224">
        <f t="shared" si="35"/>
        <v>0.59</v>
      </c>
      <c r="S1866" s="225">
        <v>57650</v>
      </c>
    </row>
    <row r="1867" spans="1:19" s="214" customFormat="1" ht="40.5" customHeight="1">
      <c r="A1867" s="282" t="s">
        <v>9308</v>
      </c>
      <c r="B1867" s="5" t="s">
        <v>8473</v>
      </c>
      <c r="C1867" s="213"/>
      <c r="D1867" s="213"/>
      <c r="E1867" s="213"/>
      <c r="F1867" s="213"/>
      <c r="G1867" s="226" t="s">
        <v>8591</v>
      </c>
      <c r="H1867" s="219"/>
      <c r="I1867" s="220" t="s">
        <v>8592</v>
      </c>
      <c r="J1867" s="227" t="s">
        <v>8588</v>
      </c>
      <c r="K1867" s="227" t="s">
        <v>8147</v>
      </c>
      <c r="L1867" s="221">
        <v>0</v>
      </c>
      <c r="M1867" s="5" t="s">
        <v>676</v>
      </c>
      <c r="N1867" s="5"/>
      <c r="O1867" s="222" t="s">
        <v>693</v>
      </c>
      <c r="P1867" s="223">
        <v>45444</v>
      </c>
      <c r="Q1867" s="334">
        <v>213</v>
      </c>
      <c r="R1867" s="224">
        <f t="shared" si="35"/>
        <v>0.59</v>
      </c>
      <c r="S1867" s="225">
        <v>60010</v>
      </c>
    </row>
    <row r="1868" spans="1:19" s="214" customFormat="1" ht="40.5" customHeight="1">
      <c r="A1868" s="282" t="s">
        <v>9309</v>
      </c>
      <c r="B1868" s="5" t="s">
        <v>8473</v>
      </c>
      <c r="C1868" s="213"/>
      <c r="D1868" s="213"/>
      <c r="E1868" s="213"/>
      <c r="F1868" s="213"/>
      <c r="G1868" s="226" t="s">
        <v>8593</v>
      </c>
      <c r="H1868" s="219"/>
      <c r="I1868" s="220" t="s">
        <v>8594</v>
      </c>
      <c r="J1868" s="227" t="s">
        <v>8588</v>
      </c>
      <c r="K1868" s="227" t="s">
        <v>8147</v>
      </c>
      <c r="L1868" s="221">
        <v>0</v>
      </c>
      <c r="M1868" s="5" t="s">
        <v>676</v>
      </c>
      <c r="N1868" s="5"/>
      <c r="O1868" s="222" t="s">
        <v>693</v>
      </c>
      <c r="P1868" s="223">
        <v>45444</v>
      </c>
      <c r="Q1868" s="334">
        <v>212</v>
      </c>
      <c r="R1868" s="224">
        <f t="shared" si="35"/>
        <v>0.59</v>
      </c>
      <c r="S1868" s="225">
        <v>56800</v>
      </c>
    </row>
    <row r="1869" spans="1:19" s="214" customFormat="1" ht="40.5" customHeight="1">
      <c r="A1869" s="282" t="s">
        <v>9310</v>
      </c>
      <c r="B1869" s="5" t="s">
        <v>8473</v>
      </c>
      <c r="C1869" s="213"/>
      <c r="D1869" s="213"/>
      <c r="E1869" s="213"/>
      <c r="F1869" s="213"/>
      <c r="G1869" s="226" t="s">
        <v>8595</v>
      </c>
      <c r="H1869" s="219"/>
      <c r="I1869" s="220" t="s">
        <v>8596</v>
      </c>
      <c r="J1869" s="227" t="s">
        <v>8588</v>
      </c>
      <c r="K1869" s="227" t="s">
        <v>8147</v>
      </c>
      <c r="L1869" s="221">
        <v>0</v>
      </c>
      <c r="M1869" s="5" t="s">
        <v>676</v>
      </c>
      <c r="N1869" s="5"/>
      <c r="O1869" s="222" t="s">
        <v>693</v>
      </c>
      <c r="P1869" s="223">
        <v>45444</v>
      </c>
      <c r="Q1869" s="334">
        <v>211</v>
      </c>
      <c r="R1869" s="224">
        <f t="shared" si="35"/>
        <v>0.59</v>
      </c>
      <c r="S1869" s="225">
        <v>57650</v>
      </c>
    </row>
    <row r="1870" spans="1:19" s="214" customFormat="1" ht="40.5" customHeight="1">
      <c r="A1870" s="282" t="s">
        <v>9311</v>
      </c>
      <c r="B1870" s="5" t="s">
        <v>8473</v>
      </c>
      <c r="C1870" s="213"/>
      <c r="D1870" s="213"/>
      <c r="E1870" s="213"/>
      <c r="F1870" s="213"/>
      <c r="G1870" s="226" t="s">
        <v>8597</v>
      </c>
      <c r="H1870" s="219"/>
      <c r="I1870" s="220" t="s">
        <v>8598</v>
      </c>
      <c r="J1870" s="227" t="s">
        <v>8588</v>
      </c>
      <c r="K1870" s="227" t="s">
        <v>8147</v>
      </c>
      <c r="L1870" s="221">
        <v>0</v>
      </c>
      <c r="M1870" s="5" t="s">
        <v>676</v>
      </c>
      <c r="N1870" s="5"/>
      <c r="O1870" s="222" t="s">
        <v>693</v>
      </c>
      <c r="P1870" s="223">
        <v>45444</v>
      </c>
      <c r="Q1870" s="334">
        <v>210</v>
      </c>
      <c r="R1870" s="224">
        <f t="shared" si="35"/>
        <v>0.57999999999999996</v>
      </c>
      <c r="S1870" s="225">
        <v>55500</v>
      </c>
    </row>
    <row r="1871" spans="1:19" s="214" customFormat="1" ht="40.5" customHeight="1">
      <c r="A1871" s="282" t="s">
        <v>9312</v>
      </c>
      <c r="B1871" s="5" t="s">
        <v>8473</v>
      </c>
      <c r="C1871" s="213"/>
      <c r="D1871" s="213"/>
      <c r="E1871" s="213"/>
      <c r="F1871" s="213"/>
      <c r="G1871" s="226" t="s">
        <v>8599</v>
      </c>
      <c r="H1871" s="219"/>
      <c r="I1871" s="220" t="s">
        <v>8600</v>
      </c>
      <c r="J1871" s="227" t="s">
        <v>8588</v>
      </c>
      <c r="K1871" s="227" t="s">
        <v>8147</v>
      </c>
      <c r="L1871" s="221">
        <v>0</v>
      </c>
      <c r="M1871" s="5" t="s">
        <v>676</v>
      </c>
      <c r="N1871" s="5"/>
      <c r="O1871" s="222" t="s">
        <v>693</v>
      </c>
      <c r="P1871" s="223">
        <v>45444</v>
      </c>
      <c r="Q1871" s="334">
        <v>213</v>
      </c>
      <c r="R1871" s="224">
        <f t="shared" si="35"/>
        <v>0.59</v>
      </c>
      <c r="S1871" s="225">
        <v>58210</v>
      </c>
    </row>
    <row r="1872" spans="1:19" s="214" customFormat="1" ht="40.5" customHeight="1">
      <c r="A1872" s="282" t="s">
        <v>9313</v>
      </c>
      <c r="B1872" s="5" t="s">
        <v>8473</v>
      </c>
      <c r="C1872" s="213"/>
      <c r="D1872" s="213"/>
      <c r="E1872" s="213"/>
      <c r="F1872" s="213"/>
      <c r="G1872" s="226" t="s">
        <v>8601</v>
      </c>
      <c r="H1872" s="219"/>
      <c r="I1872" s="220" t="s">
        <v>8602</v>
      </c>
      <c r="J1872" s="227" t="s">
        <v>8588</v>
      </c>
      <c r="K1872" s="227" t="s">
        <v>8147</v>
      </c>
      <c r="L1872" s="221">
        <v>0</v>
      </c>
      <c r="M1872" s="5" t="s">
        <v>676</v>
      </c>
      <c r="N1872" s="5"/>
      <c r="O1872" s="222" t="s">
        <v>693</v>
      </c>
      <c r="P1872" s="223">
        <v>45444</v>
      </c>
      <c r="Q1872" s="334">
        <v>211</v>
      </c>
      <c r="R1872" s="224">
        <f t="shared" si="35"/>
        <v>0.59</v>
      </c>
      <c r="S1872" s="225">
        <v>59930</v>
      </c>
    </row>
    <row r="1873" spans="1:19" s="214" customFormat="1" ht="40.5" customHeight="1">
      <c r="A1873" s="282" t="s">
        <v>9314</v>
      </c>
      <c r="B1873" s="5" t="s">
        <v>8473</v>
      </c>
      <c r="C1873" s="213"/>
      <c r="D1873" s="213"/>
      <c r="E1873" s="213"/>
      <c r="F1873" s="213"/>
      <c r="G1873" s="226" t="s">
        <v>8603</v>
      </c>
      <c r="H1873" s="219"/>
      <c r="I1873" s="220" t="s">
        <v>8604</v>
      </c>
      <c r="J1873" s="227" t="s">
        <v>8588</v>
      </c>
      <c r="K1873" s="227" t="s">
        <v>8147</v>
      </c>
      <c r="L1873" s="221">
        <v>0</v>
      </c>
      <c r="M1873" s="5" t="s">
        <v>676</v>
      </c>
      <c r="N1873" s="5"/>
      <c r="O1873" s="222" t="s">
        <v>693</v>
      </c>
      <c r="P1873" s="223">
        <v>45444</v>
      </c>
      <c r="Q1873" s="334">
        <v>210</v>
      </c>
      <c r="R1873" s="224">
        <f t="shared" si="35"/>
        <v>0.57999999999999996</v>
      </c>
      <c r="S1873" s="225">
        <v>60700</v>
      </c>
    </row>
    <row r="1874" spans="1:19" s="214" customFormat="1" ht="40.5" customHeight="1">
      <c r="A1874" s="282" t="s">
        <v>9315</v>
      </c>
      <c r="B1874" s="5" t="s">
        <v>8473</v>
      </c>
      <c r="C1874" s="213"/>
      <c r="D1874" s="213"/>
      <c r="E1874" s="213"/>
      <c r="F1874" s="213"/>
      <c r="G1874" s="226" t="s">
        <v>8605</v>
      </c>
      <c r="H1874" s="219"/>
      <c r="I1874" s="220" t="s">
        <v>8606</v>
      </c>
      <c r="J1874" s="227" t="s">
        <v>8588</v>
      </c>
      <c r="K1874" s="227" t="s">
        <v>8147</v>
      </c>
      <c r="L1874" s="221">
        <v>0</v>
      </c>
      <c r="M1874" s="5" t="s">
        <v>676</v>
      </c>
      <c r="N1874" s="5"/>
      <c r="O1874" s="222" t="s">
        <v>693</v>
      </c>
      <c r="P1874" s="223">
        <v>45444</v>
      </c>
      <c r="Q1874" s="334">
        <v>212</v>
      </c>
      <c r="R1874" s="224">
        <f t="shared" si="35"/>
        <v>0.59</v>
      </c>
      <c r="S1874" s="225">
        <v>58896</v>
      </c>
    </row>
    <row r="1875" spans="1:19" s="214" customFormat="1" ht="40.5" customHeight="1">
      <c r="A1875" s="282" t="s">
        <v>9316</v>
      </c>
      <c r="B1875" s="5" t="s">
        <v>8473</v>
      </c>
      <c r="C1875" s="213"/>
      <c r="D1875" s="213"/>
      <c r="E1875" s="213"/>
      <c r="F1875" s="213"/>
      <c r="G1875" s="226" t="s">
        <v>8607</v>
      </c>
      <c r="H1875" s="219"/>
      <c r="I1875" s="220" t="s">
        <v>8608</v>
      </c>
      <c r="J1875" s="227" t="s">
        <v>8588</v>
      </c>
      <c r="K1875" s="227" t="s">
        <v>8147</v>
      </c>
      <c r="L1875" s="221">
        <v>0</v>
      </c>
      <c r="M1875" s="5" t="s">
        <v>676</v>
      </c>
      <c r="N1875" s="5"/>
      <c r="O1875" s="222" t="s">
        <v>693</v>
      </c>
      <c r="P1875" s="223">
        <v>45627</v>
      </c>
      <c r="Q1875" s="334">
        <v>30</v>
      </c>
      <c r="R1875" s="224">
        <f t="shared" ref="R1875:R1938" si="36">MIN(1,ROUND(Q1875/360,2))</f>
        <v>0.08</v>
      </c>
      <c r="S1875" s="225">
        <v>9080</v>
      </c>
    </row>
    <row r="1876" spans="1:19" s="214" customFormat="1" ht="40.5" customHeight="1">
      <c r="A1876" s="282" t="s">
        <v>9317</v>
      </c>
      <c r="B1876" s="5" t="s">
        <v>8473</v>
      </c>
      <c r="C1876" s="213"/>
      <c r="D1876" s="213"/>
      <c r="E1876" s="213"/>
      <c r="F1876" s="213"/>
      <c r="G1876" s="226" t="s">
        <v>8609</v>
      </c>
      <c r="H1876" s="219"/>
      <c r="I1876" s="220" t="s">
        <v>8610</v>
      </c>
      <c r="J1876" s="227" t="s">
        <v>8588</v>
      </c>
      <c r="K1876" s="227" t="s">
        <v>8147</v>
      </c>
      <c r="L1876" s="221">
        <v>0</v>
      </c>
      <c r="M1876" s="5" t="s">
        <v>676</v>
      </c>
      <c r="N1876" s="5"/>
      <c r="O1876" s="222" t="s">
        <v>693</v>
      </c>
      <c r="P1876" s="223">
        <v>45627</v>
      </c>
      <c r="Q1876" s="334">
        <v>30</v>
      </c>
      <c r="R1876" s="224">
        <f t="shared" si="36"/>
        <v>0.08</v>
      </c>
      <c r="S1876" s="225">
        <v>8960</v>
      </c>
    </row>
    <row r="1877" spans="1:19" s="214" customFormat="1" ht="40.5" customHeight="1">
      <c r="A1877" s="282" t="s">
        <v>9318</v>
      </c>
      <c r="B1877" s="5" t="s">
        <v>8473</v>
      </c>
      <c r="C1877" s="213"/>
      <c r="D1877" s="213"/>
      <c r="E1877" s="213"/>
      <c r="F1877" s="213"/>
      <c r="G1877" s="226" t="s">
        <v>8611</v>
      </c>
      <c r="H1877" s="219"/>
      <c r="I1877" s="220" t="s">
        <v>8612</v>
      </c>
      <c r="J1877" s="227" t="s">
        <v>8588</v>
      </c>
      <c r="K1877" s="227" t="s">
        <v>8147</v>
      </c>
      <c r="L1877" s="221">
        <v>0</v>
      </c>
      <c r="M1877" s="5" t="s">
        <v>676</v>
      </c>
      <c r="N1877" s="5"/>
      <c r="O1877" s="222" t="s">
        <v>693</v>
      </c>
      <c r="P1877" s="223">
        <v>45627</v>
      </c>
      <c r="Q1877" s="334">
        <v>31</v>
      </c>
      <c r="R1877" s="224">
        <f t="shared" si="36"/>
        <v>0.09</v>
      </c>
      <c r="S1877" s="225">
        <v>8845</v>
      </c>
    </row>
    <row r="1878" spans="1:19" s="214" customFormat="1" ht="40.5" customHeight="1">
      <c r="A1878" s="282" t="s">
        <v>9319</v>
      </c>
      <c r="B1878" s="5" t="s">
        <v>8473</v>
      </c>
      <c r="C1878" s="213"/>
      <c r="D1878" s="213"/>
      <c r="E1878" s="213"/>
      <c r="F1878" s="213"/>
      <c r="G1878" s="226" t="s">
        <v>8597</v>
      </c>
      <c r="H1878" s="219"/>
      <c r="I1878" s="220" t="s">
        <v>8598</v>
      </c>
      <c r="J1878" s="227" t="s">
        <v>8588</v>
      </c>
      <c r="K1878" s="227" t="s">
        <v>8147</v>
      </c>
      <c r="L1878" s="221">
        <v>0</v>
      </c>
      <c r="M1878" s="5" t="s">
        <v>676</v>
      </c>
      <c r="N1878" s="5"/>
      <c r="O1878" s="222" t="s">
        <v>693</v>
      </c>
      <c r="P1878" s="223">
        <v>45627</v>
      </c>
      <c r="Q1878" s="334">
        <v>31</v>
      </c>
      <c r="R1878" s="224">
        <f t="shared" si="36"/>
        <v>0.09</v>
      </c>
      <c r="S1878" s="225">
        <v>8660</v>
      </c>
    </row>
    <row r="1879" spans="1:19" s="214" customFormat="1" ht="40.5" customHeight="1">
      <c r="A1879" s="282" t="s">
        <v>9320</v>
      </c>
      <c r="B1879" s="5" t="s">
        <v>8473</v>
      </c>
      <c r="C1879" s="213"/>
      <c r="D1879" s="213"/>
      <c r="E1879" s="213"/>
      <c r="F1879" s="213"/>
      <c r="G1879" s="226" t="s">
        <v>8613</v>
      </c>
      <c r="H1879" s="219"/>
      <c r="I1879" s="220" t="s">
        <v>8614</v>
      </c>
      <c r="J1879" s="227" t="s">
        <v>8588</v>
      </c>
      <c r="K1879" s="227" t="s">
        <v>8147</v>
      </c>
      <c r="L1879" s="221">
        <v>0</v>
      </c>
      <c r="M1879" s="5" t="s">
        <v>676</v>
      </c>
      <c r="N1879" s="5"/>
      <c r="O1879" s="222" t="s">
        <v>693</v>
      </c>
      <c r="P1879" s="223">
        <v>45627</v>
      </c>
      <c r="Q1879" s="334">
        <v>30</v>
      </c>
      <c r="R1879" s="224">
        <f t="shared" si="36"/>
        <v>0.08</v>
      </c>
      <c r="S1879" s="225">
        <v>8830</v>
      </c>
    </row>
    <row r="1880" spans="1:19" s="214" customFormat="1" ht="40.5" customHeight="1">
      <c r="A1880" s="282" t="s">
        <v>9321</v>
      </c>
      <c r="B1880" s="5" t="s">
        <v>8473</v>
      </c>
      <c r="C1880" s="213"/>
      <c r="D1880" s="213"/>
      <c r="E1880" s="213"/>
      <c r="F1880" s="213"/>
      <c r="G1880" s="226" t="s">
        <v>8615</v>
      </c>
      <c r="H1880" s="219"/>
      <c r="I1880" s="220" t="s">
        <v>8616</v>
      </c>
      <c r="J1880" s="227" t="s">
        <v>8588</v>
      </c>
      <c r="K1880" s="227" t="s">
        <v>8147</v>
      </c>
      <c r="L1880" s="221">
        <v>0</v>
      </c>
      <c r="M1880" s="5" t="s">
        <v>676</v>
      </c>
      <c r="N1880" s="5"/>
      <c r="O1880" s="222" t="s">
        <v>693</v>
      </c>
      <c r="P1880" s="223">
        <v>45627</v>
      </c>
      <c r="Q1880" s="334">
        <v>30</v>
      </c>
      <c r="R1880" s="224">
        <f t="shared" si="36"/>
        <v>0.08</v>
      </c>
      <c r="S1880" s="225">
        <v>9010</v>
      </c>
    </row>
    <row r="1881" spans="1:19" s="214" customFormat="1" ht="40.5" customHeight="1">
      <c r="A1881" s="282" t="s">
        <v>9322</v>
      </c>
      <c r="B1881" s="5" t="s">
        <v>8473</v>
      </c>
      <c r="C1881" s="213"/>
      <c r="D1881" s="213"/>
      <c r="E1881" s="213"/>
      <c r="F1881" s="213"/>
      <c r="G1881" s="226" t="s">
        <v>8617</v>
      </c>
      <c r="H1881" s="219"/>
      <c r="I1881" s="220" t="s">
        <v>8618</v>
      </c>
      <c r="J1881" s="227" t="s">
        <v>8588</v>
      </c>
      <c r="K1881" s="227" t="s">
        <v>8147</v>
      </c>
      <c r="L1881" s="221">
        <v>0</v>
      </c>
      <c r="M1881" s="5" t="s">
        <v>676</v>
      </c>
      <c r="N1881" s="5"/>
      <c r="O1881" s="222" t="s">
        <v>693</v>
      </c>
      <c r="P1881" s="223">
        <v>45627</v>
      </c>
      <c r="Q1881" s="334">
        <v>30</v>
      </c>
      <c r="R1881" s="224">
        <f t="shared" si="36"/>
        <v>0.08</v>
      </c>
      <c r="S1881" s="225">
        <v>9020</v>
      </c>
    </row>
    <row r="1882" spans="1:19" s="214" customFormat="1" ht="40.5" customHeight="1">
      <c r="A1882" s="282" t="s">
        <v>9323</v>
      </c>
      <c r="B1882" s="5" t="s">
        <v>8473</v>
      </c>
      <c r="C1882" s="213"/>
      <c r="D1882" s="213"/>
      <c r="E1882" s="213"/>
      <c r="F1882" s="213"/>
      <c r="G1882" s="218">
        <v>40524501889</v>
      </c>
      <c r="H1882" s="219"/>
      <c r="I1882" s="220" t="s">
        <v>8619</v>
      </c>
      <c r="J1882" s="227" t="s">
        <v>8588</v>
      </c>
      <c r="K1882" s="227" t="s">
        <v>8147</v>
      </c>
      <c r="L1882" s="221">
        <v>0</v>
      </c>
      <c r="M1882" s="5" t="s">
        <v>676</v>
      </c>
      <c r="N1882" s="5"/>
      <c r="O1882" s="222" t="s">
        <v>693</v>
      </c>
      <c r="P1882" s="223">
        <v>45627</v>
      </c>
      <c r="Q1882" s="334">
        <v>30</v>
      </c>
      <c r="R1882" s="224">
        <f t="shared" si="36"/>
        <v>0.08</v>
      </c>
      <c r="S1882" s="225">
        <v>8920</v>
      </c>
    </row>
    <row r="1883" spans="1:19" s="214" customFormat="1" ht="40.5" customHeight="1">
      <c r="A1883" s="282" t="s">
        <v>9324</v>
      </c>
      <c r="B1883" s="5" t="s">
        <v>8473</v>
      </c>
      <c r="C1883" s="213"/>
      <c r="D1883" s="213"/>
      <c r="E1883" s="213"/>
      <c r="F1883" s="213"/>
      <c r="G1883" s="218">
        <v>43052451894</v>
      </c>
      <c r="H1883" s="219"/>
      <c r="I1883" s="220" t="s">
        <v>8620</v>
      </c>
      <c r="J1883" s="227" t="s">
        <v>8588</v>
      </c>
      <c r="K1883" s="227" t="s">
        <v>8147</v>
      </c>
      <c r="L1883" s="221">
        <v>0</v>
      </c>
      <c r="M1883" s="5" t="s">
        <v>676</v>
      </c>
      <c r="N1883" s="5"/>
      <c r="O1883" s="222" t="s">
        <v>693</v>
      </c>
      <c r="P1883" s="223">
        <v>45627</v>
      </c>
      <c r="Q1883" s="334">
        <v>31</v>
      </c>
      <c r="R1883" s="224">
        <f t="shared" si="36"/>
        <v>0.09</v>
      </c>
      <c r="S1883" s="225">
        <v>8950</v>
      </c>
    </row>
    <row r="1884" spans="1:19" s="214" customFormat="1" ht="40.5" customHeight="1">
      <c r="A1884" s="282" t="s">
        <v>9325</v>
      </c>
      <c r="B1884" s="5" t="s">
        <v>8473</v>
      </c>
      <c r="C1884" s="213"/>
      <c r="D1884" s="213"/>
      <c r="E1884" s="213"/>
      <c r="F1884" s="213"/>
      <c r="G1884" s="226" t="s">
        <v>8621</v>
      </c>
      <c r="H1884" s="219"/>
      <c r="I1884" s="220" t="s">
        <v>8622</v>
      </c>
      <c r="J1884" s="227" t="s">
        <v>8588</v>
      </c>
      <c r="K1884" s="227" t="s">
        <v>8147</v>
      </c>
      <c r="L1884" s="221">
        <v>0</v>
      </c>
      <c r="M1884" s="5" t="s">
        <v>676</v>
      </c>
      <c r="N1884" s="5"/>
      <c r="O1884" s="222" t="s">
        <v>693</v>
      </c>
      <c r="P1884" s="223">
        <v>45627</v>
      </c>
      <c r="Q1884" s="334">
        <v>30</v>
      </c>
      <c r="R1884" s="224">
        <f t="shared" si="36"/>
        <v>0.08</v>
      </c>
      <c r="S1884" s="225">
        <v>8710</v>
      </c>
    </row>
    <row r="1885" spans="1:19" s="214" customFormat="1" ht="40.5" customHeight="1">
      <c r="A1885" s="282" t="s">
        <v>9326</v>
      </c>
      <c r="B1885" s="5" t="s">
        <v>8473</v>
      </c>
      <c r="C1885" s="213"/>
      <c r="D1885" s="213"/>
      <c r="E1885" s="213"/>
      <c r="F1885" s="213"/>
      <c r="G1885" s="226" t="s">
        <v>8623</v>
      </c>
      <c r="H1885" s="219"/>
      <c r="I1885" s="220" t="s">
        <v>8624</v>
      </c>
      <c r="J1885" s="227" t="s">
        <v>8588</v>
      </c>
      <c r="K1885" s="227" t="s">
        <v>8147</v>
      </c>
      <c r="L1885" s="221">
        <v>0</v>
      </c>
      <c r="M1885" s="5" t="s">
        <v>676</v>
      </c>
      <c r="N1885" s="5"/>
      <c r="O1885" s="222" t="s">
        <v>693</v>
      </c>
      <c r="P1885" s="223">
        <v>45627</v>
      </c>
      <c r="Q1885" s="334">
        <v>30</v>
      </c>
      <c r="R1885" s="224">
        <f t="shared" si="36"/>
        <v>0.08</v>
      </c>
      <c r="S1885" s="225">
        <v>9050</v>
      </c>
    </row>
    <row r="1886" spans="1:19" s="214" customFormat="1" ht="40.5" customHeight="1">
      <c r="A1886" s="282" t="s">
        <v>9327</v>
      </c>
      <c r="B1886" s="5" t="s">
        <v>8473</v>
      </c>
      <c r="C1886" s="213"/>
      <c r="D1886" s="213"/>
      <c r="E1886" s="213"/>
      <c r="F1886" s="213"/>
      <c r="G1886" s="226" t="s">
        <v>8625</v>
      </c>
      <c r="H1886" s="219"/>
      <c r="I1886" s="220" t="s">
        <v>8626</v>
      </c>
      <c r="J1886" s="227" t="s">
        <v>8588</v>
      </c>
      <c r="K1886" s="227" t="s">
        <v>8147</v>
      </c>
      <c r="L1886" s="221">
        <v>0</v>
      </c>
      <c r="M1886" s="5" t="s">
        <v>676</v>
      </c>
      <c r="N1886" s="5"/>
      <c r="O1886" s="222" t="s">
        <v>693</v>
      </c>
      <c r="P1886" s="223">
        <v>45627</v>
      </c>
      <c r="Q1886" s="334">
        <v>30</v>
      </c>
      <c r="R1886" s="224">
        <f t="shared" si="36"/>
        <v>0.08</v>
      </c>
      <c r="S1886" s="225">
        <v>8890</v>
      </c>
    </row>
    <row r="1887" spans="1:19" s="214" customFormat="1" ht="40.5" customHeight="1">
      <c r="A1887" s="282" t="s">
        <v>9328</v>
      </c>
      <c r="B1887" s="5" t="s">
        <v>8473</v>
      </c>
      <c r="C1887" s="213"/>
      <c r="D1887" s="213"/>
      <c r="E1887" s="213"/>
      <c r="F1887" s="213"/>
      <c r="G1887" s="226" t="s">
        <v>8627</v>
      </c>
      <c r="H1887" s="219"/>
      <c r="I1887" s="220" t="s">
        <v>8628</v>
      </c>
      <c r="J1887" s="227" t="s">
        <v>8588</v>
      </c>
      <c r="K1887" s="227" t="s">
        <v>8147</v>
      </c>
      <c r="L1887" s="221">
        <v>0</v>
      </c>
      <c r="M1887" s="5" t="s">
        <v>676</v>
      </c>
      <c r="N1887" s="5"/>
      <c r="O1887" s="222" t="s">
        <v>693</v>
      </c>
      <c r="P1887" s="223">
        <v>45627</v>
      </c>
      <c r="Q1887" s="334">
        <v>31</v>
      </c>
      <c r="R1887" s="224">
        <f t="shared" si="36"/>
        <v>0.09</v>
      </c>
      <c r="S1887" s="225">
        <v>8770</v>
      </c>
    </row>
    <row r="1888" spans="1:19" s="214" customFormat="1" ht="40.5" customHeight="1">
      <c r="A1888" s="282" t="s">
        <v>9329</v>
      </c>
      <c r="B1888" s="5" t="s">
        <v>8474</v>
      </c>
      <c r="C1888" s="213"/>
      <c r="D1888" s="213"/>
      <c r="E1888" s="213"/>
      <c r="F1888" s="213"/>
      <c r="G1888" s="228" t="s">
        <v>8629</v>
      </c>
      <c r="H1888" s="229" t="s">
        <v>8630</v>
      </c>
      <c r="I1888" s="230" t="s">
        <v>8631</v>
      </c>
      <c r="J1888" s="229" t="s">
        <v>2681</v>
      </c>
      <c r="K1888" s="229" t="s">
        <v>93</v>
      </c>
      <c r="L1888" s="231">
        <v>5</v>
      </c>
      <c r="M1888" s="5" t="s">
        <v>94</v>
      </c>
      <c r="N1888" s="4"/>
      <c r="O1888" s="232" t="s">
        <v>95</v>
      </c>
      <c r="P1888" s="5"/>
      <c r="Q1888" s="334">
        <v>363</v>
      </c>
      <c r="R1888" s="224">
        <f t="shared" si="36"/>
        <v>1</v>
      </c>
      <c r="S1888" s="225">
        <v>87120</v>
      </c>
    </row>
    <row r="1889" spans="1:19" s="214" customFormat="1" ht="40.5" customHeight="1">
      <c r="A1889" s="282" t="s">
        <v>9330</v>
      </c>
      <c r="B1889" s="5" t="s">
        <v>8474</v>
      </c>
      <c r="C1889" s="213"/>
      <c r="D1889" s="213"/>
      <c r="E1889" s="213"/>
      <c r="F1889" s="213"/>
      <c r="G1889" s="231" t="s">
        <v>8632</v>
      </c>
      <c r="H1889" s="229" t="s">
        <v>8632</v>
      </c>
      <c r="I1889" s="230" t="s">
        <v>8633</v>
      </c>
      <c r="J1889" s="229" t="s">
        <v>2681</v>
      </c>
      <c r="K1889" s="229" t="s">
        <v>93</v>
      </c>
      <c r="L1889" s="231">
        <v>5</v>
      </c>
      <c r="M1889" s="5" t="s">
        <v>94</v>
      </c>
      <c r="N1889" s="4"/>
      <c r="O1889" s="232" t="s">
        <v>95</v>
      </c>
      <c r="P1889" s="5"/>
      <c r="Q1889" s="334">
        <v>364</v>
      </c>
      <c r="R1889" s="224">
        <f t="shared" si="36"/>
        <v>1</v>
      </c>
      <c r="S1889" s="225">
        <v>87360</v>
      </c>
    </row>
    <row r="1890" spans="1:19" s="214" customFormat="1" ht="40.5" customHeight="1">
      <c r="A1890" s="282" t="s">
        <v>9331</v>
      </c>
      <c r="B1890" s="5" t="s">
        <v>8474</v>
      </c>
      <c r="C1890" s="213"/>
      <c r="D1890" s="213"/>
      <c r="E1890" s="213"/>
      <c r="F1890" s="213"/>
      <c r="G1890" s="228" t="s">
        <v>8634</v>
      </c>
      <c r="H1890" s="229" t="s">
        <v>8635</v>
      </c>
      <c r="I1890" s="230" t="s">
        <v>8636</v>
      </c>
      <c r="J1890" s="229" t="s">
        <v>2681</v>
      </c>
      <c r="K1890" s="229" t="s">
        <v>93</v>
      </c>
      <c r="L1890" s="231">
        <v>5</v>
      </c>
      <c r="M1890" s="5" t="s">
        <v>94</v>
      </c>
      <c r="N1890" s="4"/>
      <c r="O1890" s="232" t="s">
        <v>95</v>
      </c>
      <c r="P1890" s="5"/>
      <c r="Q1890" s="334">
        <v>363</v>
      </c>
      <c r="R1890" s="224">
        <f t="shared" si="36"/>
        <v>1</v>
      </c>
      <c r="S1890" s="225">
        <v>87120</v>
      </c>
    </row>
    <row r="1891" spans="1:19" s="214" customFormat="1" ht="40.5" customHeight="1">
      <c r="A1891" s="282" t="s">
        <v>9332</v>
      </c>
      <c r="B1891" s="5" t="s">
        <v>8474</v>
      </c>
      <c r="C1891" s="213"/>
      <c r="D1891" s="213"/>
      <c r="E1891" s="213"/>
      <c r="F1891" s="213"/>
      <c r="G1891" s="228" t="s">
        <v>8637</v>
      </c>
      <c r="H1891" s="229" t="s">
        <v>8638</v>
      </c>
      <c r="I1891" s="230" t="s">
        <v>8639</v>
      </c>
      <c r="J1891" s="229" t="s">
        <v>2681</v>
      </c>
      <c r="K1891" s="229" t="s">
        <v>93</v>
      </c>
      <c r="L1891" s="231">
        <v>4</v>
      </c>
      <c r="M1891" s="5" t="s">
        <v>94</v>
      </c>
      <c r="N1891" s="4"/>
      <c r="O1891" s="232" t="s">
        <v>95</v>
      </c>
      <c r="P1891" s="5"/>
      <c r="Q1891" s="334">
        <v>363</v>
      </c>
      <c r="R1891" s="224">
        <f t="shared" si="36"/>
        <v>1</v>
      </c>
      <c r="S1891" s="225">
        <v>87120</v>
      </c>
    </row>
    <row r="1892" spans="1:19" s="214" customFormat="1" ht="40.5" customHeight="1">
      <c r="A1892" s="282" t="s">
        <v>9333</v>
      </c>
      <c r="B1892" s="5" t="s">
        <v>8474</v>
      </c>
      <c r="C1892" s="213"/>
      <c r="D1892" s="213"/>
      <c r="E1892" s="213"/>
      <c r="F1892" s="213"/>
      <c r="G1892" s="228" t="s">
        <v>8640</v>
      </c>
      <c r="H1892" s="229" t="s">
        <v>8641</v>
      </c>
      <c r="I1892" s="230" t="s">
        <v>8642</v>
      </c>
      <c r="J1892" s="229" t="s">
        <v>2681</v>
      </c>
      <c r="K1892" s="229" t="s">
        <v>93</v>
      </c>
      <c r="L1892" s="231">
        <v>4</v>
      </c>
      <c r="M1892" s="5" t="s">
        <v>94</v>
      </c>
      <c r="N1892" s="4"/>
      <c r="O1892" s="232" t="s">
        <v>4417</v>
      </c>
      <c r="P1892" s="223">
        <v>45617</v>
      </c>
      <c r="Q1892" s="334">
        <v>318</v>
      </c>
      <c r="R1892" s="224">
        <f t="shared" si="36"/>
        <v>0.88</v>
      </c>
      <c r="S1892" s="225">
        <v>76320</v>
      </c>
    </row>
    <row r="1893" spans="1:19" s="214" customFormat="1" ht="40.5" customHeight="1">
      <c r="A1893" s="282" t="s">
        <v>9334</v>
      </c>
      <c r="B1893" s="5" t="s">
        <v>8474</v>
      </c>
      <c r="C1893" s="213"/>
      <c r="D1893" s="213"/>
      <c r="E1893" s="213"/>
      <c r="F1893" s="213"/>
      <c r="G1893" s="228" t="s">
        <v>8643</v>
      </c>
      <c r="H1893" s="229" t="s">
        <v>8644</v>
      </c>
      <c r="I1893" s="230" t="s">
        <v>8645</v>
      </c>
      <c r="J1893" s="229" t="s">
        <v>2681</v>
      </c>
      <c r="K1893" s="229" t="s">
        <v>93</v>
      </c>
      <c r="L1893" s="231">
        <v>5</v>
      </c>
      <c r="M1893" s="5" t="s">
        <v>94</v>
      </c>
      <c r="N1893" s="4"/>
      <c r="O1893" s="232" t="s">
        <v>4417</v>
      </c>
      <c r="P1893" s="223">
        <v>45617</v>
      </c>
      <c r="Q1893" s="334">
        <v>320</v>
      </c>
      <c r="R1893" s="224">
        <f t="shared" si="36"/>
        <v>0.89</v>
      </c>
      <c r="S1893" s="225">
        <v>78720</v>
      </c>
    </row>
    <row r="1894" spans="1:19" s="214" customFormat="1" ht="40.5" customHeight="1">
      <c r="A1894" s="282" t="s">
        <v>9335</v>
      </c>
      <c r="B1894" s="5" t="s">
        <v>8474</v>
      </c>
      <c r="C1894" s="213"/>
      <c r="D1894" s="213"/>
      <c r="E1894" s="213"/>
      <c r="F1894" s="213"/>
      <c r="G1894" s="228" t="s">
        <v>8646</v>
      </c>
      <c r="H1894" s="229" t="s">
        <v>8647</v>
      </c>
      <c r="I1894" s="230" t="s">
        <v>8648</v>
      </c>
      <c r="J1894" s="229" t="s">
        <v>2681</v>
      </c>
      <c r="K1894" s="229" t="s">
        <v>93</v>
      </c>
      <c r="L1894" s="231">
        <v>5</v>
      </c>
      <c r="M1894" s="5" t="s">
        <v>94</v>
      </c>
      <c r="N1894" s="4"/>
      <c r="O1894" s="232" t="s">
        <v>4417</v>
      </c>
      <c r="P1894" s="223">
        <v>45617</v>
      </c>
      <c r="Q1894" s="334">
        <v>318</v>
      </c>
      <c r="R1894" s="224">
        <f t="shared" si="36"/>
        <v>0.88</v>
      </c>
      <c r="S1894" s="225">
        <v>78228</v>
      </c>
    </row>
    <row r="1895" spans="1:19" s="214" customFormat="1" ht="40.5" customHeight="1">
      <c r="A1895" s="282" t="s">
        <v>9336</v>
      </c>
      <c r="B1895" s="5" t="s">
        <v>8474</v>
      </c>
      <c r="C1895" s="213"/>
      <c r="D1895" s="213"/>
      <c r="E1895" s="213"/>
      <c r="F1895" s="213"/>
      <c r="G1895" s="228" t="s">
        <v>8649</v>
      </c>
      <c r="H1895" s="229" t="s">
        <v>8650</v>
      </c>
      <c r="I1895" s="230" t="s">
        <v>8651</v>
      </c>
      <c r="J1895" s="229" t="s">
        <v>2681</v>
      </c>
      <c r="K1895" s="229" t="s">
        <v>5911</v>
      </c>
      <c r="L1895" s="231">
        <v>8</v>
      </c>
      <c r="M1895" s="5" t="s">
        <v>94</v>
      </c>
      <c r="N1895" s="4"/>
      <c r="O1895" s="232" t="s">
        <v>4417</v>
      </c>
      <c r="P1895" s="223">
        <v>45443</v>
      </c>
      <c r="Q1895" s="334">
        <v>187</v>
      </c>
      <c r="R1895" s="224">
        <f t="shared" si="36"/>
        <v>0.52</v>
      </c>
      <c r="S1895" s="225">
        <v>46002</v>
      </c>
    </row>
    <row r="1896" spans="1:19" s="214" customFormat="1" ht="40.5" customHeight="1">
      <c r="A1896" s="282" t="s">
        <v>9337</v>
      </c>
      <c r="B1896" s="5" t="s">
        <v>8474</v>
      </c>
      <c r="C1896" s="213"/>
      <c r="D1896" s="213"/>
      <c r="E1896" s="213"/>
      <c r="F1896" s="213"/>
      <c r="G1896" s="231" t="s">
        <v>8652</v>
      </c>
      <c r="H1896" s="229" t="s">
        <v>8653</v>
      </c>
      <c r="I1896" s="230" t="s">
        <v>8654</v>
      </c>
      <c r="J1896" s="229" t="s">
        <v>2681</v>
      </c>
      <c r="K1896" s="229" t="s">
        <v>93</v>
      </c>
      <c r="L1896" s="231">
        <v>5</v>
      </c>
      <c r="M1896" s="5" t="s">
        <v>94</v>
      </c>
      <c r="N1896" s="4"/>
      <c r="O1896" s="232" t="s">
        <v>95</v>
      </c>
      <c r="P1896" s="5"/>
      <c r="Q1896" s="334">
        <v>360</v>
      </c>
      <c r="R1896" s="224">
        <f t="shared" si="36"/>
        <v>1</v>
      </c>
      <c r="S1896" s="225">
        <v>86400</v>
      </c>
    </row>
    <row r="1897" spans="1:19" s="214" customFormat="1" ht="40.5" customHeight="1">
      <c r="A1897" s="282" t="s">
        <v>9338</v>
      </c>
      <c r="B1897" s="5" t="s">
        <v>8474</v>
      </c>
      <c r="C1897" s="213"/>
      <c r="D1897" s="213"/>
      <c r="E1897" s="213"/>
      <c r="F1897" s="213"/>
      <c r="G1897" s="228" t="s">
        <v>8655</v>
      </c>
      <c r="H1897" s="229" t="s">
        <v>8656</v>
      </c>
      <c r="I1897" s="230" t="s">
        <v>8657</v>
      </c>
      <c r="J1897" s="229" t="s">
        <v>2681</v>
      </c>
      <c r="K1897" s="229" t="s">
        <v>93</v>
      </c>
      <c r="L1897" s="231">
        <v>5</v>
      </c>
      <c r="M1897" s="5" t="s">
        <v>94</v>
      </c>
      <c r="N1897" s="4"/>
      <c r="O1897" s="232" t="s">
        <v>95</v>
      </c>
      <c r="P1897" s="5"/>
      <c r="Q1897" s="334">
        <v>363</v>
      </c>
      <c r="R1897" s="224">
        <f t="shared" si="36"/>
        <v>1</v>
      </c>
      <c r="S1897" s="225">
        <v>87120</v>
      </c>
    </row>
    <row r="1898" spans="1:19" s="214" customFormat="1" ht="40.5" customHeight="1">
      <c r="A1898" s="282" t="s">
        <v>9339</v>
      </c>
      <c r="B1898" s="5" t="s">
        <v>8474</v>
      </c>
      <c r="C1898" s="213"/>
      <c r="D1898" s="213"/>
      <c r="E1898" s="213"/>
      <c r="F1898" s="213"/>
      <c r="G1898" s="231" t="s">
        <v>8658</v>
      </c>
      <c r="H1898" s="233" t="s">
        <v>8659</v>
      </c>
      <c r="I1898" s="230" t="s">
        <v>8660</v>
      </c>
      <c r="J1898" s="229" t="s">
        <v>2681</v>
      </c>
      <c r="K1898" s="229" t="s">
        <v>93</v>
      </c>
      <c r="L1898" s="231">
        <v>5</v>
      </c>
      <c r="M1898" s="5" t="s">
        <v>94</v>
      </c>
      <c r="N1898" s="4"/>
      <c r="O1898" s="232" t="s">
        <v>95</v>
      </c>
      <c r="P1898" s="5"/>
      <c r="Q1898" s="334">
        <v>363</v>
      </c>
      <c r="R1898" s="224">
        <f t="shared" si="36"/>
        <v>1</v>
      </c>
      <c r="S1898" s="225">
        <v>87120</v>
      </c>
    </row>
    <row r="1899" spans="1:19" s="214" customFormat="1" ht="40.5" customHeight="1">
      <c r="A1899" s="282" t="s">
        <v>9340</v>
      </c>
      <c r="B1899" s="5" t="s">
        <v>8474</v>
      </c>
      <c r="C1899" s="213"/>
      <c r="D1899" s="213"/>
      <c r="E1899" s="213"/>
      <c r="F1899" s="213"/>
      <c r="G1899" s="228" t="s">
        <v>8661</v>
      </c>
      <c r="H1899" s="229" t="s">
        <v>8662</v>
      </c>
      <c r="I1899" s="230" t="s">
        <v>8663</v>
      </c>
      <c r="J1899" s="229" t="s">
        <v>2681</v>
      </c>
      <c r="K1899" s="229" t="s">
        <v>93</v>
      </c>
      <c r="L1899" s="231">
        <v>5</v>
      </c>
      <c r="M1899" s="5" t="s">
        <v>94</v>
      </c>
      <c r="N1899" s="4"/>
      <c r="O1899" s="232" t="s">
        <v>95</v>
      </c>
      <c r="P1899" s="5"/>
      <c r="Q1899" s="334">
        <v>360</v>
      </c>
      <c r="R1899" s="224">
        <f t="shared" si="36"/>
        <v>1</v>
      </c>
      <c r="S1899" s="225">
        <v>86400</v>
      </c>
    </row>
    <row r="1900" spans="1:19" s="214" customFormat="1" ht="40.5" customHeight="1">
      <c r="A1900" s="282" t="s">
        <v>9341</v>
      </c>
      <c r="B1900" s="5" t="s">
        <v>8474</v>
      </c>
      <c r="C1900" s="213"/>
      <c r="D1900" s="213"/>
      <c r="E1900" s="213"/>
      <c r="F1900" s="213"/>
      <c r="G1900" s="228" t="s">
        <v>8664</v>
      </c>
      <c r="H1900" s="229" t="s">
        <v>8665</v>
      </c>
      <c r="I1900" s="230" t="s">
        <v>8666</v>
      </c>
      <c r="J1900" s="229" t="s">
        <v>2681</v>
      </c>
      <c r="K1900" s="229" t="s">
        <v>93</v>
      </c>
      <c r="L1900" s="231">
        <v>5</v>
      </c>
      <c r="M1900" s="5" t="s">
        <v>94</v>
      </c>
      <c r="N1900" s="4"/>
      <c r="O1900" s="232" t="s">
        <v>95</v>
      </c>
      <c r="P1900" s="5"/>
      <c r="Q1900" s="334">
        <v>360</v>
      </c>
      <c r="R1900" s="224">
        <f t="shared" si="36"/>
        <v>1</v>
      </c>
      <c r="S1900" s="225">
        <v>86400</v>
      </c>
    </row>
    <row r="1901" spans="1:19" s="214" customFormat="1" ht="40.5" customHeight="1">
      <c r="A1901" s="282" t="s">
        <v>9342</v>
      </c>
      <c r="B1901" s="5" t="s">
        <v>8474</v>
      </c>
      <c r="C1901" s="213"/>
      <c r="D1901" s="213"/>
      <c r="E1901" s="213"/>
      <c r="F1901" s="213"/>
      <c r="G1901" s="228" t="s">
        <v>8667</v>
      </c>
      <c r="H1901" s="229" t="s">
        <v>8668</v>
      </c>
      <c r="I1901" s="230" t="s">
        <v>8669</v>
      </c>
      <c r="J1901" s="229" t="s">
        <v>2681</v>
      </c>
      <c r="K1901" s="229" t="s">
        <v>93</v>
      </c>
      <c r="L1901" s="231">
        <v>4</v>
      </c>
      <c r="M1901" s="5" t="s">
        <v>94</v>
      </c>
      <c r="N1901" s="4"/>
      <c r="O1901" s="232" t="s">
        <v>95</v>
      </c>
      <c r="P1901" s="5"/>
      <c r="Q1901" s="334">
        <v>364</v>
      </c>
      <c r="R1901" s="224">
        <f t="shared" si="36"/>
        <v>1</v>
      </c>
      <c r="S1901" s="225">
        <v>91728</v>
      </c>
    </row>
    <row r="1902" spans="1:19" s="214" customFormat="1" ht="40.5" customHeight="1">
      <c r="A1902" s="282" t="s">
        <v>9343</v>
      </c>
      <c r="B1902" s="5" t="s">
        <v>8474</v>
      </c>
      <c r="C1902" s="213"/>
      <c r="D1902" s="213"/>
      <c r="E1902" s="213"/>
      <c r="F1902" s="213"/>
      <c r="G1902" s="228" t="s">
        <v>8670</v>
      </c>
      <c r="H1902" s="229" t="s">
        <v>8671</v>
      </c>
      <c r="I1902" s="230" t="s">
        <v>8672</v>
      </c>
      <c r="J1902" s="229" t="s">
        <v>2681</v>
      </c>
      <c r="K1902" s="229" t="s">
        <v>93</v>
      </c>
      <c r="L1902" s="231">
        <v>5</v>
      </c>
      <c r="M1902" s="5" t="s">
        <v>94</v>
      </c>
      <c r="N1902" s="4"/>
      <c r="O1902" s="232" t="s">
        <v>4417</v>
      </c>
      <c r="P1902" s="223">
        <v>45617</v>
      </c>
      <c r="Q1902" s="334">
        <v>320</v>
      </c>
      <c r="R1902" s="224">
        <f t="shared" si="36"/>
        <v>0.89</v>
      </c>
      <c r="S1902" s="225">
        <v>78720</v>
      </c>
    </row>
    <row r="1903" spans="1:19" s="214" customFormat="1" ht="40.5" customHeight="1">
      <c r="A1903" s="282" t="s">
        <v>9344</v>
      </c>
      <c r="B1903" s="5" t="s">
        <v>8474</v>
      </c>
      <c r="C1903" s="213"/>
      <c r="D1903" s="213"/>
      <c r="E1903" s="213"/>
      <c r="F1903" s="213"/>
      <c r="G1903" s="231" t="s">
        <v>8673</v>
      </c>
      <c r="H1903" s="229" t="s">
        <v>8674</v>
      </c>
      <c r="I1903" s="230" t="s">
        <v>8675</v>
      </c>
      <c r="J1903" s="229" t="s">
        <v>2681</v>
      </c>
      <c r="K1903" s="229" t="s">
        <v>93</v>
      </c>
      <c r="L1903" s="231">
        <v>5</v>
      </c>
      <c r="M1903" s="5" t="s">
        <v>94</v>
      </c>
      <c r="N1903" s="4"/>
      <c r="O1903" s="232" t="s">
        <v>4417</v>
      </c>
      <c r="P1903" s="223">
        <v>45617</v>
      </c>
      <c r="Q1903" s="334">
        <v>320</v>
      </c>
      <c r="R1903" s="224">
        <f t="shared" si="36"/>
        <v>0.89</v>
      </c>
      <c r="S1903" s="225">
        <v>78080</v>
      </c>
    </row>
    <row r="1904" spans="1:19" s="214" customFormat="1" ht="40.5" customHeight="1">
      <c r="A1904" s="282" t="s">
        <v>9345</v>
      </c>
      <c r="B1904" s="5" t="s">
        <v>8474</v>
      </c>
      <c r="C1904" s="213"/>
      <c r="D1904" s="213"/>
      <c r="E1904" s="213"/>
      <c r="F1904" s="213"/>
      <c r="G1904" s="228" t="s">
        <v>8676</v>
      </c>
      <c r="H1904" s="229" t="s">
        <v>8677</v>
      </c>
      <c r="I1904" s="230" t="s">
        <v>8678</v>
      </c>
      <c r="J1904" s="229" t="s">
        <v>2681</v>
      </c>
      <c r="K1904" s="229" t="s">
        <v>93</v>
      </c>
      <c r="L1904" s="231">
        <v>4</v>
      </c>
      <c r="M1904" s="5" t="s">
        <v>94</v>
      </c>
      <c r="N1904" s="4"/>
      <c r="O1904" s="232" t="s">
        <v>4417</v>
      </c>
      <c r="P1904" s="223">
        <v>45617</v>
      </c>
      <c r="Q1904" s="334">
        <v>320</v>
      </c>
      <c r="R1904" s="224">
        <f t="shared" si="36"/>
        <v>0.89</v>
      </c>
      <c r="S1904" s="225">
        <v>78080</v>
      </c>
    </row>
    <row r="1905" spans="1:19" s="214" customFormat="1" ht="40.5" customHeight="1">
      <c r="A1905" s="282" t="s">
        <v>9346</v>
      </c>
      <c r="B1905" s="5" t="s">
        <v>8474</v>
      </c>
      <c r="C1905" s="213"/>
      <c r="D1905" s="213"/>
      <c r="E1905" s="213"/>
      <c r="F1905" s="213"/>
      <c r="G1905" s="228" t="s">
        <v>8679</v>
      </c>
      <c r="H1905" s="229" t="s">
        <v>8680</v>
      </c>
      <c r="I1905" s="230" t="s">
        <v>8681</v>
      </c>
      <c r="J1905" s="229" t="s">
        <v>2681</v>
      </c>
      <c r="K1905" s="229" t="s">
        <v>93</v>
      </c>
      <c r="L1905" s="231">
        <v>5</v>
      </c>
      <c r="M1905" s="5" t="s">
        <v>94</v>
      </c>
      <c r="N1905" s="4"/>
      <c r="O1905" s="232" t="s">
        <v>4417</v>
      </c>
      <c r="P1905" s="223">
        <v>45617</v>
      </c>
      <c r="Q1905" s="334">
        <v>320</v>
      </c>
      <c r="R1905" s="224">
        <f t="shared" si="36"/>
        <v>0.89</v>
      </c>
      <c r="S1905" s="225">
        <v>78080</v>
      </c>
    </row>
    <row r="1906" spans="1:19" s="214" customFormat="1" ht="40.5" customHeight="1">
      <c r="A1906" s="282" t="s">
        <v>9347</v>
      </c>
      <c r="B1906" s="5" t="s">
        <v>8474</v>
      </c>
      <c r="C1906" s="213"/>
      <c r="D1906" s="213"/>
      <c r="E1906" s="213"/>
      <c r="F1906" s="213"/>
      <c r="G1906" s="228" t="s">
        <v>8682</v>
      </c>
      <c r="H1906" s="229" t="s">
        <v>8683</v>
      </c>
      <c r="I1906" s="230" t="s">
        <v>8684</v>
      </c>
      <c r="J1906" s="229" t="s">
        <v>2681</v>
      </c>
      <c r="K1906" s="229" t="s">
        <v>93</v>
      </c>
      <c r="L1906" s="231">
        <v>4</v>
      </c>
      <c r="M1906" s="5" t="s">
        <v>94</v>
      </c>
      <c r="N1906" s="4"/>
      <c r="O1906" s="232" t="s">
        <v>95</v>
      </c>
      <c r="P1906" s="5"/>
      <c r="Q1906" s="334">
        <v>363</v>
      </c>
      <c r="R1906" s="224">
        <f t="shared" si="36"/>
        <v>1</v>
      </c>
      <c r="S1906" s="225">
        <v>87120</v>
      </c>
    </row>
    <row r="1907" spans="1:19" s="214" customFormat="1" ht="40.5" customHeight="1">
      <c r="A1907" s="282" t="s">
        <v>9348</v>
      </c>
      <c r="B1907" s="5" t="s">
        <v>8474</v>
      </c>
      <c r="C1907" s="213"/>
      <c r="D1907" s="213"/>
      <c r="E1907" s="213"/>
      <c r="F1907" s="213"/>
      <c r="G1907" s="228" t="s">
        <v>8685</v>
      </c>
      <c r="H1907" s="229" t="s">
        <v>8686</v>
      </c>
      <c r="I1907" s="230" t="s">
        <v>8687</v>
      </c>
      <c r="J1907" s="229" t="s">
        <v>2681</v>
      </c>
      <c r="K1907" s="229" t="s">
        <v>93</v>
      </c>
      <c r="L1907" s="231">
        <v>5</v>
      </c>
      <c r="M1907" s="5" t="s">
        <v>94</v>
      </c>
      <c r="N1907" s="4"/>
      <c r="O1907" s="232" t="s">
        <v>95</v>
      </c>
      <c r="P1907" s="5"/>
      <c r="Q1907" s="334">
        <v>360</v>
      </c>
      <c r="R1907" s="224">
        <f t="shared" si="36"/>
        <v>1</v>
      </c>
      <c r="S1907" s="225">
        <v>86400</v>
      </c>
    </row>
    <row r="1908" spans="1:19" s="214" customFormat="1" ht="40.5" customHeight="1">
      <c r="A1908" s="282" t="s">
        <v>9349</v>
      </c>
      <c r="B1908" s="5" t="s">
        <v>8474</v>
      </c>
      <c r="C1908" s="213"/>
      <c r="D1908" s="213"/>
      <c r="E1908" s="213"/>
      <c r="F1908" s="213"/>
      <c r="G1908" s="228" t="s">
        <v>8688</v>
      </c>
      <c r="H1908" s="229" t="s">
        <v>8689</v>
      </c>
      <c r="I1908" s="230" t="s">
        <v>8690</v>
      </c>
      <c r="J1908" s="229" t="s">
        <v>2681</v>
      </c>
      <c r="K1908" s="229" t="s">
        <v>93</v>
      </c>
      <c r="L1908" s="231">
        <v>5</v>
      </c>
      <c r="M1908" s="5" t="s">
        <v>94</v>
      </c>
      <c r="N1908" s="4"/>
      <c r="O1908" s="232" t="s">
        <v>4417</v>
      </c>
      <c r="P1908" s="223">
        <v>45617</v>
      </c>
      <c r="Q1908" s="334">
        <v>320</v>
      </c>
      <c r="R1908" s="224">
        <f t="shared" si="36"/>
        <v>0.89</v>
      </c>
      <c r="S1908" s="225">
        <v>76800</v>
      </c>
    </row>
    <row r="1909" spans="1:19" s="214" customFormat="1" ht="40.5" customHeight="1">
      <c r="A1909" s="282" t="s">
        <v>9350</v>
      </c>
      <c r="B1909" s="5" t="s">
        <v>8474</v>
      </c>
      <c r="C1909" s="213"/>
      <c r="D1909" s="213"/>
      <c r="E1909" s="213"/>
      <c r="F1909" s="213"/>
      <c r="G1909" s="228" t="s">
        <v>8691</v>
      </c>
      <c r="H1909" s="229" t="s">
        <v>8692</v>
      </c>
      <c r="I1909" s="230" t="s">
        <v>8693</v>
      </c>
      <c r="J1909" s="229" t="s">
        <v>2681</v>
      </c>
      <c r="K1909" s="229" t="s">
        <v>93</v>
      </c>
      <c r="L1909" s="231">
        <v>4</v>
      </c>
      <c r="M1909" s="5" t="s">
        <v>94</v>
      </c>
      <c r="N1909" s="4"/>
      <c r="O1909" s="232" t="s">
        <v>4417</v>
      </c>
      <c r="P1909" s="223">
        <v>45617</v>
      </c>
      <c r="Q1909" s="334">
        <v>320</v>
      </c>
      <c r="R1909" s="224">
        <f t="shared" si="36"/>
        <v>0.89</v>
      </c>
      <c r="S1909" s="225">
        <v>76800</v>
      </c>
    </row>
    <row r="1910" spans="1:19" s="214" customFormat="1" ht="40.5" customHeight="1">
      <c r="A1910" s="282" t="s">
        <v>9351</v>
      </c>
      <c r="B1910" s="5" t="s">
        <v>8474</v>
      </c>
      <c r="C1910" s="213"/>
      <c r="D1910" s="213"/>
      <c r="E1910" s="213"/>
      <c r="F1910" s="213"/>
      <c r="G1910" s="228" t="s">
        <v>8694</v>
      </c>
      <c r="H1910" s="229" t="s">
        <v>8695</v>
      </c>
      <c r="I1910" s="230" t="s">
        <v>8696</v>
      </c>
      <c r="J1910" s="229" t="s">
        <v>2681</v>
      </c>
      <c r="K1910" s="229" t="s">
        <v>93</v>
      </c>
      <c r="L1910" s="231">
        <v>5</v>
      </c>
      <c r="M1910" s="5" t="s">
        <v>94</v>
      </c>
      <c r="N1910" s="4"/>
      <c r="O1910" s="232" t="s">
        <v>4417</v>
      </c>
      <c r="P1910" s="223">
        <v>45617</v>
      </c>
      <c r="Q1910" s="334">
        <v>317</v>
      </c>
      <c r="R1910" s="224">
        <f t="shared" si="36"/>
        <v>0.88</v>
      </c>
      <c r="S1910" s="225">
        <v>76080</v>
      </c>
    </row>
    <row r="1911" spans="1:19" s="214" customFormat="1" ht="40.5" customHeight="1">
      <c r="A1911" s="282" t="s">
        <v>9352</v>
      </c>
      <c r="B1911" s="5" t="s">
        <v>8474</v>
      </c>
      <c r="C1911" s="213"/>
      <c r="D1911" s="213"/>
      <c r="E1911" s="213"/>
      <c r="F1911" s="213"/>
      <c r="G1911" s="228" t="s">
        <v>8697</v>
      </c>
      <c r="H1911" s="229" t="s">
        <v>8698</v>
      </c>
      <c r="I1911" s="230" t="s">
        <v>8699</v>
      </c>
      <c r="J1911" s="229" t="s">
        <v>2681</v>
      </c>
      <c r="K1911" s="229" t="s">
        <v>93</v>
      </c>
      <c r="L1911" s="231">
        <v>5</v>
      </c>
      <c r="M1911" s="5" t="s">
        <v>94</v>
      </c>
      <c r="N1911" s="4"/>
      <c r="O1911" s="232" t="s">
        <v>95</v>
      </c>
      <c r="P1911" s="5"/>
      <c r="Q1911" s="334">
        <v>361</v>
      </c>
      <c r="R1911" s="224">
        <f t="shared" si="36"/>
        <v>1</v>
      </c>
      <c r="S1911" s="225">
        <v>88084</v>
      </c>
    </row>
    <row r="1912" spans="1:19" s="214" customFormat="1" ht="40.5" customHeight="1">
      <c r="A1912" s="282" t="s">
        <v>9353</v>
      </c>
      <c r="B1912" s="5" t="s">
        <v>8474</v>
      </c>
      <c r="C1912" s="213"/>
      <c r="D1912" s="213"/>
      <c r="E1912" s="213"/>
      <c r="F1912" s="213"/>
      <c r="G1912" s="228" t="s">
        <v>8700</v>
      </c>
      <c r="H1912" s="229" t="s">
        <v>8701</v>
      </c>
      <c r="I1912" s="230" t="s">
        <v>8702</v>
      </c>
      <c r="J1912" s="229" t="s">
        <v>2681</v>
      </c>
      <c r="K1912" s="229" t="s">
        <v>93</v>
      </c>
      <c r="L1912" s="231">
        <v>5</v>
      </c>
      <c r="M1912" s="5" t="s">
        <v>94</v>
      </c>
      <c r="N1912" s="4"/>
      <c r="O1912" s="232" t="s">
        <v>95</v>
      </c>
      <c r="P1912" s="5"/>
      <c r="Q1912" s="334">
        <v>360</v>
      </c>
      <c r="R1912" s="224">
        <f t="shared" si="36"/>
        <v>1</v>
      </c>
      <c r="S1912" s="225">
        <v>87840</v>
      </c>
    </row>
    <row r="1913" spans="1:19" s="214" customFormat="1" ht="40.5" customHeight="1">
      <c r="A1913" s="282" t="s">
        <v>9354</v>
      </c>
      <c r="B1913" s="5" t="s">
        <v>8474</v>
      </c>
      <c r="C1913" s="213"/>
      <c r="D1913" s="213"/>
      <c r="E1913" s="213"/>
      <c r="F1913" s="213"/>
      <c r="G1913" s="228" t="s">
        <v>8703</v>
      </c>
      <c r="H1913" s="229" t="s">
        <v>8704</v>
      </c>
      <c r="I1913" s="230" t="s">
        <v>8705</v>
      </c>
      <c r="J1913" s="229" t="s">
        <v>2681</v>
      </c>
      <c r="K1913" s="229" t="s">
        <v>93</v>
      </c>
      <c r="L1913" s="231">
        <v>5</v>
      </c>
      <c r="M1913" s="5" t="s">
        <v>94</v>
      </c>
      <c r="N1913" s="4"/>
      <c r="O1913" s="232" t="s">
        <v>4417</v>
      </c>
      <c r="P1913" s="223">
        <v>45617</v>
      </c>
      <c r="Q1913" s="334">
        <v>318</v>
      </c>
      <c r="R1913" s="224">
        <f t="shared" si="36"/>
        <v>0.88</v>
      </c>
      <c r="S1913" s="225">
        <v>77592</v>
      </c>
    </row>
    <row r="1914" spans="1:19" s="214" customFormat="1" ht="40.5" customHeight="1">
      <c r="A1914" s="282" t="s">
        <v>9355</v>
      </c>
      <c r="B1914" s="5" t="s">
        <v>8474</v>
      </c>
      <c r="C1914" s="213"/>
      <c r="D1914" s="213"/>
      <c r="E1914" s="213"/>
      <c r="F1914" s="213"/>
      <c r="G1914" s="228" t="s">
        <v>8706</v>
      </c>
      <c r="H1914" s="229" t="s">
        <v>8707</v>
      </c>
      <c r="I1914" s="230" t="s">
        <v>8708</v>
      </c>
      <c r="J1914" s="229" t="s">
        <v>2681</v>
      </c>
      <c r="K1914" s="229" t="s">
        <v>93</v>
      </c>
      <c r="L1914" s="231">
        <v>5</v>
      </c>
      <c r="M1914" s="5" t="s">
        <v>94</v>
      </c>
      <c r="N1914" s="4"/>
      <c r="O1914" s="232" t="s">
        <v>95</v>
      </c>
      <c r="P1914" s="5"/>
      <c r="Q1914" s="334">
        <v>361</v>
      </c>
      <c r="R1914" s="224">
        <f t="shared" si="36"/>
        <v>1</v>
      </c>
      <c r="S1914" s="225">
        <v>88806</v>
      </c>
    </row>
    <row r="1915" spans="1:19" s="214" customFormat="1" ht="40.5" customHeight="1">
      <c r="A1915" s="282" t="s">
        <v>9356</v>
      </c>
      <c r="B1915" s="5" t="s">
        <v>8474</v>
      </c>
      <c r="C1915" s="213"/>
      <c r="D1915" s="213"/>
      <c r="E1915" s="213"/>
      <c r="F1915" s="213"/>
      <c r="G1915" s="228" t="s">
        <v>8709</v>
      </c>
      <c r="H1915" s="229" t="s">
        <v>8710</v>
      </c>
      <c r="I1915" s="230" t="s">
        <v>8711</v>
      </c>
      <c r="J1915" s="229" t="s">
        <v>2681</v>
      </c>
      <c r="K1915" s="229" t="s">
        <v>93</v>
      </c>
      <c r="L1915" s="231">
        <v>5</v>
      </c>
      <c r="M1915" s="5" t="s">
        <v>94</v>
      </c>
      <c r="N1915" s="4"/>
      <c r="O1915" s="232" t="s">
        <v>4417</v>
      </c>
      <c r="P1915" s="223">
        <v>45617</v>
      </c>
      <c r="Q1915" s="334">
        <v>315</v>
      </c>
      <c r="R1915" s="224">
        <f t="shared" si="36"/>
        <v>0.88</v>
      </c>
      <c r="S1915" s="225">
        <v>77490</v>
      </c>
    </row>
    <row r="1916" spans="1:19" s="214" customFormat="1" ht="40.5" customHeight="1">
      <c r="A1916" s="282" t="s">
        <v>9357</v>
      </c>
      <c r="B1916" s="5" t="s">
        <v>8474</v>
      </c>
      <c r="C1916" s="213"/>
      <c r="D1916" s="213"/>
      <c r="E1916" s="213"/>
      <c r="F1916" s="213"/>
      <c r="G1916" s="228" t="s">
        <v>8712</v>
      </c>
      <c r="H1916" s="229" t="s">
        <v>8713</v>
      </c>
      <c r="I1916" s="230" t="s">
        <v>8714</v>
      </c>
      <c r="J1916" s="229" t="s">
        <v>2681</v>
      </c>
      <c r="K1916" s="229" t="s">
        <v>93</v>
      </c>
      <c r="L1916" s="231">
        <v>5</v>
      </c>
      <c r="M1916" s="5" t="s">
        <v>94</v>
      </c>
      <c r="N1916" s="4"/>
      <c r="O1916" s="232" t="s">
        <v>95</v>
      </c>
      <c r="P1916" s="5"/>
      <c r="Q1916" s="334">
        <v>363</v>
      </c>
      <c r="R1916" s="224">
        <f t="shared" si="36"/>
        <v>1</v>
      </c>
      <c r="S1916" s="225">
        <v>89298</v>
      </c>
    </row>
    <row r="1917" spans="1:19" s="214" customFormat="1" ht="40.5" customHeight="1">
      <c r="A1917" s="282" t="s">
        <v>9358</v>
      </c>
      <c r="B1917" s="5" t="s">
        <v>8474</v>
      </c>
      <c r="C1917" s="213"/>
      <c r="D1917" s="213"/>
      <c r="E1917" s="213"/>
      <c r="F1917" s="213"/>
      <c r="G1917" s="228" t="s">
        <v>8715</v>
      </c>
      <c r="H1917" s="229" t="s">
        <v>8716</v>
      </c>
      <c r="I1917" s="230" t="s">
        <v>8717</v>
      </c>
      <c r="J1917" s="229" t="s">
        <v>2681</v>
      </c>
      <c r="K1917" s="229" t="s">
        <v>93</v>
      </c>
      <c r="L1917" s="231">
        <v>5</v>
      </c>
      <c r="M1917" s="5" t="s">
        <v>94</v>
      </c>
      <c r="N1917" s="4"/>
      <c r="O1917" s="232" t="s">
        <v>4417</v>
      </c>
      <c r="P1917" s="223">
        <v>45617</v>
      </c>
      <c r="Q1917" s="334">
        <v>320</v>
      </c>
      <c r="R1917" s="224">
        <f t="shared" si="36"/>
        <v>0.89</v>
      </c>
      <c r="S1917" s="225">
        <v>78400</v>
      </c>
    </row>
    <row r="1918" spans="1:19" s="214" customFormat="1" ht="40.5" customHeight="1">
      <c r="A1918" s="282" t="s">
        <v>9359</v>
      </c>
      <c r="B1918" s="5" t="s">
        <v>8474</v>
      </c>
      <c r="C1918" s="213"/>
      <c r="D1918" s="213"/>
      <c r="E1918" s="213"/>
      <c r="F1918" s="213"/>
      <c r="G1918" s="231" t="s">
        <v>8718</v>
      </c>
      <c r="H1918" s="229" t="s">
        <v>8719</v>
      </c>
      <c r="I1918" s="230" t="s">
        <v>8720</v>
      </c>
      <c r="J1918" s="229" t="s">
        <v>2681</v>
      </c>
      <c r="K1918" s="229" t="s">
        <v>93</v>
      </c>
      <c r="L1918" s="231">
        <v>5</v>
      </c>
      <c r="M1918" s="5" t="s">
        <v>94</v>
      </c>
      <c r="N1918" s="4"/>
      <c r="O1918" s="232" t="s">
        <v>4417</v>
      </c>
      <c r="P1918" s="223">
        <v>45617</v>
      </c>
      <c r="Q1918" s="334">
        <v>320</v>
      </c>
      <c r="R1918" s="224">
        <f t="shared" si="36"/>
        <v>0.89</v>
      </c>
      <c r="S1918" s="225">
        <v>78400</v>
      </c>
    </row>
    <row r="1919" spans="1:19" s="214" customFormat="1" ht="40.5" customHeight="1">
      <c r="A1919" s="282" t="s">
        <v>9360</v>
      </c>
      <c r="B1919" s="5" t="s">
        <v>8474</v>
      </c>
      <c r="C1919" s="213"/>
      <c r="D1919" s="213"/>
      <c r="E1919" s="213"/>
      <c r="F1919" s="213"/>
      <c r="G1919" s="228" t="s">
        <v>8721</v>
      </c>
      <c r="H1919" s="229" t="s">
        <v>8722</v>
      </c>
      <c r="I1919" s="230" t="s">
        <v>8723</v>
      </c>
      <c r="J1919" s="229" t="s">
        <v>2681</v>
      </c>
      <c r="K1919" s="229" t="s">
        <v>93</v>
      </c>
      <c r="L1919" s="231">
        <v>5</v>
      </c>
      <c r="M1919" s="5" t="s">
        <v>94</v>
      </c>
      <c r="N1919" s="4"/>
      <c r="O1919" s="232" t="s">
        <v>95</v>
      </c>
      <c r="P1919" s="5"/>
      <c r="Q1919" s="334">
        <v>361</v>
      </c>
      <c r="R1919" s="224">
        <f t="shared" si="36"/>
        <v>1</v>
      </c>
      <c r="S1919" s="225">
        <v>88445</v>
      </c>
    </row>
    <row r="1920" spans="1:19" s="214" customFormat="1" ht="40.5" customHeight="1">
      <c r="A1920" s="282" t="s">
        <v>9361</v>
      </c>
      <c r="B1920" s="5" t="s">
        <v>8474</v>
      </c>
      <c r="C1920" s="213"/>
      <c r="D1920" s="213"/>
      <c r="E1920" s="213"/>
      <c r="F1920" s="213"/>
      <c r="G1920" s="231" t="s">
        <v>8724</v>
      </c>
      <c r="H1920" s="229" t="s">
        <v>8725</v>
      </c>
      <c r="I1920" s="230" t="s">
        <v>8726</v>
      </c>
      <c r="J1920" s="229" t="s">
        <v>2681</v>
      </c>
      <c r="K1920" s="229" t="s">
        <v>93</v>
      </c>
      <c r="L1920" s="231">
        <v>5</v>
      </c>
      <c r="M1920" s="5" t="s">
        <v>94</v>
      </c>
      <c r="N1920" s="4"/>
      <c r="O1920" s="232" t="s">
        <v>4417</v>
      </c>
      <c r="P1920" s="223">
        <v>45617</v>
      </c>
      <c r="Q1920" s="334">
        <v>318</v>
      </c>
      <c r="R1920" s="224">
        <f t="shared" si="36"/>
        <v>0.88</v>
      </c>
      <c r="S1920" s="225">
        <v>79818</v>
      </c>
    </row>
    <row r="1921" spans="1:19" s="214" customFormat="1" ht="40.5" customHeight="1">
      <c r="A1921" s="282" t="s">
        <v>9362</v>
      </c>
      <c r="B1921" s="5" t="s">
        <v>8474</v>
      </c>
      <c r="C1921" s="213"/>
      <c r="D1921" s="213"/>
      <c r="E1921" s="213"/>
      <c r="F1921" s="213"/>
      <c r="G1921" s="228" t="s">
        <v>8727</v>
      </c>
      <c r="H1921" s="229" t="s">
        <v>8728</v>
      </c>
      <c r="I1921" s="230" t="s">
        <v>8729</v>
      </c>
      <c r="J1921" s="229" t="s">
        <v>2681</v>
      </c>
      <c r="K1921" s="229" t="s">
        <v>93</v>
      </c>
      <c r="L1921" s="231">
        <v>5</v>
      </c>
      <c r="M1921" s="5" t="s">
        <v>94</v>
      </c>
      <c r="N1921" s="4"/>
      <c r="O1921" s="232" t="s">
        <v>95</v>
      </c>
      <c r="P1921" s="5"/>
      <c r="Q1921" s="334">
        <v>363</v>
      </c>
      <c r="R1921" s="224">
        <f t="shared" si="36"/>
        <v>1</v>
      </c>
      <c r="S1921" s="225">
        <v>91113</v>
      </c>
    </row>
    <row r="1922" spans="1:19" s="214" customFormat="1" ht="40.5" customHeight="1">
      <c r="A1922" s="282" t="s">
        <v>9363</v>
      </c>
      <c r="B1922" s="5" t="s">
        <v>8474</v>
      </c>
      <c r="C1922" s="213"/>
      <c r="D1922" s="213"/>
      <c r="E1922" s="213"/>
      <c r="F1922" s="213"/>
      <c r="G1922" s="228" t="s">
        <v>8730</v>
      </c>
      <c r="H1922" s="229" t="s">
        <v>8731</v>
      </c>
      <c r="I1922" s="230" t="s">
        <v>8732</v>
      </c>
      <c r="J1922" s="229" t="s">
        <v>2681</v>
      </c>
      <c r="K1922" s="229" t="s">
        <v>93</v>
      </c>
      <c r="L1922" s="231">
        <v>5</v>
      </c>
      <c r="M1922" s="5" t="s">
        <v>94</v>
      </c>
      <c r="N1922" s="4"/>
      <c r="O1922" s="232" t="s">
        <v>4417</v>
      </c>
      <c r="P1922" s="223">
        <v>45617</v>
      </c>
      <c r="Q1922" s="334">
        <v>320</v>
      </c>
      <c r="R1922" s="224">
        <f t="shared" si="36"/>
        <v>0.89</v>
      </c>
      <c r="S1922" s="225">
        <v>78400</v>
      </c>
    </row>
    <row r="1923" spans="1:19" s="214" customFormat="1" ht="40.5" customHeight="1">
      <c r="A1923" s="282" t="s">
        <v>9364</v>
      </c>
      <c r="B1923" s="5" t="s">
        <v>8474</v>
      </c>
      <c r="C1923" s="213"/>
      <c r="D1923" s="213"/>
      <c r="E1923" s="213"/>
      <c r="F1923" s="213"/>
      <c r="G1923" s="228" t="s">
        <v>8733</v>
      </c>
      <c r="H1923" s="229" t="s">
        <v>8734</v>
      </c>
      <c r="I1923" s="230" t="s">
        <v>8735</v>
      </c>
      <c r="J1923" s="229" t="s">
        <v>2681</v>
      </c>
      <c r="K1923" s="229" t="s">
        <v>93</v>
      </c>
      <c r="L1923" s="231">
        <v>5</v>
      </c>
      <c r="M1923" s="5" t="s">
        <v>94</v>
      </c>
      <c r="N1923" s="4"/>
      <c r="O1923" s="232" t="s">
        <v>4417</v>
      </c>
      <c r="P1923" s="223">
        <v>45617</v>
      </c>
      <c r="Q1923" s="334">
        <v>318</v>
      </c>
      <c r="R1923" s="224">
        <f t="shared" si="36"/>
        <v>0.88</v>
      </c>
      <c r="S1923" s="225">
        <v>79500</v>
      </c>
    </row>
    <row r="1924" spans="1:19" s="214" customFormat="1" ht="40.5" customHeight="1">
      <c r="A1924" s="282" t="s">
        <v>9365</v>
      </c>
      <c r="B1924" s="5" t="s">
        <v>8474</v>
      </c>
      <c r="C1924" s="213"/>
      <c r="D1924" s="213"/>
      <c r="E1924" s="213"/>
      <c r="F1924" s="213"/>
      <c r="G1924" s="228" t="s">
        <v>8736</v>
      </c>
      <c r="H1924" s="229" t="s">
        <v>8737</v>
      </c>
      <c r="I1924" s="230" t="s">
        <v>8738</v>
      </c>
      <c r="J1924" s="229" t="s">
        <v>2681</v>
      </c>
      <c r="K1924" s="229" t="s">
        <v>93</v>
      </c>
      <c r="L1924" s="231">
        <v>4</v>
      </c>
      <c r="M1924" s="5" t="s">
        <v>94</v>
      </c>
      <c r="N1924" s="4"/>
      <c r="O1924" s="232" t="s">
        <v>4417</v>
      </c>
      <c r="P1924" s="223">
        <v>45617</v>
      </c>
      <c r="Q1924" s="334">
        <v>318</v>
      </c>
      <c r="R1924" s="224">
        <f t="shared" si="36"/>
        <v>0.88</v>
      </c>
      <c r="S1924" s="225">
        <v>76956</v>
      </c>
    </row>
    <row r="1925" spans="1:19" s="214" customFormat="1" ht="40.5" customHeight="1">
      <c r="A1925" s="282" t="s">
        <v>9366</v>
      </c>
      <c r="B1925" s="5" t="s">
        <v>8474</v>
      </c>
      <c r="C1925" s="213"/>
      <c r="D1925" s="213"/>
      <c r="E1925" s="213"/>
      <c r="F1925" s="213"/>
      <c r="G1925" s="228" t="s">
        <v>8739</v>
      </c>
      <c r="H1925" s="229" t="s">
        <v>8740</v>
      </c>
      <c r="I1925" s="230" t="s">
        <v>8741</v>
      </c>
      <c r="J1925" s="229" t="s">
        <v>2681</v>
      </c>
      <c r="K1925" s="229" t="s">
        <v>93</v>
      </c>
      <c r="L1925" s="231">
        <v>5</v>
      </c>
      <c r="M1925" s="5" t="s">
        <v>94</v>
      </c>
      <c r="N1925" s="4"/>
      <c r="O1925" s="232" t="s">
        <v>4417</v>
      </c>
      <c r="P1925" s="223">
        <v>45617</v>
      </c>
      <c r="Q1925" s="334">
        <v>320</v>
      </c>
      <c r="R1925" s="224">
        <f t="shared" si="36"/>
        <v>0.89</v>
      </c>
      <c r="S1925" s="225">
        <v>77440</v>
      </c>
    </row>
    <row r="1926" spans="1:19" s="214" customFormat="1" ht="40.5" customHeight="1">
      <c r="A1926" s="282" t="s">
        <v>9367</v>
      </c>
      <c r="B1926" s="5" t="s">
        <v>8474</v>
      </c>
      <c r="C1926" s="213"/>
      <c r="D1926" s="213"/>
      <c r="E1926" s="213"/>
      <c r="F1926" s="213"/>
      <c r="G1926" s="228" t="s">
        <v>8742</v>
      </c>
      <c r="H1926" s="229" t="s">
        <v>8743</v>
      </c>
      <c r="I1926" s="230" t="s">
        <v>8744</v>
      </c>
      <c r="J1926" s="229" t="s">
        <v>2681</v>
      </c>
      <c r="K1926" s="229" t="s">
        <v>93</v>
      </c>
      <c r="L1926" s="231">
        <v>5</v>
      </c>
      <c r="M1926" s="5" t="s">
        <v>94</v>
      </c>
      <c r="N1926" s="4"/>
      <c r="O1926" s="232" t="s">
        <v>95</v>
      </c>
      <c r="P1926" s="5"/>
      <c r="Q1926" s="334">
        <v>363</v>
      </c>
      <c r="R1926" s="224">
        <f t="shared" si="36"/>
        <v>1</v>
      </c>
      <c r="S1926" s="225">
        <v>87846</v>
      </c>
    </row>
    <row r="1927" spans="1:19" s="214" customFormat="1" ht="40.5" customHeight="1">
      <c r="A1927" s="282" t="s">
        <v>9368</v>
      </c>
      <c r="B1927" s="5" t="s">
        <v>8474</v>
      </c>
      <c r="C1927" s="213"/>
      <c r="D1927" s="213"/>
      <c r="E1927" s="213"/>
      <c r="F1927" s="213"/>
      <c r="G1927" s="228" t="s">
        <v>8745</v>
      </c>
      <c r="H1927" s="229" t="s">
        <v>8746</v>
      </c>
      <c r="I1927" s="230" t="s">
        <v>8747</v>
      </c>
      <c r="J1927" s="229" t="s">
        <v>2681</v>
      </c>
      <c r="K1927" s="229" t="s">
        <v>5911</v>
      </c>
      <c r="L1927" s="231">
        <v>8</v>
      </c>
      <c r="M1927" s="5" t="s">
        <v>94</v>
      </c>
      <c r="N1927" s="4"/>
      <c r="O1927" s="232" t="s">
        <v>4417</v>
      </c>
      <c r="P1927" s="223">
        <v>45443</v>
      </c>
      <c r="Q1927" s="334">
        <v>179</v>
      </c>
      <c r="R1927" s="224">
        <f t="shared" si="36"/>
        <v>0.5</v>
      </c>
      <c r="S1927" s="225">
        <v>43318</v>
      </c>
    </row>
    <row r="1928" spans="1:19" s="214" customFormat="1" ht="40.5" customHeight="1">
      <c r="A1928" s="282" t="s">
        <v>9369</v>
      </c>
      <c r="B1928" s="5" t="s">
        <v>8474</v>
      </c>
      <c r="C1928" s="213"/>
      <c r="D1928" s="213"/>
      <c r="E1928" s="213"/>
      <c r="F1928" s="213"/>
      <c r="G1928" s="228" t="s">
        <v>8748</v>
      </c>
      <c r="H1928" s="229" t="s">
        <v>8749</v>
      </c>
      <c r="I1928" s="230" t="s">
        <v>8750</v>
      </c>
      <c r="J1928" s="229" t="s">
        <v>2681</v>
      </c>
      <c r="K1928" s="229" t="s">
        <v>93</v>
      </c>
      <c r="L1928" s="231">
        <v>5</v>
      </c>
      <c r="M1928" s="5" t="s">
        <v>94</v>
      </c>
      <c r="N1928" s="4"/>
      <c r="O1928" s="232" t="s">
        <v>95</v>
      </c>
      <c r="P1928" s="5"/>
      <c r="Q1928" s="334">
        <v>363</v>
      </c>
      <c r="R1928" s="224">
        <f t="shared" si="36"/>
        <v>1</v>
      </c>
      <c r="S1928" s="225">
        <v>89298</v>
      </c>
    </row>
    <row r="1929" spans="1:19" s="214" customFormat="1" ht="40.5" customHeight="1">
      <c r="A1929" s="282" t="s">
        <v>9370</v>
      </c>
      <c r="B1929" s="5" t="s">
        <v>8474</v>
      </c>
      <c r="C1929" s="213"/>
      <c r="D1929" s="213"/>
      <c r="E1929" s="213"/>
      <c r="F1929" s="213"/>
      <c r="G1929" s="228" t="s">
        <v>8751</v>
      </c>
      <c r="H1929" s="229" t="s">
        <v>8752</v>
      </c>
      <c r="I1929" s="230" t="s">
        <v>8753</v>
      </c>
      <c r="J1929" s="229" t="s">
        <v>2681</v>
      </c>
      <c r="K1929" s="229" t="s">
        <v>93</v>
      </c>
      <c r="L1929" s="231">
        <v>5</v>
      </c>
      <c r="M1929" s="5" t="s">
        <v>94</v>
      </c>
      <c r="N1929" s="4"/>
      <c r="O1929" s="232" t="s">
        <v>4417</v>
      </c>
      <c r="P1929" s="223">
        <v>45617</v>
      </c>
      <c r="Q1929" s="334">
        <v>320</v>
      </c>
      <c r="R1929" s="224">
        <f t="shared" si="36"/>
        <v>0.89</v>
      </c>
      <c r="S1929" s="225">
        <v>78400</v>
      </c>
    </row>
    <row r="1930" spans="1:19" s="214" customFormat="1" ht="40.5" customHeight="1">
      <c r="A1930" s="282" t="s">
        <v>9371</v>
      </c>
      <c r="B1930" s="5" t="s">
        <v>8474</v>
      </c>
      <c r="C1930" s="213"/>
      <c r="D1930" s="213"/>
      <c r="E1930" s="213"/>
      <c r="F1930" s="213"/>
      <c r="G1930" s="228" t="s">
        <v>8754</v>
      </c>
      <c r="H1930" s="229" t="s">
        <v>8755</v>
      </c>
      <c r="I1930" s="230" t="s">
        <v>8756</v>
      </c>
      <c r="J1930" s="229" t="s">
        <v>2681</v>
      </c>
      <c r="K1930" s="229" t="s">
        <v>93</v>
      </c>
      <c r="L1930" s="231">
        <v>5</v>
      </c>
      <c r="M1930" s="5" t="s">
        <v>94</v>
      </c>
      <c r="N1930" s="4"/>
      <c r="O1930" s="232" t="s">
        <v>4417</v>
      </c>
      <c r="P1930" s="223">
        <v>45617</v>
      </c>
      <c r="Q1930" s="334">
        <v>318</v>
      </c>
      <c r="R1930" s="224">
        <f t="shared" si="36"/>
        <v>0.88</v>
      </c>
      <c r="S1930" s="225">
        <v>78228</v>
      </c>
    </row>
    <row r="1931" spans="1:19" s="214" customFormat="1" ht="40.5" customHeight="1">
      <c r="A1931" s="282" t="s">
        <v>9372</v>
      </c>
      <c r="B1931" s="5" t="s">
        <v>8474</v>
      </c>
      <c r="C1931" s="213"/>
      <c r="D1931" s="213"/>
      <c r="E1931" s="213"/>
      <c r="F1931" s="213"/>
      <c r="G1931" s="228" t="s">
        <v>8757</v>
      </c>
      <c r="H1931" s="229" t="s">
        <v>8758</v>
      </c>
      <c r="I1931" s="230" t="s">
        <v>8759</v>
      </c>
      <c r="J1931" s="229" t="s">
        <v>2681</v>
      </c>
      <c r="K1931" s="229" t="s">
        <v>93</v>
      </c>
      <c r="L1931" s="231">
        <v>5</v>
      </c>
      <c r="M1931" s="5" t="s">
        <v>94</v>
      </c>
      <c r="N1931" s="4"/>
      <c r="O1931" s="232" t="s">
        <v>95</v>
      </c>
      <c r="P1931" s="5"/>
      <c r="Q1931" s="334">
        <v>363</v>
      </c>
      <c r="R1931" s="224">
        <f t="shared" si="36"/>
        <v>1</v>
      </c>
      <c r="S1931" s="225">
        <v>88572</v>
      </c>
    </row>
    <row r="1932" spans="1:19" s="214" customFormat="1" ht="40.5" customHeight="1">
      <c r="A1932" s="282" t="s">
        <v>9373</v>
      </c>
      <c r="B1932" s="5" t="s">
        <v>8474</v>
      </c>
      <c r="C1932" s="213"/>
      <c r="D1932" s="213"/>
      <c r="E1932" s="213"/>
      <c r="F1932" s="213"/>
      <c r="G1932" s="228" t="s">
        <v>8760</v>
      </c>
      <c r="H1932" s="229" t="s">
        <v>8761</v>
      </c>
      <c r="I1932" s="230" t="s">
        <v>8762</v>
      </c>
      <c r="J1932" s="229" t="s">
        <v>2681</v>
      </c>
      <c r="K1932" s="229" t="s">
        <v>93</v>
      </c>
      <c r="L1932" s="231">
        <v>5</v>
      </c>
      <c r="M1932" s="5" t="s">
        <v>94</v>
      </c>
      <c r="N1932" s="4"/>
      <c r="O1932" s="232" t="s">
        <v>4417</v>
      </c>
      <c r="P1932" s="223">
        <v>45617</v>
      </c>
      <c r="Q1932" s="334">
        <v>318</v>
      </c>
      <c r="R1932" s="224">
        <f t="shared" si="36"/>
        <v>0.88</v>
      </c>
      <c r="S1932" s="225">
        <v>77592</v>
      </c>
    </row>
    <row r="1933" spans="1:19" s="214" customFormat="1" ht="40.5" customHeight="1">
      <c r="A1933" s="282" t="s">
        <v>9374</v>
      </c>
      <c r="B1933" s="5" t="s">
        <v>8474</v>
      </c>
      <c r="C1933" s="213"/>
      <c r="D1933" s="213"/>
      <c r="E1933" s="213"/>
      <c r="F1933" s="213"/>
      <c r="G1933" s="228" t="s">
        <v>8763</v>
      </c>
      <c r="H1933" s="229" t="s">
        <v>8764</v>
      </c>
      <c r="I1933" s="230" t="s">
        <v>8765</v>
      </c>
      <c r="J1933" s="229" t="s">
        <v>2681</v>
      </c>
      <c r="K1933" s="229" t="s">
        <v>93</v>
      </c>
      <c r="L1933" s="231">
        <v>4</v>
      </c>
      <c r="M1933" s="5" t="s">
        <v>94</v>
      </c>
      <c r="N1933" s="4"/>
      <c r="O1933" s="232" t="s">
        <v>4417</v>
      </c>
      <c r="P1933" s="223">
        <v>45617</v>
      </c>
      <c r="Q1933" s="334">
        <v>321</v>
      </c>
      <c r="R1933" s="224">
        <f t="shared" si="36"/>
        <v>0.89</v>
      </c>
      <c r="S1933" s="225">
        <v>78324</v>
      </c>
    </row>
    <row r="1934" spans="1:19" s="214" customFormat="1" ht="40.5" customHeight="1">
      <c r="A1934" s="282" t="s">
        <v>9375</v>
      </c>
      <c r="B1934" s="5" t="s">
        <v>8474</v>
      </c>
      <c r="C1934" s="213"/>
      <c r="D1934" s="213"/>
      <c r="E1934" s="213"/>
      <c r="F1934" s="213"/>
      <c r="G1934" s="228" t="s">
        <v>8766</v>
      </c>
      <c r="H1934" s="229" t="s">
        <v>8767</v>
      </c>
      <c r="I1934" s="230" t="s">
        <v>8768</v>
      </c>
      <c r="J1934" s="229" t="s">
        <v>2681</v>
      </c>
      <c r="K1934" s="229" t="s">
        <v>5911</v>
      </c>
      <c r="L1934" s="231">
        <v>8</v>
      </c>
      <c r="M1934" s="5" t="s">
        <v>94</v>
      </c>
      <c r="N1934" s="4"/>
      <c r="O1934" s="232" t="s">
        <v>4417</v>
      </c>
      <c r="P1934" s="223">
        <v>45443</v>
      </c>
      <c r="Q1934" s="334">
        <v>179</v>
      </c>
      <c r="R1934" s="224">
        <f t="shared" si="36"/>
        <v>0.5</v>
      </c>
      <c r="S1934" s="225">
        <v>43318</v>
      </c>
    </row>
    <row r="1935" spans="1:19" s="214" customFormat="1" ht="40.5" customHeight="1">
      <c r="A1935" s="282" t="s">
        <v>9376</v>
      </c>
      <c r="B1935" s="5" t="s">
        <v>8474</v>
      </c>
      <c r="C1935" s="213"/>
      <c r="D1935" s="213"/>
      <c r="E1935" s="213"/>
      <c r="F1935" s="213"/>
      <c r="G1935" s="228" t="s">
        <v>8769</v>
      </c>
      <c r="H1935" s="229" t="s">
        <v>8770</v>
      </c>
      <c r="I1935" s="230" t="s">
        <v>8771</v>
      </c>
      <c r="J1935" s="229" t="s">
        <v>2681</v>
      </c>
      <c r="K1935" s="229" t="s">
        <v>93</v>
      </c>
      <c r="L1935" s="231">
        <v>4</v>
      </c>
      <c r="M1935" s="5" t="s">
        <v>94</v>
      </c>
      <c r="N1935" s="4"/>
      <c r="O1935" s="232" t="s">
        <v>95</v>
      </c>
      <c r="P1935" s="5"/>
      <c r="Q1935" s="334">
        <v>364</v>
      </c>
      <c r="R1935" s="224">
        <f t="shared" si="36"/>
        <v>1</v>
      </c>
      <c r="S1935" s="225">
        <v>88088</v>
      </c>
    </row>
    <row r="1936" spans="1:19" s="214" customFormat="1" ht="40.5" customHeight="1">
      <c r="A1936" s="282" t="s">
        <v>9377</v>
      </c>
      <c r="B1936" s="5" t="s">
        <v>8474</v>
      </c>
      <c r="C1936" s="213"/>
      <c r="D1936" s="213"/>
      <c r="E1936" s="213"/>
      <c r="F1936" s="213"/>
      <c r="G1936" s="228" t="s">
        <v>8772</v>
      </c>
      <c r="H1936" s="229" t="s">
        <v>8773</v>
      </c>
      <c r="I1936" s="230" t="s">
        <v>8774</v>
      </c>
      <c r="J1936" s="229" t="s">
        <v>2681</v>
      </c>
      <c r="K1936" s="229" t="s">
        <v>93</v>
      </c>
      <c r="L1936" s="231">
        <v>4</v>
      </c>
      <c r="M1936" s="5" t="s">
        <v>94</v>
      </c>
      <c r="N1936" s="4"/>
      <c r="O1936" s="232" t="s">
        <v>95</v>
      </c>
      <c r="P1936" s="5"/>
      <c r="Q1936" s="334">
        <v>361</v>
      </c>
      <c r="R1936" s="224">
        <f t="shared" si="36"/>
        <v>1</v>
      </c>
      <c r="S1936" s="225">
        <v>87362</v>
      </c>
    </row>
    <row r="1937" spans="1:19" s="214" customFormat="1" ht="40.5" customHeight="1">
      <c r="A1937" s="282" t="s">
        <v>9378</v>
      </c>
      <c r="B1937" s="5" t="s">
        <v>8474</v>
      </c>
      <c r="C1937" s="213"/>
      <c r="D1937" s="213"/>
      <c r="E1937" s="213"/>
      <c r="F1937" s="213"/>
      <c r="G1937" s="228" t="s">
        <v>8775</v>
      </c>
      <c r="H1937" s="229" t="s">
        <v>8776</v>
      </c>
      <c r="I1937" s="230" t="s">
        <v>8777</v>
      </c>
      <c r="J1937" s="229" t="s">
        <v>2681</v>
      </c>
      <c r="K1937" s="229" t="s">
        <v>93</v>
      </c>
      <c r="L1937" s="231">
        <v>5</v>
      </c>
      <c r="M1937" s="5" t="s">
        <v>94</v>
      </c>
      <c r="N1937" s="4"/>
      <c r="O1937" s="232" t="s">
        <v>4417</v>
      </c>
      <c r="P1937" s="223">
        <v>45617</v>
      </c>
      <c r="Q1937" s="334">
        <v>321</v>
      </c>
      <c r="R1937" s="224">
        <f t="shared" si="36"/>
        <v>0.89</v>
      </c>
      <c r="S1937" s="225">
        <v>80250</v>
      </c>
    </row>
    <row r="1938" spans="1:19" s="214" customFormat="1" ht="40.5" customHeight="1">
      <c r="A1938" s="282" t="s">
        <v>9379</v>
      </c>
      <c r="B1938" s="5" t="s">
        <v>8474</v>
      </c>
      <c r="C1938" s="213"/>
      <c r="D1938" s="213"/>
      <c r="E1938" s="213"/>
      <c r="F1938" s="213"/>
      <c r="G1938" s="231" t="s">
        <v>8778</v>
      </c>
      <c r="H1938" s="229" t="s">
        <v>8779</v>
      </c>
      <c r="I1938" s="230" t="s">
        <v>8780</v>
      </c>
      <c r="J1938" s="229" t="s">
        <v>2681</v>
      </c>
      <c r="K1938" s="229" t="s">
        <v>93</v>
      </c>
      <c r="L1938" s="231">
        <v>5</v>
      </c>
      <c r="M1938" s="5" t="s">
        <v>94</v>
      </c>
      <c r="N1938" s="4"/>
      <c r="O1938" s="232" t="s">
        <v>95</v>
      </c>
      <c r="P1938" s="5"/>
      <c r="Q1938" s="334">
        <v>360</v>
      </c>
      <c r="R1938" s="224">
        <f t="shared" si="36"/>
        <v>1</v>
      </c>
      <c r="S1938" s="225">
        <v>90360</v>
      </c>
    </row>
    <row r="1939" spans="1:19" s="214" customFormat="1" ht="40.5" customHeight="1">
      <c r="A1939" s="282" t="s">
        <v>9380</v>
      </c>
      <c r="B1939" s="5" t="s">
        <v>8474</v>
      </c>
      <c r="C1939" s="213"/>
      <c r="D1939" s="213"/>
      <c r="E1939" s="213"/>
      <c r="F1939" s="213"/>
      <c r="G1939" s="228" t="s">
        <v>8781</v>
      </c>
      <c r="H1939" s="229" t="s">
        <v>8782</v>
      </c>
      <c r="I1939" s="230" t="s">
        <v>8783</v>
      </c>
      <c r="J1939" s="229" t="s">
        <v>2681</v>
      </c>
      <c r="K1939" s="229" t="s">
        <v>93</v>
      </c>
      <c r="L1939" s="231">
        <v>5</v>
      </c>
      <c r="M1939" s="5" t="s">
        <v>94</v>
      </c>
      <c r="N1939" s="4"/>
      <c r="O1939" s="232" t="s">
        <v>95</v>
      </c>
      <c r="P1939" s="5"/>
      <c r="Q1939" s="334">
        <v>363</v>
      </c>
      <c r="R1939" s="224">
        <f t="shared" ref="R1939:R2002" si="37">MIN(1,ROUND(Q1939/360,2))</f>
        <v>1</v>
      </c>
      <c r="S1939" s="225">
        <v>91113</v>
      </c>
    </row>
    <row r="1940" spans="1:19" s="214" customFormat="1" ht="40.5" customHeight="1">
      <c r="A1940" s="282" t="s">
        <v>9381</v>
      </c>
      <c r="B1940" s="5" t="s">
        <v>8474</v>
      </c>
      <c r="C1940" s="213"/>
      <c r="D1940" s="213"/>
      <c r="E1940" s="213"/>
      <c r="F1940" s="213"/>
      <c r="G1940" s="228" t="s">
        <v>8784</v>
      </c>
      <c r="H1940" s="229" t="s">
        <v>8785</v>
      </c>
      <c r="I1940" s="230" t="s">
        <v>8786</v>
      </c>
      <c r="J1940" s="229" t="s">
        <v>2681</v>
      </c>
      <c r="K1940" s="229" t="s">
        <v>93</v>
      </c>
      <c r="L1940" s="231">
        <v>5</v>
      </c>
      <c r="M1940" s="5" t="s">
        <v>94</v>
      </c>
      <c r="N1940" s="4"/>
      <c r="O1940" s="232" t="s">
        <v>4417</v>
      </c>
      <c r="P1940" s="223">
        <v>45617</v>
      </c>
      <c r="Q1940" s="334">
        <v>320</v>
      </c>
      <c r="R1940" s="224">
        <f t="shared" si="37"/>
        <v>0.89</v>
      </c>
      <c r="S1940" s="225">
        <v>78720</v>
      </c>
    </row>
    <row r="1941" spans="1:19" s="214" customFormat="1" ht="40.5" customHeight="1">
      <c r="A1941" s="282" t="s">
        <v>9382</v>
      </c>
      <c r="B1941" s="5" t="s">
        <v>8474</v>
      </c>
      <c r="C1941" s="213"/>
      <c r="D1941" s="213"/>
      <c r="E1941" s="213"/>
      <c r="F1941" s="213"/>
      <c r="G1941" s="228" t="s">
        <v>8787</v>
      </c>
      <c r="H1941" s="229" t="s">
        <v>8788</v>
      </c>
      <c r="I1941" s="230" t="s">
        <v>8789</v>
      </c>
      <c r="J1941" s="229" t="s">
        <v>2681</v>
      </c>
      <c r="K1941" s="229" t="s">
        <v>93</v>
      </c>
      <c r="L1941" s="231">
        <v>5</v>
      </c>
      <c r="M1941" s="5" t="s">
        <v>94</v>
      </c>
      <c r="N1941" s="4"/>
      <c r="O1941" s="232" t="s">
        <v>95</v>
      </c>
      <c r="P1941" s="5"/>
      <c r="Q1941" s="334">
        <v>363</v>
      </c>
      <c r="R1941" s="224">
        <f t="shared" si="37"/>
        <v>1</v>
      </c>
      <c r="S1941" s="225">
        <v>89298</v>
      </c>
    </row>
    <row r="1942" spans="1:19" s="214" customFormat="1" ht="40.5" customHeight="1">
      <c r="A1942" s="282" t="s">
        <v>9383</v>
      </c>
      <c r="B1942" s="5" t="s">
        <v>8474</v>
      </c>
      <c r="C1942" s="213"/>
      <c r="D1942" s="213"/>
      <c r="E1942" s="213"/>
      <c r="F1942" s="213"/>
      <c r="G1942" s="228" t="s">
        <v>8790</v>
      </c>
      <c r="H1942" s="229" t="s">
        <v>8791</v>
      </c>
      <c r="I1942" s="230" t="s">
        <v>8792</v>
      </c>
      <c r="J1942" s="229" t="s">
        <v>2681</v>
      </c>
      <c r="K1942" s="229" t="s">
        <v>93</v>
      </c>
      <c r="L1942" s="231">
        <v>5</v>
      </c>
      <c r="M1942" s="5" t="s">
        <v>94</v>
      </c>
      <c r="N1942" s="4"/>
      <c r="O1942" s="232" t="s">
        <v>95</v>
      </c>
      <c r="P1942" s="5"/>
      <c r="Q1942" s="334">
        <v>363</v>
      </c>
      <c r="R1942" s="224">
        <f t="shared" si="37"/>
        <v>1</v>
      </c>
      <c r="S1942" s="225">
        <v>91113</v>
      </c>
    </row>
    <row r="1943" spans="1:19" s="214" customFormat="1" ht="40.5" customHeight="1">
      <c r="A1943" s="282" t="s">
        <v>9384</v>
      </c>
      <c r="B1943" s="5" t="s">
        <v>8474</v>
      </c>
      <c r="C1943" s="213"/>
      <c r="D1943" s="213"/>
      <c r="E1943" s="213"/>
      <c r="F1943" s="213"/>
      <c r="G1943" s="231" t="s">
        <v>8793</v>
      </c>
      <c r="H1943" s="229" t="s">
        <v>8794</v>
      </c>
      <c r="I1943" s="230" t="s">
        <v>8795</v>
      </c>
      <c r="J1943" s="229" t="s">
        <v>2681</v>
      </c>
      <c r="K1943" s="229" t="s">
        <v>93</v>
      </c>
      <c r="L1943" s="231">
        <v>5</v>
      </c>
      <c r="M1943" s="5" t="s">
        <v>94</v>
      </c>
      <c r="N1943" s="4"/>
      <c r="O1943" s="232" t="s">
        <v>95</v>
      </c>
      <c r="P1943" s="5"/>
      <c r="Q1943" s="334">
        <v>358</v>
      </c>
      <c r="R1943" s="224">
        <f t="shared" si="37"/>
        <v>0.99</v>
      </c>
      <c r="S1943" s="225">
        <v>89500</v>
      </c>
    </row>
    <row r="1944" spans="1:19" s="214" customFormat="1" ht="40.5" customHeight="1">
      <c r="A1944" s="282" t="s">
        <v>9385</v>
      </c>
      <c r="B1944" s="5" t="s">
        <v>8474</v>
      </c>
      <c r="C1944" s="213"/>
      <c r="D1944" s="213"/>
      <c r="E1944" s="213"/>
      <c r="F1944" s="213"/>
      <c r="G1944" s="228" t="s">
        <v>8796</v>
      </c>
      <c r="H1944" s="229" t="s">
        <v>8797</v>
      </c>
      <c r="I1944" s="230" t="s">
        <v>8798</v>
      </c>
      <c r="J1944" s="229" t="s">
        <v>2681</v>
      </c>
      <c r="K1944" s="229" t="s">
        <v>93</v>
      </c>
      <c r="L1944" s="231">
        <v>5</v>
      </c>
      <c r="M1944" s="5" t="s">
        <v>94</v>
      </c>
      <c r="N1944" s="4"/>
      <c r="O1944" s="232" t="s">
        <v>4417</v>
      </c>
      <c r="P1944" s="223">
        <v>45617</v>
      </c>
      <c r="Q1944" s="334">
        <v>320</v>
      </c>
      <c r="R1944" s="224">
        <f t="shared" si="37"/>
        <v>0.89</v>
      </c>
      <c r="S1944" s="225">
        <v>80320</v>
      </c>
    </row>
    <row r="1945" spans="1:19" s="214" customFormat="1" ht="40.5" customHeight="1">
      <c r="A1945" s="282" t="s">
        <v>9386</v>
      </c>
      <c r="B1945" s="5" t="s">
        <v>8474</v>
      </c>
      <c r="C1945" s="213"/>
      <c r="D1945" s="213"/>
      <c r="E1945" s="213"/>
      <c r="F1945" s="213"/>
      <c r="G1945" s="228" t="s">
        <v>8799</v>
      </c>
      <c r="H1945" s="229" t="s">
        <v>8800</v>
      </c>
      <c r="I1945" s="230" t="s">
        <v>8801</v>
      </c>
      <c r="J1945" s="229" t="s">
        <v>2681</v>
      </c>
      <c r="K1945" s="229" t="s">
        <v>5911</v>
      </c>
      <c r="L1945" s="231">
        <v>8</v>
      </c>
      <c r="M1945" s="5" t="s">
        <v>94</v>
      </c>
      <c r="N1945" s="4"/>
      <c r="O1945" s="232" t="s">
        <v>4417</v>
      </c>
      <c r="P1945" s="223">
        <v>45443</v>
      </c>
      <c r="Q1945" s="334">
        <v>178</v>
      </c>
      <c r="R1945" s="224">
        <f t="shared" si="37"/>
        <v>0.49</v>
      </c>
      <c r="S1945" s="225">
        <v>44678</v>
      </c>
    </row>
    <row r="1946" spans="1:19" s="214" customFormat="1" ht="40.5" customHeight="1">
      <c r="A1946" s="282" t="s">
        <v>9387</v>
      </c>
      <c r="B1946" s="5" t="s">
        <v>8474</v>
      </c>
      <c r="C1946" s="213"/>
      <c r="D1946" s="213"/>
      <c r="E1946" s="213"/>
      <c r="F1946" s="213"/>
      <c r="G1946" s="228" t="s">
        <v>8802</v>
      </c>
      <c r="H1946" s="229" t="s">
        <v>8803</v>
      </c>
      <c r="I1946" s="230" t="s">
        <v>8804</v>
      </c>
      <c r="J1946" s="229" t="s">
        <v>2681</v>
      </c>
      <c r="K1946" s="229" t="s">
        <v>93</v>
      </c>
      <c r="L1946" s="231">
        <v>5</v>
      </c>
      <c r="M1946" s="5" t="s">
        <v>94</v>
      </c>
      <c r="N1946" s="4"/>
      <c r="O1946" s="232" t="s">
        <v>4417</v>
      </c>
      <c r="P1946" s="223">
        <v>45617</v>
      </c>
      <c r="Q1946" s="334">
        <v>319</v>
      </c>
      <c r="R1946" s="224">
        <f t="shared" si="37"/>
        <v>0.89</v>
      </c>
      <c r="S1946" s="225">
        <v>79750</v>
      </c>
    </row>
    <row r="1947" spans="1:19" s="214" customFormat="1" ht="40.5" customHeight="1">
      <c r="A1947" s="282" t="s">
        <v>9388</v>
      </c>
      <c r="B1947" s="5" t="s">
        <v>8474</v>
      </c>
      <c r="C1947" s="213"/>
      <c r="D1947" s="213"/>
      <c r="E1947" s="213"/>
      <c r="F1947" s="213"/>
      <c r="G1947" s="228" t="s">
        <v>8805</v>
      </c>
      <c r="H1947" s="229" t="s">
        <v>8806</v>
      </c>
      <c r="I1947" s="230" t="s">
        <v>8807</v>
      </c>
      <c r="J1947" s="229" t="s">
        <v>2681</v>
      </c>
      <c r="K1947" s="229" t="s">
        <v>93</v>
      </c>
      <c r="L1947" s="231">
        <v>5</v>
      </c>
      <c r="M1947" s="5" t="s">
        <v>94</v>
      </c>
      <c r="N1947" s="4"/>
      <c r="O1947" s="232" t="s">
        <v>4417</v>
      </c>
      <c r="P1947" s="223">
        <v>45617</v>
      </c>
      <c r="Q1947" s="334">
        <v>318</v>
      </c>
      <c r="R1947" s="224">
        <f t="shared" si="37"/>
        <v>0.88</v>
      </c>
      <c r="S1947" s="225">
        <v>80454</v>
      </c>
    </row>
    <row r="1948" spans="1:19" s="214" customFormat="1" ht="40.5" customHeight="1">
      <c r="A1948" s="282" t="s">
        <v>9389</v>
      </c>
      <c r="B1948" s="5" t="s">
        <v>8474</v>
      </c>
      <c r="C1948" s="213"/>
      <c r="D1948" s="213"/>
      <c r="E1948" s="213"/>
      <c r="F1948" s="213"/>
      <c r="G1948" s="228" t="s">
        <v>8808</v>
      </c>
      <c r="H1948" s="229" t="s">
        <v>8809</v>
      </c>
      <c r="I1948" s="230" t="s">
        <v>8810</v>
      </c>
      <c r="J1948" s="229" t="s">
        <v>2681</v>
      </c>
      <c r="K1948" s="229" t="s">
        <v>93</v>
      </c>
      <c r="L1948" s="231">
        <v>5</v>
      </c>
      <c r="M1948" s="5" t="s">
        <v>94</v>
      </c>
      <c r="N1948" s="4"/>
      <c r="O1948" s="232" t="s">
        <v>4417</v>
      </c>
      <c r="P1948" s="223">
        <v>45617</v>
      </c>
      <c r="Q1948" s="334">
        <v>320</v>
      </c>
      <c r="R1948" s="224">
        <f t="shared" si="37"/>
        <v>0.89</v>
      </c>
      <c r="S1948" s="225">
        <v>80320</v>
      </c>
    </row>
    <row r="1949" spans="1:19" s="214" customFormat="1" ht="40.5" customHeight="1">
      <c r="A1949" s="282" t="s">
        <v>9390</v>
      </c>
      <c r="B1949" s="5" t="s">
        <v>8474</v>
      </c>
      <c r="C1949" s="213"/>
      <c r="D1949" s="213"/>
      <c r="E1949" s="213"/>
      <c r="F1949" s="213"/>
      <c r="G1949" s="228" t="s">
        <v>8811</v>
      </c>
      <c r="H1949" s="229" t="s">
        <v>8812</v>
      </c>
      <c r="I1949" s="230" t="s">
        <v>8813</v>
      </c>
      <c r="J1949" s="229" t="s">
        <v>2681</v>
      </c>
      <c r="K1949" s="229" t="s">
        <v>5911</v>
      </c>
      <c r="L1949" s="231">
        <v>8</v>
      </c>
      <c r="M1949" s="5" t="s">
        <v>94</v>
      </c>
      <c r="N1949" s="4"/>
      <c r="O1949" s="232" t="s">
        <v>4417</v>
      </c>
      <c r="P1949" s="223">
        <v>45443</v>
      </c>
      <c r="Q1949" s="334">
        <v>187</v>
      </c>
      <c r="R1949" s="224">
        <f t="shared" si="37"/>
        <v>0.52</v>
      </c>
      <c r="S1949" s="225">
        <v>45815</v>
      </c>
    </row>
    <row r="1950" spans="1:19" s="214" customFormat="1" ht="40.5" customHeight="1">
      <c r="A1950" s="282" t="s">
        <v>9391</v>
      </c>
      <c r="B1950" s="5" t="s">
        <v>8474</v>
      </c>
      <c r="C1950" s="213"/>
      <c r="D1950" s="213"/>
      <c r="E1950" s="213"/>
      <c r="F1950" s="213"/>
      <c r="G1950" s="228" t="s">
        <v>8814</v>
      </c>
      <c r="H1950" s="229" t="s">
        <v>8815</v>
      </c>
      <c r="I1950" s="230" t="s">
        <v>8816</v>
      </c>
      <c r="J1950" s="229" t="s">
        <v>2681</v>
      </c>
      <c r="K1950" s="229" t="s">
        <v>93</v>
      </c>
      <c r="L1950" s="231">
        <v>5</v>
      </c>
      <c r="M1950" s="5" t="s">
        <v>94</v>
      </c>
      <c r="N1950" s="4"/>
      <c r="O1950" s="232" t="s">
        <v>95</v>
      </c>
      <c r="P1950" s="5"/>
      <c r="Q1950" s="334">
        <v>363</v>
      </c>
      <c r="R1950" s="224">
        <f t="shared" si="37"/>
        <v>1</v>
      </c>
      <c r="S1950" s="225">
        <v>88935</v>
      </c>
    </row>
    <row r="1951" spans="1:19" s="214" customFormat="1" ht="40.5" customHeight="1">
      <c r="A1951" s="282" t="s">
        <v>9392</v>
      </c>
      <c r="B1951" s="5" t="s">
        <v>8474</v>
      </c>
      <c r="C1951" s="213"/>
      <c r="D1951" s="213"/>
      <c r="E1951" s="213"/>
      <c r="F1951" s="213"/>
      <c r="G1951" s="228" t="s">
        <v>8817</v>
      </c>
      <c r="H1951" s="229" t="s">
        <v>8818</v>
      </c>
      <c r="I1951" s="230" t="s">
        <v>8819</v>
      </c>
      <c r="J1951" s="229" t="s">
        <v>2681</v>
      </c>
      <c r="K1951" s="229" t="s">
        <v>93</v>
      </c>
      <c r="L1951" s="231">
        <v>5</v>
      </c>
      <c r="M1951" s="5" t="s">
        <v>94</v>
      </c>
      <c r="N1951" s="4"/>
      <c r="O1951" s="232" t="s">
        <v>95</v>
      </c>
      <c r="P1951" s="5"/>
      <c r="Q1951" s="334">
        <v>361</v>
      </c>
      <c r="R1951" s="224">
        <f t="shared" si="37"/>
        <v>1</v>
      </c>
      <c r="S1951" s="225">
        <v>88806</v>
      </c>
    </row>
    <row r="1952" spans="1:19" s="214" customFormat="1" ht="40.5" customHeight="1">
      <c r="A1952" s="282" t="s">
        <v>9393</v>
      </c>
      <c r="B1952" s="5" t="s">
        <v>8474</v>
      </c>
      <c r="C1952" s="213"/>
      <c r="D1952" s="213"/>
      <c r="E1952" s="213"/>
      <c r="F1952" s="213"/>
      <c r="G1952" s="228" t="s">
        <v>8820</v>
      </c>
      <c r="H1952" s="229" t="s">
        <v>8821</v>
      </c>
      <c r="I1952" s="230" t="s">
        <v>8822</v>
      </c>
      <c r="J1952" s="229" t="s">
        <v>2681</v>
      </c>
      <c r="K1952" s="229" t="s">
        <v>93</v>
      </c>
      <c r="L1952" s="231">
        <v>5</v>
      </c>
      <c r="M1952" s="5" t="s">
        <v>94</v>
      </c>
      <c r="N1952" s="4"/>
      <c r="O1952" s="232" t="s">
        <v>95</v>
      </c>
      <c r="P1952" s="5"/>
      <c r="Q1952" s="334">
        <v>357</v>
      </c>
      <c r="R1952" s="224">
        <f t="shared" si="37"/>
        <v>0.99</v>
      </c>
      <c r="S1952" s="225">
        <v>89250</v>
      </c>
    </row>
    <row r="1953" spans="1:19" s="214" customFormat="1" ht="40.5" customHeight="1">
      <c r="A1953" s="282" t="s">
        <v>9394</v>
      </c>
      <c r="B1953" s="5" t="s">
        <v>8474</v>
      </c>
      <c r="C1953" s="213"/>
      <c r="D1953" s="213"/>
      <c r="E1953" s="213"/>
      <c r="F1953" s="213"/>
      <c r="G1953" s="228" t="s">
        <v>8823</v>
      </c>
      <c r="H1953" s="229" t="s">
        <v>8824</v>
      </c>
      <c r="I1953" s="230" t="s">
        <v>8825</v>
      </c>
      <c r="J1953" s="229" t="s">
        <v>2681</v>
      </c>
      <c r="K1953" s="229" t="s">
        <v>5911</v>
      </c>
      <c r="L1953" s="231">
        <v>8</v>
      </c>
      <c r="M1953" s="5" t="s">
        <v>94</v>
      </c>
      <c r="N1953" s="4"/>
      <c r="O1953" s="232" t="s">
        <v>4417</v>
      </c>
      <c r="P1953" s="223">
        <v>45443</v>
      </c>
      <c r="Q1953" s="334">
        <v>173</v>
      </c>
      <c r="R1953" s="224">
        <f t="shared" si="37"/>
        <v>0.48</v>
      </c>
      <c r="S1953" s="225">
        <v>42558</v>
      </c>
    </row>
    <row r="1954" spans="1:19" s="214" customFormat="1" ht="40.5" customHeight="1">
      <c r="A1954" s="282" t="s">
        <v>9395</v>
      </c>
      <c r="B1954" s="5" t="s">
        <v>8474</v>
      </c>
      <c r="C1954" s="213"/>
      <c r="D1954" s="213"/>
      <c r="E1954" s="213"/>
      <c r="F1954" s="213"/>
      <c r="G1954" s="228" t="s">
        <v>8826</v>
      </c>
      <c r="H1954" s="229" t="s">
        <v>8827</v>
      </c>
      <c r="I1954" s="230" t="s">
        <v>8828</v>
      </c>
      <c r="J1954" s="229" t="s">
        <v>2681</v>
      </c>
      <c r="K1954" s="229" t="s">
        <v>93</v>
      </c>
      <c r="L1954" s="231">
        <v>5</v>
      </c>
      <c r="M1954" s="5" t="s">
        <v>94</v>
      </c>
      <c r="N1954" s="4"/>
      <c r="O1954" s="232" t="s">
        <v>95</v>
      </c>
      <c r="P1954" s="5"/>
      <c r="Q1954" s="334">
        <v>363</v>
      </c>
      <c r="R1954" s="224">
        <f t="shared" si="37"/>
        <v>1</v>
      </c>
      <c r="S1954" s="225">
        <v>89298</v>
      </c>
    </row>
    <row r="1955" spans="1:19" s="214" customFormat="1" ht="40.5" customHeight="1">
      <c r="A1955" s="282" t="s">
        <v>9396</v>
      </c>
      <c r="B1955" s="5" t="s">
        <v>8474</v>
      </c>
      <c r="C1955" s="213"/>
      <c r="D1955" s="213"/>
      <c r="E1955" s="213"/>
      <c r="F1955" s="213"/>
      <c r="G1955" s="228" t="s">
        <v>8829</v>
      </c>
      <c r="H1955" s="229" t="s">
        <v>8830</v>
      </c>
      <c r="I1955" s="230" t="s">
        <v>8831</v>
      </c>
      <c r="J1955" s="229" t="s">
        <v>2681</v>
      </c>
      <c r="K1955" s="229" t="s">
        <v>93</v>
      </c>
      <c r="L1955" s="231">
        <v>5</v>
      </c>
      <c r="M1955" s="5" t="s">
        <v>94</v>
      </c>
      <c r="N1955" s="4"/>
      <c r="O1955" s="232" t="s">
        <v>95</v>
      </c>
      <c r="P1955" s="5"/>
      <c r="Q1955" s="334">
        <v>362</v>
      </c>
      <c r="R1955" s="224">
        <f t="shared" si="37"/>
        <v>1</v>
      </c>
      <c r="S1955" s="225">
        <v>91224</v>
      </c>
    </row>
    <row r="1956" spans="1:19" s="214" customFormat="1" ht="40.5" customHeight="1">
      <c r="A1956" s="282" t="s">
        <v>9397</v>
      </c>
      <c r="B1956" s="5" t="s">
        <v>8474</v>
      </c>
      <c r="C1956" s="213"/>
      <c r="D1956" s="213"/>
      <c r="E1956" s="213"/>
      <c r="F1956" s="213"/>
      <c r="G1956" s="228" t="s">
        <v>8832</v>
      </c>
      <c r="H1956" s="229" t="s">
        <v>8698</v>
      </c>
      <c r="I1956" s="230" t="s">
        <v>8833</v>
      </c>
      <c r="J1956" s="229" t="s">
        <v>2681</v>
      </c>
      <c r="K1956" s="229" t="s">
        <v>93</v>
      </c>
      <c r="L1956" s="231">
        <v>5</v>
      </c>
      <c r="M1956" s="5" t="s">
        <v>94</v>
      </c>
      <c r="N1956" s="4"/>
      <c r="O1956" s="232" t="s">
        <v>95</v>
      </c>
      <c r="P1956" s="5"/>
      <c r="Q1956" s="334">
        <v>362</v>
      </c>
      <c r="R1956" s="224">
        <f t="shared" si="37"/>
        <v>1</v>
      </c>
      <c r="S1956" s="225">
        <v>91586</v>
      </c>
    </row>
    <row r="1957" spans="1:19" s="214" customFormat="1" ht="40.5" customHeight="1">
      <c r="A1957" s="282" t="s">
        <v>9398</v>
      </c>
      <c r="B1957" s="5" t="s">
        <v>8474</v>
      </c>
      <c r="C1957" s="213"/>
      <c r="D1957" s="213"/>
      <c r="E1957" s="213"/>
      <c r="F1957" s="213"/>
      <c r="G1957" s="228" t="s">
        <v>8834</v>
      </c>
      <c r="H1957" s="229" t="s">
        <v>8835</v>
      </c>
      <c r="I1957" s="230" t="s">
        <v>8836</v>
      </c>
      <c r="J1957" s="229" t="s">
        <v>2681</v>
      </c>
      <c r="K1957" s="229" t="s">
        <v>5911</v>
      </c>
      <c r="L1957" s="231">
        <v>8</v>
      </c>
      <c r="M1957" s="5" t="s">
        <v>94</v>
      </c>
      <c r="N1957" s="4"/>
      <c r="O1957" s="5" t="s">
        <v>4417</v>
      </c>
      <c r="P1957" s="223">
        <v>45443</v>
      </c>
      <c r="Q1957" s="334">
        <v>185</v>
      </c>
      <c r="R1957" s="224">
        <f t="shared" si="37"/>
        <v>0.51</v>
      </c>
      <c r="S1957" s="225">
        <v>46435</v>
      </c>
    </row>
    <row r="1958" spans="1:19" s="214" customFormat="1" ht="40.5" customHeight="1">
      <c r="A1958" s="282" t="s">
        <v>9399</v>
      </c>
      <c r="B1958" s="5" t="s">
        <v>8474</v>
      </c>
      <c r="C1958" s="213"/>
      <c r="D1958" s="213"/>
      <c r="E1958" s="213"/>
      <c r="F1958" s="213"/>
      <c r="G1958" s="228" t="s">
        <v>8837</v>
      </c>
      <c r="H1958" s="229" t="s">
        <v>8838</v>
      </c>
      <c r="I1958" s="230" t="s">
        <v>8839</v>
      </c>
      <c r="J1958" s="229" t="s">
        <v>2681</v>
      </c>
      <c r="K1958" s="229" t="s">
        <v>93</v>
      </c>
      <c r="L1958" s="231">
        <v>5</v>
      </c>
      <c r="M1958" s="5" t="s">
        <v>94</v>
      </c>
      <c r="N1958" s="4"/>
      <c r="O1958" s="5" t="s">
        <v>4417</v>
      </c>
      <c r="P1958" s="223">
        <v>45617</v>
      </c>
      <c r="Q1958" s="334">
        <v>318</v>
      </c>
      <c r="R1958" s="224">
        <f t="shared" si="37"/>
        <v>0.88</v>
      </c>
      <c r="S1958" s="225">
        <v>80136</v>
      </c>
    </row>
    <row r="1959" spans="1:19" s="214" customFormat="1" ht="40.5" customHeight="1">
      <c r="A1959" s="282" t="s">
        <v>9400</v>
      </c>
      <c r="B1959" s="5" t="s">
        <v>8474</v>
      </c>
      <c r="C1959" s="213"/>
      <c r="D1959" s="213"/>
      <c r="E1959" s="213"/>
      <c r="F1959" s="213"/>
      <c r="G1959" s="228" t="s">
        <v>8840</v>
      </c>
      <c r="H1959" s="229" t="s">
        <v>8841</v>
      </c>
      <c r="I1959" s="230" t="s">
        <v>8842</v>
      </c>
      <c r="J1959" s="229" t="s">
        <v>2681</v>
      </c>
      <c r="K1959" s="229" t="s">
        <v>93</v>
      </c>
      <c r="L1959" s="231">
        <v>5</v>
      </c>
      <c r="M1959" s="5" t="s">
        <v>94</v>
      </c>
      <c r="N1959" s="4"/>
      <c r="O1959" s="5" t="s">
        <v>4417</v>
      </c>
      <c r="P1959" s="223">
        <v>45617</v>
      </c>
      <c r="Q1959" s="334">
        <v>318</v>
      </c>
      <c r="R1959" s="224">
        <f t="shared" si="37"/>
        <v>0.88</v>
      </c>
      <c r="S1959" s="225">
        <v>80454</v>
      </c>
    </row>
    <row r="1960" spans="1:19" s="214" customFormat="1" ht="40.5" customHeight="1">
      <c r="A1960" s="282" t="s">
        <v>9401</v>
      </c>
      <c r="B1960" s="5" t="s">
        <v>8474</v>
      </c>
      <c r="C1960" s="213"/>
      <c r="D1960" s="213"/>
      <c r="E1960" s="213"/>
      <c r="F1960" s="213"/>
      <c r="G1960" s="228" t="s">
        <v>8843</v>
      </c>
      <c r="H1960" s="229" t="s">
        <v>8844</v>
      </c>
      <c r="I1960" s="230" t="s">
        <v>8845</v>
      </c>
      <c r="J1960" s="229" t="s">
        <v>2681</v>
      </c>
      <c r="K1960" s="229" t="s">
        <v>93</v>
      </c>
      <c r="L1960" s="231">
        <v>5</v>
      </c>
      <c r="M1960" s="5" t="s">
        <v>94</v>
      </c>
      <c r="N1960" s="4"/>
      <c r="O1960" s="5" t="s">
        <v>4417</v>
      </c>
      <c r="P1960" s="223">
        <v>45617</v>
      </c>
      <c r="Q1960" s="334">
        <v>320</v>
      </c>
      <c r="R1960" s="224">
        <f t="shared" si="37"/>
        <v>0.89</v>
      </c>
      <c r="S1960" s="225">
        <v>78720</v>
      </c>
    </row>
    <row r="1961" spans="1:19" s="214" customFormat="1" ht="40.5" customHeight="1">
      <c r="A1961" s="282" t="s">
        <v>9402</v>
      </c>
      <c r="B1961" s="5" t="s">
        <v>8474</v>
      </c>
      <c r="C1961" s="213"/>
      <c r="D1961" s="213"/>
      <c r="E1961" s="213"/>
      <c r="F1961" s="213"/>
      <c r="G1961" s="228" t="s">
        <v>8846</v>
      </c>
      <c r="H1961" s="229" t="s">
        <v>8847</v>
      </c>
      <c r="I1961" s="230" t="s">
        <v>8848</v>
      </c>
      <c r="J1961" s="229" t="s">
        <v>2681</v>
      </c>
      <c r="K1961" s="229" t="s">
        <v>93</v>
      </c>
      <c r="L1961" s="231">
        <v>5</v>
      </c>
      <c r="M1961" s="5" t="s">
        <v>94</v>
      </c>
      <c r="N1961" s="4"/>
      <c r="O1961" s="5" t="s">
        <v>95</v>
      </c>
      <c r="P1961" s="5"/>
      <c r="Q1961" s="334">
        <v>360</v>
      </c>
      <c r="R1961" s="224">
        <f t="shared" si="37"/>
        <v>1</v>
      </c>
      <c r="S1961" s="225">
        <v>87840</v>
      </c>
    </row>
    <row r="1962" spans="1:19" s="214" customFormat="1" ht="40.5" customHeight="1">
      <c r="A1962" s="282" t="s">
        <v>9403</v>
      </c>
      <c r="B1962" s="5" t="s">
        <v>8474</v>
      </c>
      <c r="C1962" s="213"/>
      <c r="D1962" s="213"/>
      <c r="E1962" s="213"/>
      <c r="F1962" s="213"/>
      <c r="G1962" s="228" t="s">
        <v>8849</v>
      </c>
      <c r="H1962" s="229" t="s">
        <v>8850</v>
      </c>
      <c r="I1962" s="230" t="s">
        <v>8851</v>
      </c>
      <c r="J1962" s="229" t="s">
        <v>2681</v>
      </c>
      <c r="K1962" s="229" t="s">
        <v>93</v>
      </c>
      <c r="L1962" s="231">
        <v>5</v>
      </c>
      <c r="M1962" s="5" t="s">
        <v>94</v>
      </c>
      <c r="N1962" s="4"/>
      <c r="O1962" s="5" t="s">
        <v>95</v>
      </c>
      <c r="P1962" s="5"/>
      <c r="Q1962" s="334">
        <v>356</v>
      </c>
      <c r="R1962" s="224">
        <f t="shared" si="37"/>
        <v>0.99</v>
      </c>
      <c r="S1962" s="225">
        <v>86864</v>
      </c>
    </row>
    <row r="1963" spans="1:19" s="214" customFormat="1" ht="40.5" customHeight="1">
      <c r="A1963" s="282" t="s">
        <v>9404</v>
      </c>
      <c r="B1963" s="5" t="s">
        <v>8474</v>
      </c>
      <c r="C1963" s="213"/>
      <c r="D1963" s="213"/>
      <c r="E1963" s="213"/>
      <c r="F1963" s="213"/>
      <c r="G1963" s="228" t="s">
        <v>8852</v>
      </c>
      <c r="H1963" s="229" t="s">
        <v>8853</v>
      </c>
      <c r="I1963" s="230" t="s">
        <v>8854</v>
      </c>
      <c r="J1963" s="229" t="s">
        <v>2681</v>
      </c>
      <c r="K1963" s="229" t="s">
        <v>5911</v>
      </c>
      <c r="L1963" s="231">
        <v>8</v>
      </c>
      <c r="M1963" s="5" t="s">
        <v>94</v>
      </c>
      <c r="N1963" s="4"/>
      <c r="O1963" s="5" t="s">
        <v>4417</v>
      </c>
      <c r="P1963" s="223">
        <v>45443</v>
      </c>
      <c r="Q1963" s="334">
        <v>182</v>
      </c>
      <c r="R1963" s="224">
        <f t="shared" si="37"/>
        <v>0.51</v>
      </c>
      <c r="S1963" s="225">
        <v>44408</v>
      </c>
    </row>
    <row r="1964" spans="1:19" s="214" customFormat="1" ht="40.5" customHeight="1">
      <c r="A1964" s="282" t="s">
        <v>9405</v>
      </c>
      <c r="B1964" s="5" t="s">
        <v>8474</v>
      </c>
      <c r="C1964" s="213"/>
      <c r="D1964" s="213"/>
      <c r="E1964" s="213"/>
      <c r="F1964" s="213"/>
      <c r="G1964" s="228" t="s">
        <v>8855</v>
      </c>
      <c r="H1964" s="229" t="s">
        <v>8856</v>
      </c>
      <c r="I1964" s="230" t="s">
        <v>8857</v>
      </c>
      <c r="J1964" s="229" t="s">
        <v>2681</v>
      </c>
      <c r="K1964" s="229" t="s">
        <v>5911</v>
      </c>
      <c r="L1964" s="231">
        <v>8</v>
      </c>
      <c r="M1964" s="5" t="s">
        <v>94</v>
      </c>
      <c r="N1964" s="4"/>
      <c r="O1964" s="5" t="s">
        <v>4417</v>
      </c>
      <c r="P1964" s="223">
        <v>45443</v>
      </c>
      <c r="Q1964" s="334">
        <v>177</v>
      </c>
      <c r="R1964" s="224">
        <f t="shared" si="37"/>
        <v>0.49</v>
      </c>
      <c r="S1964" s="225">
        <v>43188</v>
      </c>
    </row>
    <row r="1965" spans="1:19" s="214" customFormat="1" ht="40.5" customHeight="1">
      <c r="A1965" s="282" t="s">
        <v>9406</v>
      </c>
      <c r="B1965" s="5" t="s">
        <v>8474</v>
      </c>
      <c r="C1965" s="213"/>
      <c r="D1965" s="213"/>
      <c r="E1965" s="213"/>
      <c r="F1965" s="213"/>
      <c r="G1965" s="228" t="s">
        <v>8858</v>
      </c>
      <c r="H1965" s="229" t="s">
        <v>8859</v>
      </c>
      <c r="I1965" s="230" t="s">
        <v>8860</v>
      </c>
      <c r="J1965" s="229" t="s">
        <v>2681</v>
      </c>
      <c r="K1965" s="229" t="s">
        <v>93</v>
      </c>
      <c r="L1965" s="231">
        <v>5</v>
      </c>
      <c r="M1965" s="5" t="s">
        <v>94</v>
      </c>
      <c r="N1965" s="4"/>
      <c r="O1965" s="5" t="s">
        <v>4417</v>
      </c>
      <c r="P1965" s="223">
        <v>45617</v>
      </c>
      <c r="Q1965" s="334">
        <v>315</v>
      </c>
      <c r="R1965" s="224">
        <f t="shared" si="37"/>
        <v>0.88</v>
      </c>
      <c r="S1965" s="225">
        <v>76860</v>
      </c>
    </row>
    <row r="1966" spans="1:19" s="214" customFormat="1" ht="40.5" customHeight="1">
      <c r="A1966" s="282" t="s">
        <v>9407</v>
      </c>
      <c r="B1966" s="5" t="s">
        <v>8474</v>
      </c>
      <c r="C1966" s="213"/>
      <c r="D1966" s="213"/>
      <c r="E1966" s="213"/>
      <c r="F1966" s="213"/>
      <c r="G1966" s="228" t="s">
        <v>8861</v>
      </c>
      <c r="H1966" s="229" t="s">
        <v>8862</v>
      </c>
      <c r="I1966" s="230" t="s">
        <v>8863</v>
      </c>
      <c r="J1966" s="229" t="s">
        <v>2681</v>
      </c>
      <c r="K1966" s="229" t="s">
        <v>93</v>
      </c>
      <c r="L1966" s="231">
        <v>5</v>
      </c>
      <c r="M1966" s="5" t="s">
        <v>94</v>
      </c>
      <c r="N1966" s="4"/>
      <c r="O1966" s="5" t="s">
        <v>4417</v>
      </c>
      <c r="P1966" s="223">
        <v>45617</v>
      </c>
      <c r="Q1966" s="334">
        <v>320</v>
      </c>
      <c r="R1966" s="224">
        <f t="shared" si="37"/>
        <v>0.89</v>
      </c>
      <c r="S1966" s="225">
        <v>77440</v>
      </c>
    </row>
    <row r="1967" spans="1:19" s="214" customFormat="1" ht="40.5" customHeight="1">
      <c r="A1967" s="282" t="s">
        <v>9408</v>
      </c>
      <c r="B1967" s="5" t="s">
        <v>8474</v>
      </c>
      <c r="C1967" s="213"/>
      <c r="D1967" s="213"/>
      <c r="E1967" s="213"/>
      <c r="F1967" s="213"/>
      <c r="G1967" s="228" t="s">
        <v>8864</v>
      </c>
      <c r="H1967" s="229" t="s">
        <v>8865</v>
      </c>
      <c r="I1967" s="230" t="s">
        <v>8866</v>
      </c>
      <c r="J1967" s="229" t="s">
        <v>2681</v>
      </c>
      <c r="K1967" s="229" t="s">
        <v>93</v>
      </c>
      <c r="L1967" s="231">
        <v>5</v>
      </c>
      <c r="M1967" s="5" t="s">
        <v>94</v>
      </c>
      <c r="N1967" s="4"/>
      <c r="O1967" s="5" t="s">
        <v>95</v>
      </c>
      <c r="P1967" s="5"/>
      <c r="Q1967" s="334">
        <v>363</v>
      </c>
      <c r="R1967" s="224">
        <f t="shared" si="37"/>
        <v>1</v>
      </c>
      <c r="S1967" s="225">
        <v>87846</v>
      </c>
    </row>
    <row r="1968" spans="1:19" s="214" customFormat="1" ht="40.5" customHeight="1">
      <c r="A1968" s="282" t="s">
        <v>9409</v>
      </c>
      <c r="B1968" s="5" t="s">
        <v>8474</v>
      </c>
      <c r="C1968" s="213"/>
      <c r="D1968" s="213"/>
      <c r="E1968" s="213"/>
      <c r="F1968" s="213"/>
      <c r="G1968" s="228" t="s">
        <v>8867</v>
      </c>
      <c r="H1968" s="229" t="s">
        <v>8868</v>
      </c>
      <c r="I1968" s="230" t="s">
        <v>8869</v>
      </c>
      <c r="J1968" s="229" t="s">
        <v>2681</v>
      </c>
      <c r="K1968" s="229" t="s">
        <v>93</v>
      </c>
      <c r="L1968" s="231">
        <v>4</v>
      </c>
      <c r="M1968" s="5" t="s">
        <v>94</v>
      </c>
      <c r="N1968" s="4"/>
      <c r="O1968" s="232" t="s">
        <v>95</v>
      </c>
      <c r="P1968" s="5"/>
      <c r="Q1968" s="334">
        <v>363</v>
      </c>
      <c r="R1968" s="224">
        <f t="shared" si="37"/>
        <v>1</v>
      </c>
      <c r="S1968" s="225">
        <v>88572</v>
      </c>
    </row>
    <row r="1969" spans="1:19" s="214" customFormat="1" ht="40.5" customHeight="1">
      <c r="A1969" s="282" t="s">
        <v>9410</v>
      </c>
      <c r="B1969" s="5" t="s">
        <v>8474</v>
      </c>
      <c r="C1969" s="213"/>
      <c r="D1969" s="213"/>
      <c r="E1969" s="213"/>
      <c r="F1969" s="213"/>
      <c r="G1969" s="231" t="s">
        <v>8870</v>
      </c>
      <c r="H1969" s="229" t="s">
        <v>8734</v>
      </c>
      <c r="I1969" s="230" t="s">
        <v>8871</v>
      </c>
      <c r="J1969" s="229" t="s">
        <v>2681</v>
      </c>
      <c r="K1969" s="229" t="s">
        <v>93</v>
      </c>
      <c r="L1969" s="231">
        <v>5</v>
      </c>
      <c r="M1969" s="5" t="s">
        <v>94</v>
      </c>
      <c r="N1969" s="4"/>
      <c r="O1969" s="232" t="s">
        <v>95</v>
      </c>
      <c r="P1969" s="5"/>
      <c r="Q1969" s="334">
        <v>363</v>
      </c>
      <c r="R1969" s="224">
        <f t="shared" si="37"/>
        <v>1</v>
      </c>
      <c r="S1969" s="225">
        <v>87846</v>
      </c>
    </row>
    <row r="1970" spans="1:19" s="214" customFormat="1" ht="40.5" customHeight="1">
      <c r="A1970" s="282" t="s">
        <v>9411</v>
      </c>
      <c r="B1970" s="5" t="s">
        <v>8474</v>
      </c>
      <c r="C1970" s="213"/>
      <c r="D1970" s="213"/>
      <c r="E1970" s="213"/>
      <c r="F1970" s="213"/>
      <c r="G1970" s="228" t="s">
        <v>8872</v>
      </c>
      <c r="H1970" s="229" t="s">
        <v>8873</v>
      </c>
      <c r="I1970" s="230" t="s">
        <v>8874</v>
      </c>
      <c r="J1970" s="229" t="s">
        <v>2681</v>
      </c>
      <c r="K1970" s="229" t="s">
        <v>5911</v>
      </c>
      <c r="L1970" s="231">
        <v>8</v>
      </c>
      <c r="M1970" s="5" t="s">
        <v>94</v>
      </c>
      <c r="N1970" s="4"/>
      <c r="O1970" s="232" t="s">
        <v>4417</v>
      </c>
      <c r="P1970" s="223">
        <v>45443</v>
      </c>
      <c r="Q1970" s="334">
        <v>183</v>
      </c>
      <c r="R1970" s="224">
        <f t="shared" si="37"/>
        <v>0.51</v>
      </c>
      <c r="S1970" s="225">
        <v>44286</v>
      </c>
    </row>
    <row r="1971" spans="1:19" s="214" customFormat="1" ht="40.5" customHeight="1">
      <c r="A1971" s="282" t="s">
        <v>9412</v>
      </c>
      <c r="B1971" s="5" t="s">
        <v>8474</v>
      </c>
      <c r="C1971" s="213"/>
      <c r="D1971" s="213"/>
      <c r="E1971" s="213"/>
      <c r="F1971" s="213"/>
      <c r="G1971" s="228" t="s">
        <v>8875</v>
      </c>
      <c r="H1971" s="229" t="s">
        <v>8876</v>
      </c>
      <c r="I1971" s="230" t="s">
        <v>8877</v>
      </c>
      <c r="J1971" s="229" t="s">
        <v>2681</v>
      </c>
      <c r="K1971" s="229" t="s">
        <v>93</v>
      </c>
      <c r="L1971" s="231">
        <v>5</v>
      </c>
      <c r="M1971" s="5" t="s">
        <v>94</v>
      </c>
      <c r="N1971" s="4"/>
      <c r="O1971" s="232" t="s">
        <v>95</v>
      </c>
      <c r="P1971" s="5"/>
      <c r="Q1971" s="334">
        <v>359</v>
      </c>
      <c r="R1971" s="224">
        <f t="shared" si="37"/>
        <v>1</v>
      </c>
      <c r="S1971" s="225">
        <v>89750</v>
      </c>
    </row>
    <row r="1972" spans="1:19" s="214" customFormat="1" ht="40.5" customHeight="1">
      <c r="A1972" s="282" t="s">
        <v>9413</v>
      </c>
      <c r="B1972" s="5" t="s">
        <v>8474</v>
      </c>
      <c r="C1972" s="213"/>
      <c r="D1972" s="213"/>
      <c r="E1972" s="213"/>
      <c r="F1972" s="213"/>
      <c r="G1972" s="228" t="s">
        <v>8878</v>
      </c>
      <c r="H1972" s="229" t="s">
        <v>8879</v>
      </c>
      <c r="I1972" s="230" t="s">
        <v>8880</v>
      </c>
      <c r="J1972" s="229" t="s">
        <v>2681</v>
      </c>
      <c r="K1972" s="229" t="s">
        <v>93</v>
      </c>
      <c r="L1972" s="231">
        <v>5</v>
      </c>
      <c r="M1972" s="5" t="s">
        <v>94</v>
      </c>
      <c r="N1972" s="4"/>
      <c r="O1972" s="232" t="s">
        <v>95</v>
      </c>
      <c r="P1972" s="5"/>
      <c r="Q1972" s="334">
        <v>363</v>
      </c>
      <c r="R1972" s="224">
        <f t="shared" si="37"/>
        <v>1</v>
      </c>
      <c r="S1972" s="225">
        <v>91113</v>
      </c>
    </row>
    <row r="1973" spans="1:19" s="214" customFormat="1" ht="40.5" customHeight="1">
      <c r="A1973" s="282" t="s">
        <v>9414</v>
      </c>
      <c r="B1973" s="5" t="s">
        <v>8474</v>
      </c>
      <c r="C1973" s="213"/>
      <c r="D1973" s="213"/>
      <c r="E1973" s="213"/>
      <c r="F1973" s="213"/>
      <c r="G1973" s="234" t="s">
        <v>8881</v>
      </c>
      <c r="H1973" s="233" t="s">
        <v>8882</v>
      </c>
      <c r="I1973" s="230" t="s">
        <v>8883</v>
      </c>
      <c r="J1973" s="229" t="s">
        <v>8588</v>
      </c>
      <c r="K1973" s="229" t="s">
        <v>8147</v>
      </c>
      <c r="L1973" s="231">
        <v>0</v>
      </c>
      <c r="M1973" s="5" t="s">
        <v>676</v>
      </c>
      <c r="N1973" s="4"/>
      <c r="O1973" s="232" t="s">
        <v>693</v>
      </c>
      <c r="P1973" s="223">
        <v>45443</v>
      </c>
      <c r="Q1973" s="334">
        <v>176</v>
      </c>
      <c r="R1973" s="224">
        <f t="shared" si="37"/>
        <v>0.49</v>
      </c>
      <c r="S1973" s="225">
        <v>44176</v>
      </c>
    </row>
    <row r="1974" spans="1:19" s="214" customFormat="1" ht="40.5" customHeight="1">
      <c r="A1974" s="282" t="s">
        <v>9415</v>
      </c>
      <c r="B1974" s="5" t="s">
        <v>8474</v>
      </c>
      <c r="C1974" s="213"/>
      <c r="D1974" s="213"/>
      <c r="E1974" s="213"/>
      <c r="F1974" s="213"/>
      <c r="G1974" s="234" t="s">
        <v>8884</v>
      </c>
      <c r="H1974" s="233" t="s">
        <v>8885</v>
      </c>
      <c r="I1974" s="230" t="s">
        <v>8886</v>
      </c>
      <c r="J1974" s="229" t="s">
        <v>8588</v>
      </c>
      <c r="K1974" s="229" t="s">
        <v>8147</v>
      </c>
      <c r="L1974" s="231">
        <v>0</v>
      </c>
      <c r="M1974" s="5" t="s">
        <v>676</v>
      </c>
      <c r="N1974" s="4"/>
      <c r="O1974" s="232" t="s">
        <v>693</v>
      </c>
      <c r="P1974" s="223">
        <v>45443</v>
      </c>
      <c r="Q1974" s="334">
        <v>177</v>
      </c>
      <c r="R1974" s="224">
        <f t="shared" si="37"/>
        <v>0.49</v>
      </c>
      <c r="S1974" s="225">
        <v>44250</v>
      </c>
    </row>
    <row r="1975" spans="1:19" s="214" customFormat="1" ht="40.5" customHeight="1">
      <c r="A1975" s="282" t="s">
        <v>9416</v>
      </c>
      <c r="B1975" s="5" t="s">
        <v>8474</v>
      </c>
      <c r="C1975" s="213"/>
      <c r="D1975" s="213"/>
      <c r="E1975" s="213"/>
      <c r="F1975" s="213"/>
      <c r="G1975" s="228">
        <v>430524501843</v>
      </c>
      <c r="H1975" s="233" t="s">
        <v>8887</v>
      </c>
      <c r="I1975" s="230" t="s">
        <v>8888</v>
      </c>
      <c r="J1975" s="229" t="s">
        <v>8588</v>
      </c>
      <c r="K1975" s="229" t="s">
        <v>8147</v>
      </c>
      <c r="L1975" s="231">
        <v>0</v>
      </c>
      <c r="M1975" s="5" t="s">
        <v>676</v>
      </c>
      <c r="N1975" s="4"/>
      <c r="O1975" s="232" t="s">
        <v>693</v>
      </c>
      <c r="P1975" s="223">
        <v>45443</v>
      </c>
      <c r="Q1975" s="334">
        <v>179</v>
      </c>
      <c r="R1975" s="224">
        <f t="shared" si="37"/>
        <v>0.5</v>
      </c>
      <c r="S1975" s="225">
        <v>44750</v>
      </c>
    </row>
    <row r="1976" spans="1:19" s="214" customFormat="1" ht="40.5" customHeight="1">
      <c r="A1976" s="282" t="s">
        <v>9417</v>
      </c>
      <c r="B1976" s="5" t="s">
        <v>8474</v>
      </c>
      <c r="C1976" s="213"/>
      <c r="D1976" s="213"/>
      <c r="E1976" s="213"/>
      <c r="F1976" s="213"/>
      <c r="G1976" s="231">
        <v>430524501840</v>
      </c>
      <c r="H1976" s="233" t="s">
        <v>8889</v>
      </c>
      <c r="I1976" s="230" t="s">
        <v>8890</v>
      </c>
      <c r="J1976" s="229" t="s">
        <v>8588</v>
      </c>
      <c r="K1976" s="229" t="s">
        <v>8147</v>
      </c>
      <c r="L1976" s="231">
        <v>0</v>
      </c>
      <c r="M1976" s="5" t="s">
        <v>676</v>
      </c>
      <c r="N1976" s="4"/>
      <c r="O1976" s="232" t="s">
        <v>693</v>
      </c>
      <c r="P1976" s="223">
        <v>45443</v>
      </c>
      <c r="Q1976" s="334">
        <v>176</v>
      </c>
      <c r="R1976" s="224">
        <f t="shared" si="37"/>
        <v>0.49</v>
      </c>
      <c r="S1976" s="225">
        <v>42944</v>
      </c>
    </row>
    <row r="1977" spans="1:19" s="214" customFormat="1" ht="40.5" customHeight="1">
      <c r="A1977" s="282" t="s">
        <v>9418</v>
      </c>
      <c r="B1977" s="5" t="s">
        <v>8474</v>
      </c>
      <c r="C1977" s="213"/>
      <c r="D1977" s="213"/>
      <c r="E1977" s="213"/>
      <c r="F1977" s="213"/>
      <c r="G1977" s="234" t="s">
        <v>8891</v>
      </c>
      <c r="H1977" s="233" t="s">
        <v>8892</v>
      </c>
      <c r="I1977" s="230" t="s">
        <v>8893</v>
      </c>
      <c r="J1977" s="229" t="s">
        <v>8588</v>
      </c>
      <c r="K1977" s="229" t="s">
        <v>8147</v>
      </c>
      <c r="L1977" s="231">
        <v>0</v>
      </c>
      <c r="M1977" s="5" t="s">
        <v>676</v>
      </c>
      <c r="N1977" s="4"/>
      <c r="O1977" s="232" t="s">
        <v>693</v>
      </c>
      <c r="P1977" s="223">
        <v>45443</v>
      </c>
      <c r="Q1977" s="334">
        <v>183</v>
      </c>
      <c r="R1977" s="224">
        <f t="shared" si="37"/>
        <v>0.51</v>
      </c>
      <c r="S1977" s="225">
        <v>45750</v>
      </c>
    </row>
    <row r="1978" spans="1:19" s="214" customFormat="1" ht="40.5" customHeight="1">
      <c r="A1978" s="282" t="s">
        <v>9419</v>
      </c>
      <c r="B1978" s="5" t="s">
        <v>8474</v>
      </c>
      <c r="C1978" s="213"/>
      <c r="D1978" s="213"/>
      <c r="E1978" s="213"/>
      <c r="F1978" s="213"/>
      <c r="G1978" s="235" t="s">
        <v>8894</v>
      </c>
      <c r="H1978" s="233" t="s">
        <v>8895</v>
      </c>
      <c r="I1978" s="230" t="s">
        <v>8896</v>
      </c>
      <c r="J1978" s="229" t="s">
        <v>8588</v>
      </c>
      <c r="K1978" s="229" t="s">
        <v>8147</v>
      </c>
      <c r="L1978" s="231">
        <v>0</v>
      </c>
      <c r="M1978" s="5" t="s">
        <v>676</v>
      </c>
      <c r="N1978" s="4"/>
      <c r="O1978" s="232" t="s">
        <v>693</v>
      </c>
      <c r="P1978" s="223">
        <v>45443</v>
      </c>
      <c r="Q1978" s="334">
        <v>186</v>
      </c>
      <c r="R1978" s="224">
        <f t="shared" si="37"/>
        <v>0.52</v>
      </c>
      <c r="S1978" s="225">
        <v>45384</v>
      </c>
    </row>
    <row r="1979" spans="1:19" s="214" customFormat="1" ht="40.5" customHeight="1">
      <c r="A1979" s="282" t="s">
        <v>9420</v>
      </c>
      <c r="B1979" s="5" t="s">
        <v>8474</v>
      </c>
      <c r="C1979" s="213"/>
      <c r="D1979" s="213"/>
      <c r="E1979" s="213"/>
      <c r="F1979" s="213"/>
      <c r="G1979" s="228">
        <v>430524501839</v>
      </c>
      <c r="H1979" s="233" t="s">
        <v>8897</v>
      </c>
      <c r="I1979" s="230" t="s">
        <v>8898</v>
      </c>
      <c r="J1979" s="229" t="s">
        <v>8588</v>
      </c>
      <c r="K1979" s="229" t="s">
        <v>8147</v>
      </c>
      <c r="L1979" s="231">
        <v>0</v>
      </c>
      <c r="M1979" s="5" t="s">
        <v>676</v>
      </c>
      <c r="N1979" s="4"/>
      <c r="O1979" s="232" t="s">
        <v>693</v>
      </c>
      <c r="P1979" s="223">
        <v>45443</v>
      </c>
      <c r="Q1979" s="334">
        <v>185</v>
      </c>
      <c r="R1979" s="224">
        <f t="shared" si="37"/>
        <v>0.51</v>
      </c>
      <c r="S1979" s="225">
        <v>44770</v>
      </c>
    </row>
    <row r="1980" spans="1:19" s="214" customFormat="1" ht="40.5" customHeight="1">
      <c r="A1980" s="282" t="s">
        <v>9421</v>
      </c>
      <c r="B1980" s="5" t="s">
        <v>8474</v>
      </c>
      <c r="C1980" s="213"/>
      <c r="D1980" s="213"/>
      <c r="E1980" s="213"/>
      <c r="F1980" s="213"/>
      <c r="G1980" s="234" t="s">
        <v>8899</v>
      </c>
      <c r="H1980" s="233" t="s">
        <v>8900</v>
      </c>
      <c r="I1980" s="230" t="s">
        <v>8901</v>
      </c>
      <c r="J1980" s="229" t="s">
        <v>8588</v>
      </c>
      <c r="K1980" s="229" t="s">
        <v>8147</v>
      </c>
      <c r="L1980" s="231">
        <v>0</v>
      </c>
      <c r="M1980" s="5" t="s">
        <v>676</v>
      </c>
      <c r="N1980" s="4"/>
      <c r="O1980" s="232" t="s">
        <v>693</v>
      </c>
      <c r="P1980" s="223">
        <v>45443</v>
      </c>
      <c r="Q1980" s="334">
        <v>176</v>
      </c>
      <c r="R1980" s="224">
        <f t="shared" si="37"/>
        <v>0.49</v>
      </c>
      <c r="S1980" s="225">
        <v>42592</v>
      </c>
    </row>
    <row r="1981" spans="1:19" s="214" customFormat="1" ht="40.5" customHeight="1">
      <c r="A1981" s="282" t="s">
        <v>9422</v>
      </c>
      <c r="B1981" s="5" t="s">
        <v>8474</v>
      </c>
      <c r="C1981" s="213"/>
      <c r="D1981" s="213"/>
      <c r="E1981" s="213"/>
      <c r="F1981" s="213"/>
      <c r="G1981" s="234" t="s">
        <v>8902</v>
      </c>
      <c r="H1981" s="233" t="s">
        <v>8903</v>
      </c>
      <c r="I1981" s="230" t="s">
        <v>8904</v>
      </c>
      <c r="J1981" s="229" t="s">
        <v>8588</v>
      </c>
      <c r="K1981" s="229" t="s">
        <v>8147</v>
      </c>
      <c r="L1981" s="231">
        <v>0</v>
      </c>
      <c r="M1981" s="5" t="s">
        <v>676</v>
      </c>
      <c r="N1981" s="4"/>
      <c r="O1981" s="232" t="s">
        <v>693</v>
      </c>
      <c r="P1981" s="223">
        <v>45443</v>
      </c>
      <c r="Q1981" s="334">
        <v>178</v>
      </c>
      <c r="R1981" s="224">
        <f t="shared" si="37"/>
        <v>0.49</v>
      </c>
      <c r="S1981" s="225">
        <v>43076</v>
      </c>
    </row>
    <row r="1982" spans="1:19" s="214" customFormat="1" ht="40.5" customHeight="1">
      <c r="A1982" s="282" t="s">
        <v>9423</v>
      </c>
      <c r="B1982" s="5" t="s">
        <v>8474</v>
      </c>
      <c r="C1982" s="213"/>
      <c r="D1982" s="213"/>
      <c r="E1982" s="213"/>
      <c r="F1982" s="213"/>
      <c r="G1982" s="234" t="s">
        <v>8905</v>
      </c>
      <c r="H1982" s="233" t="s">
        <v>8906</v>
      </c>
      <c r="I1982" s="230" t="s">
        <v>8907</v>
      </c>
      <c r="J1982" s="229" t="s">
        <v>8588</v>
      </c>
      <c r="K1982" s="229" t="s">
        <v>8147</v>
      </c>
      <c r="L1982" s="231">
        <v>0</v>
      </c>
      <c r="M1982" s="5" t="s">
        <v>676</v>
      </c>
      <c r="N1982" s="4"/>
      <c r="O1982" s="232" t="s">
        <v>693</v>
      </c>
      <c r="P1982" s="223">
        <v>45443</v>
      </c>
      <c r="Q1982" s="334">
        <v>188</v>
      </c>
      <c r="R1982" s="224">
        <f t="shared" si="37"/>
        <v>0.52</v>
      </c>
      <c r="S1982" s="225">
        <v>45496</v>
      </c>
    </row>
    <row r="1983" spans="1:19" s="214" customFormat="1" ht="40.5" customHeight="1">
      <c r="A1983" s="282" t="s">
        <v>9424</v>
      </c>
      <c r="B1983" s="5" t="s">
        <v>8474</v>
      </c>
      <c r="C1983" s="213"/>
      <c r="D1983" s="213"/>
      <c r="E1983" s="213"/>
      <c r="F1983" s="213"/>
      <c r="G1983" s="235" t="s">
        <v>8908</v>
      </c>
      <c r="H1983" s="233" t="s">
        <v>8909</v>
      </c>
      <c r="I1983" s="230" t="s">
        <v>8910</v>
      </c>
      <c r="J1983" s="229" t="s">
        <v>8588</v>
      </c>
      <c r="K1983" s="229" t="s">
        <v>8911</v>
      </c>
      <c r="L1983" s="231">
        <v>0</v>
      </c>
      <c r="M1983" s="5" t="s">
        <v>676</v>
      </c>
      <c r="N1983" s="4"/>
      <c r="O1983" s="232" t="s">
        <v>693</v>
      </c>
      <c r="P1983" s="223">
        <v>45617</v>
      </c>
      <c r="Q1983" s="334">
        <v>41</v>
      </c>
      <c r="R1983" s="224">
        <f t="shared" si="37"/>
        <v>0.11</v>
      </c>
      <c r="S1983" s="225">
        <v>10291</v>
      </c>
    </row>
    <row r="1984" spans="1:19" s="214" customFormat="1" ht="40.5" customHeight="1">
      <c r="A1984" s="282" t="s">
        <v>9425</v>
      </c>
      <c r="B1984" s="5" t="s">
        <v>8474</v>
      </c>
      <c r="C1984" s="213"/>
      <c r="D1984" s="213"/>
      <c r="E1984" s="213"/>
      <c r="F1984" s="213"/>
      <c r="G1984" s="234" t="s">
        <v>8912</v>
      </c>
      <c r="H1984" s="233" t="s">
        <v>8913</v>
      </c>
      <c r="I1984" s="230" t="s">
        <v>8914</v>
      </c>
      <c r="J1984" s="229" t="s">
        <v>8588</v>
      </c>
      <c r="K1984" s="229" t="s">
        <v>8911</v>
      </c>
      <c r="L1984" s="231">
        <v>0</v>
      </c>
      <c r="M1984" s="5" t="s">
        <v>676</v>
      </c>
      <c r="N1984" s="4"/>
      <c r="O1984" s="232" t="s">
        <v>693</v>
      </c>
      <c r="P1984" s="223">
        <v>45617</v>
      </c>
      <c r="Q1984" s="334">
        <v>41</v>
      </c>
      <c r="R1984" s="224">
        <f t="shared" si="37"/>
        <v>0.11</v>
      </c>
      <c r="S1984" s="225">
        <v>9922</v>
      </c>
    </row>
    <row r="1985" spans="1:19" s="214" customFormat="1" ht="40.5" customHeight="1">
      <c r="A1985" s="282" t="s">
        <v>9426</v>
      </c>
      <c r="B1985" s="5" t="s">
        <v>8474</v>
      </c>
      <c r="C1985" s="213"/>
      <c r="D1985" s="213"/>
      <c r="E1985" s="213"/>
      <c r="F1985" s="213"/>
      <c r="G1985" s="234" t="s">
        <v>8915</v>
      </c>
      <c r="H1985" s="233" t="s">
        <v>8916</v>
      </c>
      <c r="I1985" s="230" t="s">
        <v>8917</v>
      </c>
      <c r="J1985" s="229" t="s">
        <v>8588</v>
      </c>
      <c r="K1985" s="229" t="s">
        <v>8911</v>
      </c>
      <c r="L1985" s="231">
        <v>0</v>
      </c>
      <c r="M1985" s="5" t="s">
        <v>676</v>
      </c>
      <c r="N1985" s="4"/>
      <c r="O1985" s="232" t="s">
        <v>693</v>
      </c>
      <c r="P1985" s="223">
        <v>45617</v>
      </c>
      <c r="Q1985" s="334">
        <v>41</v>
      </c>
      <c r="R1985" s="224">
        <f t="shared" si="37"/>
        <v>0.11</v>
      </c>
      <c r="S1985" s="225">
        <v>9922</v>
      </c>
    </row>
    <row r="1986" spans="1:19" s="214" customFormat="1" ht="40.5" customHeight="1">
      <c r="A1986" s="282" t="s">
        <v>9427</v>
      </c>
      <c r="B1986" s="5" t="s">
        <v>8474</v>
      </c>
      <c r="C1986" s="213"/>
      <c r="D1986" s="213"/>
      <c r="E1986" s="213"/>
      <c r="F1986" s="213"/>
      <c r="G1986" s="234" t="s">
        <v>8918</v>
      </c>
      <c r="H1986" s="233" t="s">
        <v>8919</v>
      </c>
      <c r="I1986" s="230" t="s">
        <v>8920</v>
      </c>
      <c r="J1986" s="229" t="s">
        <v>8588</v>
      </c>
      <c r="K1986" s="229" t="s">
        <v>8911</v>
      </c>
      <c r="L1986" s="231">
        <v>0</v>
      </c>
      <c r="M1986" s="5" t="s">
        <v>676</v>
      </c>
      <c r="N1986" s="4"/>
      <c r="O1986" s="232" t="s">
        <v>693</v>
      </c>
      <c r="P1986" s="223">
        <v>45617</v>
      </c>
      <c r="Q1986" s="334">
        <v>41</v>
      </c>
      <c r="R1986" s="224">
        <f t="shared" si="37"/>
        <v>0.11</v>
      </c>
      <c r="S1986" s="225">
        <v>10250</v>
      </c>
    </row>
    <row r="1987" spans="1:19" s="214" customFormat="1" ht="40.5" customHeight="1">
      <c r="A1987" s="282" t="s">
        <v>9428</v>
      </c>
      <c r="B1987" s="5" t="s">
        <v>8474</v>
      </c>
      <c r="C1987" s="213"/>
      <c r="D1987" s="213"/>
      <c r="E1987" s="213"/>
      <c r="F1987" s="213"/>
      <c r="G1987" s="234" t="s">
        <v>8921</v>
      </c>
      <c r="H1987" s="233" t="s">
        <v>8922</v>
      </c>
      <c r="I1987" s="230" t="s">
        <v>8923</v>
      </c>
      <c r="J1987" s="229" t="s">
        <v>8588</v>
      </c>
      <c r="K1987" s="229" t="s">
        <v>8911</v>
      </c>
      <c r="L1987" s="231">
        <v>0</v>
      </c>
      <c r="M1987" s="5" t="s">
        <v>676</v>
      </c>
      <c r="N1987" s="4"/>
      <c r="O1987" s="232" t="s">
        <v>693</v>
      </c>
      <c r="P1987" s="223">
        <v>45617</v>
      </c>
      <c r="Q1987" s="334">
        <v>41</v>
      </c>
      <c r="R1987" s="224">
        <f t="shared" si="37"/>
        <v>0.11</v>
      </c>
      <c r="S1987" s="225">
        <v>10250</v>
      </c>
    </row>
    <row r="1988" spans="1:19" s="214" customFormat="1" ht="40.5" customHeight="1">
      <c r="A1988" s="282" t="s">
        <v>9429</v>
      </c>
      <c r="B1988" s="5" t="s">
        <v>8474</v>
      </c>
      <c r="C1988" s="213"/>
      <c r="D1988" s="213"/>
      <c r="E1988" s="213"/>
      <c r="F1988" s="213"/>
      <c r="G1988" s="234" t="s">
        <v>8924</v>
      </c>
      <c r="H1988" s="233" t="s">
        <v>8925</v>
      </c>
      <c r="I1988" s="230" t="s">
        <v>8926</v>
      </c>
      <c r="J1988" s="229" t="s">
        <v>8588</v>
      </c>
      <c r="K1988" s="229" t="s">
        <v>8911</v>
      </c>
      <c r="L1988" s="231">
        <v>0</v>
      </c>
      <c r="M1988" s="5" t="s">
        <v>676</v>
      </c>
      <c r="N1988" s="4"/>
      <c r="O1988" s="232" t="s">
        <v>693</v>
      </c>
      <c r="P1988" s="223">
        <v>45617</v>
      </c>
      <c r="Q1988" s="334">
        <v>41</v>
      </c>
      <c r="R1988" s="224">
        <f t="shared" si="37"/>
        <v>0.11</v>
      </c>
      <c r="S1988" s="225">
        <v>10250</v>
      </c>
    </row>
    <row r="1989" spans="1:19" s="214" customFormat="1" ht="40.5" customHeight="1">
      <c r="A1989" s="282" t="s">
        <v>9430</v>
      </c>
      <c r="B1989" s="5" t="s">
        <v>8474</v>
      </c>
      <c r="C1989" s="213"/>
      <c r="D1989" s="213"/>
      <c r="E1989" s="213"/>
      <c r="F1989" s="213"/>
      <c r="G1989" s="234" t="s">
        <v>8927</v>
      </c>
      <c r="H1989" s="233" t="s">
        <v>8928</v>
      </c>
      <c r="I1989" s="230" t="s">
        <v>8929</v>
      </c>
      <c r="J1989" s="229" t="s">
        <v>8588</v>
      </c>
      <c r="K1989" s="229" t="s">
        <v>8911</v>
      </c>
      <c r="L1989" s="231">
        <v>0</v>
      </c>
      <c r="M1989" s="5" t="s">
        <v>676</v>
      </c>
      <c r="N1989" s="4"/>
      <c r="O1989" s="232" t="s">
        <v>693</v>
      </c>
      <c r="P1989" s="223">
        <v>45617</v>
      </c>
      <c r="Q1989" s="334">
        <v>41</v>
      </c>
      <c r="R1989" s="224">
        <f t="shared" si="37"/>
        <v>0.11</v>
      </c>
      <c r="S1989" s="225">
        <v>9922</v>
      </c>
    </row>
    <row r="1990" spans="1:19" s="214" customFormat="1" ht="40.5" customHeight="1">
      <c r="A1990" s="282" t="s">
        <v>9431</v>
      </c>
      <c r="B1990" s="5" t="s">
        <v>8474</v>
      </c>
      <c r="C1990" s="213"/>
      <c r="D1990" s="213"/>
      <c r="E1990" s="213"/>
      <c r="F1990" s="213"/>
      <c r="G1990" s="234" t="s">
        <v>8930</v>
      </c>
      <c r="H1990" s="233" t="s">
        <v>8931</v>
      </c>
      <c r="I1990" s="230" t="s">
        <v>8932</v>
      </c>
      <c r="J1990" s="229" t="s">
        <v>8588</v>
      </c>
      <c r="K1990" s="229" t="s">
        <v>8911</v>
      </c>
      <c r="L1990" s="231">
        <v>0</v>
      </c>
      <c r="M1990" s="5" t="s">
        <v>676</v>
      </c>
      <c r="N1990" s="4"/>
      <c r="O1990" s="232" t="s">
        <v>693</v>
      </c>
      <c r="P1990" s="223">
        <v>45617</v>
      </c>
      <c r="Q1990" s="334">
        <v>41</v>
      </c>
      <c r="R1990" s="224">
        <f t="shared" si="37"/>
        <v>0.11</v>
      </c>
      <c r="S1990" s="225">
        <v>10332</v>
      </c>
    </row>
    <row r="1991" spans="1:19" s="214" customFormat="1" ht="40.5" customHeight="1">
      <c r="A1991" s="282" t="s">
        <v>9432</v>
      </c>
      <c r="B1991" s="5" t="s">
        <v>8474</v>
      </c>
      <c r="C1991" s="213"/>
      <c r="D1991" s="213"/>
      <c r="E1991" s="213"/>
      <c r="F1991" s="213"/>
      <c r="G1991" s="234" t="s">
        <v>8933</v>
      </c>
      <c r="H1991" s="233" t="s">
        <v>8934</v>
      </c>
      <c r="I1991" s="230" t="s">
        <v>8935</v>
      </c>
      <c r="J1991" s="229" t="s">
        <v>8588</v>
      </c>
      <c r="K1991" s="229" t="s">
        <v>8911</v>
      </c>
      <c r="L1991" s="231">
        <v>0</v>
      </c>
      <c r="M1991" s="5" t="s">
        <v>676</v>
      </c>
      <c r="N1991" s="4"/>
      <c r="O1991" s="232" t="s">
        <v>693</v>
      </c>
      <c r="P1991" s="223">
        <v>45617</v>
      </c>
      <c r="Q1991" s="334">
        <v>41</v>
      </c>
      <c r="R1991" s="224">
        <f t="shared" si="37"/>
        <v>0.11</v>
      </c>
      <c r="S1991" s="225">
        <v>10291</v>
      </c>
    </row>
    <row r="1992" spans="1:19" s="214" customFormat="1" ht="40.5" customHeight="1">
      <c r="A1992" s="282" t="s">
        <v>9433</v>
      </c>
      <c r="B1992" s="5" t="s">
        <v>8474</v>
      </c>
      <c r="C1992" s="213"/>
      <c r="D1992" s="213"/>
      <c r="E1992" s="213"/>
      <c r="F1992" s="213"/>
      <c r="G1992" s="234" t="s">
        <v>8936</v>
      </c>
      <c r="H1992" s="233" t="s">
        <v>8937</v>
      </c>
      <c r="I1992" s="230" t="s">
        <v>8938</v>
      </c>
      <c r="J1992" s="229" t="s">
        <v>8588</v>
      </c>
      <c r="K1992" s="229" t="s">
        <v>8911</v>
      </c>
      <c r="L1992" s="231">
        <v>0</v>
      </c>
      <c r="M1992" s="5" t="s">
        <v>676</v>
      </c>
      <c r="N1992" s="4"/>
      <c r="O1992" s="232" t="s">
        <v>693</v>
      </c>
      <c r="P1992" s="223">
        <v>45617</v>
      </c>
      <c r="Q1992" s="334">
        <v>41</v>
      </c>
      <c r="R1992" s="224">
        <f t="shared" si="37"/>
        <v>0.11</v>
      </c>
      <c r="S1992" s="225">
        <v>10291</v>
      </c>
    </row>
    <row r="1993" spans="1:19" s="214" customFormat="1" ht="40.5" customHeight="1">
      <c r="A1993" s="282" t="s">
        <v>9434</v>
      </c>
      <c r="B1993" s="5" t="s">
        <v>8474</v>
      </c>
      <c r="C1993" s="213"/>
      <c r="D1993" s="213"/>
      <c r="E1993" s="213"/>
      <c r="F1993" s="213"/>
      <c r="G1993" s="234" t="s">
        <v>8939</v>
      </c>
      <c r="H1993" s="233" t="s">
        <v>8940</v>
      </c>
      <c r="I1993" s="230" t="s">
        <v>8941</v>
      </c>
      <c r="J1993" s="229" t="s">
        <v>8588</v>
      </c>
      <c r="K1993" s="229" t="s">
        <v>8911</v>
      </c>
      <c r="L1993" s="231">
        <v>0</v>
      </c>
      <c r="M1993" s="5" t="s">
        <v>676</v>
      </c>
      <c r="N1993" s="4"/>
      <c r="O1993" s="232" t="s">
        <v>693</v>
      </c>
      <c r="P1993" s="223">
        <v>45617</v>
      </c>
      <c r="Q1993" s="334">
        <v>41</v>
      </c>
      <c r="R1993" s="224">
        <f t="shared" si="37"/>
        <v>0.11</v>
      </c>
      <c r="S1993" s="225">
        <v>10004</v>
      </c>
    </row>
    <row r="1994" spans="1:19" s="214" customFormat="1" ht="40.5" customHeight="1">
      <c r="A1994" s="282" t="s">
        <v>9435</v>
      </c>
      <c r="B1994" s="5" t="s">
        <v>8474</v>
      </c>
      <c r="C1994" s="213"/>
      <c r="D1994" s="213"/>
      <c r="E1994" s="213"/>
      <c r="F1994" s="213"/>
      <c r="G1994" s="234" t="s">
        <v>8942</v>
      </c>
      <c r="H1994" s="233" t="s">
        <v>8943</v>
      </c>
      <c r="I1994" s="230" t="s">
        <v>8944</v>
      </c>
      <c r="J1994" s="229" t="s">
        <v>8588</v>
      </c>
      <c r="K1994" s="229" t="s">
        <v>8911</v>
      </c>
      <c r="L1994" s="231">
        <v>0</v>
      </c>
      <c r="M1994" s="5" t="s">
        <v>676</v>
      </c>
      <c r="N1994" s="4"/>
      <c r="O1994" s="232" t="s">
        <v>693</v>
      </c>
      <c r="P1994" s="223">
        <v>45617</v>
      </c>
      <c r="Q1994" s="334">
        <v>41</v>
      </c>
      <c r="R1994" s="224">
        <f t="shared" si="37"/>
        <v>0.11</v>
      </c>
      <c r="S1994" s="225">
        <v>9922</v>
      </c>
    </row>
    <row r="1995" spans="1:19" s="214" customFormat="1" ht="40.5" customHeight="1">
      <c r="A1995" s="282" t="s">
        <v>9436</v>
      </c>
      <c r="B1995" s="5" t="s">
        <v>8474</v>
      </c>
      <c r="C1995" s="213"/>
      <c r="D1995" s="213"/>
      <c r="E1995" s="213"/>
      <c r="F1995" s="213"/>
      <c r="G1995" s="234" t="s">
        <v>8945</v>
      </c>
      <c r="H1995" s="233" t="s">
        <v>8946</v>
      </c>
      <c r="I1995" s="230" t="s">
        <v>8947</v>
      </c>
      <c r="J1995" s="229" t="s">
        <v>8588</v>
      </c>
      <c r="K1995" s="229" t="s">
        <v>8911</v>
      </c>
      <c r="L1995" s="231">
        <v>0</v>
      </c>
      <c r="M1995" s="5" t="s">
        <v>676</v>
      </c>
      <c r="N1995" s="4"/>
      <c r="O1995" s="232" t="s">
        <v>693</v>
      </c>
      <c r="P1995" s="223">
        <v>45617</v>
      </c>
      <c r="Q1995" s="334">
        <v>41</v>
      </c>
      <c r="R1995" s="224">
        <f t="shared" si="37"/>
        <v>0.11</v>
      </c>
      <c r="S1995" s="225">
        <v>10045</v>
      </c>
    </row>
    <row r="1996" spans="1:19" s="214" customFormat="1" ht="40.5" customHeight="1">
      <c r="A1996" s="282" t="s">
        <v>9437</v>
      </c>
      <c r="B1996" s="5" t="s">
        <v>8474</v>
      </c>
      <c r="C1996" s="213"/>
      <c r="D1996" s="213"/>
      <c r="E1996" s="213"/>
      <c r="F1996" s="213"/>
      <c r="G1996" s="234" t="s">
        <v>8948</v>
      </c>
      <c r="H1996" s="233" t="s">
        <v>8949</v>
      </c>
      <c r="I1996" s="230" t="s">
        <v>8950</v>
      </c>
      <c r="J1996" s="229" t="s">
        <v>8588</v>
      </c>
      <c r="K1996" s="229" t="s">
        <v>8911</v>
      </c>
      <c r="L1996" s="231">
        <v>0</v>
      </c>
      <c r="M1996" s="5" t="s">
        <v>676</v>
      </c>
      <c r="N1996" s="4"/>
      <c r="O1996" s="232" t="s">
        <v>693</v>
      </c>
      <c r="P1996" s="223">
        <v>45617</v>
      </c>
      <c r="Q1996" s="334">
        <v>41</v>
      </c>
      <c r="R1996" s="224">
        <f t="shared" si="37"/>
        <v>0.11</v>
      </c>
      <c r="S1996" s="225">
        <v>9840</v>
      </c>
    </row>
    <row r="1997" spans="1:19" s="214" customFormat="1" ht="40.5" customHeight="1">
      <c r="A1997" s="282" t="s">
        <v>9438</v>
      </c>
      <c r="B1997" s="5" t="s">
        <v>8474</v>
      </c>
      <c r="C1997" s="213"/>
      <c r="D1997" s="213"/>
      <c r="E1997" s="213"/>
      <c r="F1997" s="213"/>
      <c r="G1997" s="234" t="s">
        <v>8951</v>
      </c>
      <c r="H1997" s="233" t="s">
        <v>8952</v>
      </c>
      <c r="I1997" s="230" t="s">
        <v>8953</v>
      </c>
      <c r="J1997" s="229" t="s">
        <v>8588</v>
      </c>
      <c r="K1997" s="229" t="s">
        <v>8911</v>
      </c>
      <c r="L1997" s="231">
        <v>0</v>
      </c>
      <c r="M1997" s="5" t="s">
        <v>676</v>
      </c>
      <c r="N1997" s="4"/>
      <c r="O1997" s="232" t="s">
        <v>693</v>
      </c>
      <c r="P1997" s="223">
        <v>45617</v>
      </c>
      <c r="Q1997" s="334">
        <v>41</v>
      </c>
      <c r="R1997" s="224">
        <f t="shared" si="37"/>
        <v>0.11</v>
      </c>
      <c r="S1997" s="225">
        <v>10013.799999999999</v>
      </c>
    </row>
    <row r="1998" spans="1:19" s="214" customFormat="1" ht="40.5" customHeight="1">
      <c r="A1998" s="282" t="s">
        <v>9439</v>
      </c>
      <c r="B1998" s="5" t="s">
        <v>8474</v>
      </c>
      <c r="C1998" s="213"/>
      <c r="D1998" s="213"/>
      <c r="E1998" s="213"/>
      <c r="F1998" s="213"/>
      <c r="G1998" s="235" t="s">
        <v>8954</v>
      </c>
      <c r="H1998" s="233" t="s">
        <v>8955</v>
      </c>
      <c r="I1998" s="230" t="s">
        <v>8956</v>
      </c>
      <c r="J1998" s="229" t="s">
        <v>8588</v>
      </c>
      <c r="K1998" s="229" t="s">
        <v>8911</v>
      </c>
      <c r="L1998" s="231">
        <v>0</v>
      </c>
      <c r="M1998" s="5" t="s">
        <v>676</v>
      </c>
      <c r="N1998" s="4"/>
      <c r="O1998" s="232" t="s">
        <v>693</v>
      </c>
      <c r="P1998" s="223">
        <v>45617</v>
      </c>
      <c r="Q1998" s="334">
        <v>41</v>
      </c>
      <c r="R1998" s="224">
        <f t="shared" si="37"/>
        <v>0.11</v>
      </c>
      <c r="S1998" s="225">
        <v>9840</v>
      </c>
    </row>
    <row r="1999" spans="1:19" s="214" customFormat="1" ht="40.5" customHeight="1">
      <c r="A1999" s="282" t="s">
        <v>9440</v>
      </c>
      <c r="B1999" s="5" t="s">
        <v>8474</v>
      </c>
      <c r="C1999" s="213"/>
      <c r="D1999" s="213"/>
      <c r="E1999" s="213"/>
      <c r="F1999" s="213"/>
      <c r="G1999" s="234" t="s">
        <v>8957</v>
      </c>
      <c r="H1999" s="233" t="s">
        <v>8958</v>
      </c>
      <c r="I1999" s="230" t="s">
        <v>8959</v>
      </c>
      <c r="J1999" s="229" t="s">
        <v>8588</v>
      </c>
      <c r="K1999" s="229" t="s">
        <v>8911</v>
      </c>
      <c r="L1999" s="231">
        <v>0</v>
      </c>
      <c r="M1999" s="5" t="s">
        <v>676</v>
      </c>
      <c r="N1999" s="4"/>
      <c r="O1999" s="232" t="s">
        <v>693</v>
      </c>
      <c r="P1999" s="223">
        <v>45617</v>
      </c>
      <c r="Q1999" s="334">
        <v>41</v>
      </c>
      <c r="R1999" s="224">
        <f t="shared" si="37"/>
        <v>0.11</v>
      </c>
      <c r="S1999" s="225">
        <v>9840</v>
      </c>
    </row>
    <row r="2000" spans="1:19" s="214" customFormat="1" ht="40.5" customHeight="1">
      <c r="A2000" s="282" t="s">
        <v>9441</v>
      </c>
      <c r="B2000" s="5" t="s">
        <v>8474</v>
      </c>
      <c r="C2000" s="213"/>
      <c r="D2000" s="213"/>
      <c r="E2000" s="213"/>
      <c r="F2000" s="213"/>
      <c r="G2000" s="235" t="s">
        <v>8960</v>
      </c>
      <c r="H2000" s="233" t="s">
        <v>8961</v>
      </c>
      <c r="I2000" s="230" t="s">
        <v>8962</v>
      </c>
      <c r="J2000" s="229" t="s">
        <v>8588</v>
      </c>
      <c r="K2000" s="229" t="s">
        <v>8911</v>
      </c>
      <c r="L2000" s="231">
        <v>0</v>
      </c>
      <c r="M2000" s="5" t="s">
        <v>676</v>
      </c>
      <c r="N2000" s="4"/>
      <c r="O2000" s="232" t="s">
        <v>693</v>
      </c>
      <c r="P2000" s="223">
        <v>45617</v>
      </c>
      <c r="Q2000" s="334">
        <v>41</v>
      </c>
      <c r="R2000" s="224">
        <f t="shared" si="37"/>
        <v>0.11</v>
      </c>
      <c r="S2000" s="225">
        <v>9881</v>
      </c>
    </row>
    <row r="2001" spans="1:19" s="214" customFormat="1" ht="40.5" customHeight="1">
      <c r="A2001" s="282" t="s">
        <v>9442</v>
      </c>
      <c r="B2001" s="5" t="s">
        <v>8474</v>
      </c>
      <c r="C2001" s="213"/>
      <c r="D2001" s="213"/>
      <c r="E2001" s="213"/>
      <c r="F2001" s="213"/>
      <c r="G2001" s="234" t="s">
        <v>8963</v>
      </c>
      <c r="H2001" s="233" t="s">
        <v>8964</v>
      </c>
      <c r="I2001" s="230" t="s">
        <v>8965</v>
      </c>
      <c r="J2001" s="229" t="s">
        <v>8588</v>
      </c>
      <c r="K2001" s="229" t="s">
        <v>8911</v>
      </c>
      <c r="L2001" s="231">
        <v>0</v>
      </c>
      <c r="M2001" s="5" t="s">
        <v>676</v>
      </c>
      <c r="N2001" s="4"/>
      <c r="O2001" s="232" t="s">
        <v>693</v>
      </c>
      <c r="P2001" s="223">
        <v>45617</v>
      </c>
      <c r="Q2001" s="334">
        <v>41</v>
      </c>
      <c r="R2001" s="224">
        <f t="shared" si="37"/>
        <v>0.11</v>
      </c>
      <c r="S2001" s="225">
        <v>10250</v>
      </c>
    </row>
    <row r="2002" spans="1:19" s="214" customFormat="1" ht="40.5" customHeight="1">
      <c r="A2002" s="282" t="s">
        <v>9443</v>
      </c>
      <c r="B2002" s="5" t="s">
        <v>8474</v>
      </c>
      <c r="C2002" s="213"/>
      <c r="D2002" s="213"/>
      <c r="E2002" s="213"/>
      <c r="F2002" s="213"/>
      <c r="G2002" s="234" t="s">
        <v>8966</v>
      </c>
      <c r="H2002" s="233" t="s">
        <v>8967</v>
      </c>
      <c r="I2002" s="230" t="s">
        <v>8968</v>
      </c>
      <c r="J2002" s="229" t="s">
        <v>8588</v>
      </c>
      <c r="K2002" s="229" t="s">
        <v>8911</v>
      </c>
      <c r="L2002" s="231">
        <v>0</v>
      </c>
      <c r="M2002" s="5" t="s">
        <v>676</v>
      </c>
      <c r="N2002" s="4"/>
      <c r="O2002" s="232" t="s">
        <v>693</v>
      </c>
      <c r="P2002" s="223">
        <v>45617</v>
      </c>
      <c r="Q2002" s="334">
        <v>41</v>
      </c>
      <c r="R2002" s="224">
        <f t="shared" si="37"/>
        <v>0.11</v>
      </c>
      <c r="S2002" s="225">
        <v>10291</v>
      </c>
    </row>
    <row r="2003" spans="1:19" s="214" customFormat="1" ht="40.5" customHeight="1">
      <c r="A2003" s="282" t="s">
        <v>9444</v>
      </c>
      <c r="B2003" s="5" t="s">
        <v>8474</v>
      </c>
      <c r="C2003" s="213"/>
      <c r="D2003" s="213"/>
      <c r="E2003" s="213"/>
      <c r="F2003" s="213"/>
      <c r="G2003" s="234" t="s">
        <v>8969</v>
      </c>
      <c r="H2003" s="233" t="s">
        <v>8970</v>
      </c>
      <c r="I2003" s="230" t="s">
        <v>8971</v>
      </c>
      <c r="J2003" s="229" t="s">
        <v>8588</v>
      </c>
      <c r="K2003" s="229" t="s">
        <v>8911</v>
      </c>
      <c r="L2003" s="231">
        <v>0</v>
      </c>
      <c r="M2003" s="5" t="s">
        <v>676</v>
      </c>
      <c r="N2003" s="4"/>
      <c r="O2003" s="232" t="s">
        <v>693</v>
      </c>
      <c r="P2003" s="223">
        <v>45617</v>
      </c>
      <c r="Q2003" s="334">
        <v>41</v>
      </c>
      <c r="R2003" s="224">
        <f t="shared" ref="R2003:R2066" si="38">MIN(1,ROUND(Q2003/360,2))</f>
        <v>0.11</v>
      </c>
      <c r="S2003" s="225">
        <v>10373</v>
      </c>
    </row>
    <row r="2004" spans="1:19" s="214" customFormat="1" ht="40.5" customHeight="1">
      <c r="A2004" s="282" t="s">
        <v>9445</v>
      </c>
      <c r="B2004" s="5" t="s">
        <v>8474</v>
      </c>
      <c r="C2004" s="213"/>
      <c r="D2004" s="213"/>
      <c r="E2004" s="213"/>
      <c r="F2004" s="213"/>
      <c r="G2004" s="234" t="s">
        <v>8972</v>
      </c>
      <c r="H2004" s="233" t="s">
        <v>8973</v>
      </c>
      <c r="I2004" s="230" t="s">
        <v>8974</v>
      </c>
      <c r="J2004" s="229" t="s">
        <v>8588</v>
      </c>
      <c r="K2004" s="229" t="s">
        <v>8911</v>
      </c>
      <c r="L2004" s="231">
        <v>0</v>
      </c>
      <c r="M2004" s="5" t="s">
        <v>676</v>
      </c>
      <c r="N2004" s="4"/>
      <c r="O2004" s="232" t="s">
        <v>693</v>
      </c>
      <c r="P2004" s="223">
        <v>45617</v>
      </c>
      <c r="Q2004" s="334">
        <v>41</v>
      </c>
      <c r="R2004" s="224">
        <f t="shared" si="38"/>
        <v>0.11</v>
      </c>
      <c r="S2004" s="225">
        <v>10004</v>
      </c>
    </row>
    <row r="2005" spans="1:19" s="214" customFormat="1" ht="40.5" customHeight="1">
      <c r="A2005" s="282" t="s">
        <v>9446</v>
      </c>
      <c r="B2005" s="5" t="s">
        <v>8474</v>
      </c>
      <c r="C2005" s="213"/>
      <c r="D2005" s="213"/>
      <c r="E2005" s="213"/>
      <c r="F2005" s="213"/>
      <c r="G2005" s="234" t="s">
        <v>8975</v>
      </c>
      <c r="H2005" s="233" t="s">
        <v>8976</v>
      </c>
      <c r="I2005" s="230" t="s">
        <v>8977</v>
      </c>
      <c r="J2005" s="229" t="s">
        <v>8588</v>
      </c>
      <c r="K2005" s="229" t="s">
        <v>8911</v>
      </c>
      <c r="L2005" s="231">
        <v>0</v>
      </c>
      <c r="M2005" s="5" t="s">
        <v>676</v>
      </c>
      <c r="N2005" s="4"/>
      <c r="O2005" s="232" t="s">
        <v>693</v>
      </c>
      <c r="P2005" s="223">
        <v>45617</v>
      </c>
      <c r="Q2005" s="334">
        <v>41</v>
      </c>
      <c r="R2005" s="224">
        <f t="shared" si="38"/>
        <v>0.11</v>
      </c>
      <c r="S2005" s="225">
        <v>10004</v>
      </c>
    </row>
    <row r="2006" spans="1:19" s="214" customFormat="1" ht="40.5" customHeight="1">
      <c r="A2006" s="282" t="s">
        <v>9447</v>
      </c>
      <c r="B2006" s="5" t="s">
        <v>8474</v>
      </c>
      <c r="C2006" s="213"/>
      <c r="D2006" s="213"/>
      <c r="E2006" s="213"/>
      <c r="F2006" s="213"/>
      <c r="G2006" s="234" t="s">
        <v>8978</v>
      </c>
      <c r="H2006" s="233" t="s">
        <v>8979</v>
      </c>
      <c r="I2006" s="230" t="s">
        <v>8980</v>
      </c>
      <c r="J2006" s="229" t="s">
        <v>8588</v>
      </c>
      <c r="K2006" s="229" t="s">
        <v>8911</v>
      </c>
      <c r="L2006" s="231">
        <v>0</v>
      </c>
      <c r="M2006" s="5" t="s">
        <v>676</v>
      </c>
      <c r="N2006" s="4"/>
      <c r="O2006" s="232" t="s">
        <v>693</v>
      </c>
      <c r="P2006" s="223">
        <v>45617</v>
      </c>
      <c r="Q2006" s="334">
        <v>41</v>
      </c>
      <c r="R2006" s="224">
        <f t="shared" si="38"/>
        <v>0.11</v>
      </c>
      <c r="S2006" s="225">
        <v>10004</v>
      </c>
    </row>
    <row r="2007" spans="1:19" s="214" customFormat="1" ht="40.5" customHeight="1">
      <c r="A2007" s="282" t="s">
        <v>9448</v>
      </c>
      <c r="B2007" s="5" t="s">
        <v>8474</v>
      </c>
      <c r="C2007" s="213"/>
      <c r="D2007" s="213"/>
      <c r="E2007" s="213"/>
      <c r="F2007" s="213"/>
      <c r="G2007" s="234" t="s">
        <v>8981</v>
      </c>
      <c r="H2007" s="233" t="s">
        <v>8982</v>
      </c>
      <c r="I2007" s="230" t="s">
        <v>8983</v>
      </c>
      <c r="J2007" s="229" t="s">
        <v>8588</v>
      </c>
      <c r="K2007" s="229" t="s">
        <v>8911</v>
      </c>
      <c r="L2007" s="231">
        <v>0</v>
      </c>
      <c r="M2007" s="5" t="s">
        <v>676</v>
      </c>
      <c r="N2007" s="4"/>
      <c r="O2007" s="232" t="s">
        <v>693</v>
      </c>
      <c r="P2007" s="223">
        <v>45617</v>
      </c>
      <c r="Q2007" s="334">
        <v>41</v>
      </c>
      <c r="R2007" s="224">
        <f t="shared" si="38"/>
        <v>0.11</v>
      </c>
      <c r="S2007" s="225">
        <v>10004</v>
      </c>
    </row>
    <row r="2008" spans="1:19" s="214" customFormat="1" ht="40.5" customHeight="1">
      <c r="A2008" s="282" t="s">
        <v>9449</v>
      </c>
      <c r="B2008" s="5" t="s">
        <v>8474</v>
      </c>
      <c r="C2008" s="213"/>
      <c r="D2008" s="213"/>
      <c r="E2008" s="213"/>
      <c r="F2008" s="213"/>
      <c r="G2008" s="234" t="s">
        <v>8984</v>
      </c>
      <c r="H2008" s="233" t="s">
        <v>8985</v>
      </c>
      <c r="I2008" s="230" t="s">
        <v>8986</v>
      </c>
      <c r="J2008" s="229" t="s">
        <v>8588</v>
      </c>
      <c r="K2008" s="229" t="s">
        <v>8911</v>
      </c>
      <c r="L2008" s="231">
        <v>0</v>
      </c>
      <c r="M2008" s="5" t="s">
        <v>676</v>
      </c>
      <c r="N2008" s="4"/>
      <c r="O2008" s="232" t="s">
        <v>693</v>
      </c>
      <c r="P2008" s="223">
        <v>45617</v>
      </c>
      <c r="Q2008" s="334">
        <v>41</v>
      </c>
      <c r="R2008" s="224">
        <f t="shared" si="38"/>
        <v>0.11</v>
      </c>
      <c r="S2008" s="225">
        <v>9881</v>
      </c>
    </row>
    <row r="2009" spans="1:19" s="214" customFormat="1" ht="40.5" customHeight="1">
      <c r="A2009" s="282" t="s">
        <v>9450</v>
      </c>
      <c r="B2009" s="5" t="s">
        <v>8474</v>
      </c>
      <c r="C2009" s="213"/>
      <c r="D2009" s="213"/>
      <c r="E2009" s="213"/>
      <c r="F2009" s="213"/>
      <c r="G2009" s="234" t="s">
        <v>8987</v>
      </c>
      <c r="H2009" s="233" t="s">
        <v>8988</v>
      </c>
      <c r="I2009" s="230" t="s">
        <v>8989</v>
      </c>
      <c r="J2009" s="229" t="s">
        <v>8588</v>
      </c>
      <c r="K2009" s="229" t="s">
        <v>8911</v>
      </c>
      <c r="L2009" s="231">
        <v>0</v>
      </c>
      <c r="M2009" s="5" t="s">
        <v>676</v>
      </c>
      <c r="N2009" s="4"/>
      <c r="O2009" s="232" t="s">
        <v>693</v>
      </c>
      <c r="P2009" s="223">
        <v>45617</v>
      </c>
      <c r="Q2009" s="334">
        <v>41</v>
      </c>
      <c r="R2009" s="224">
        <f t="shared" si="38"/>
        <v>0.11</v>
      </c>
      <c r="S2009" s="225">
        <v>9881</v>
      </c>
    </row>
    <row r="2010" spans="1:19" s="214" customFormat="1" ht="40.5" customHeight="1">
      <c r="A2010" s="282" t="s">
        <v>9451</v>
      </c>
      <c r="B2010" s="5" t="s">
        <v>8474</v>
      </c>
      <c r="C2010" s="213"/>
      <c r="D2010" s="213"/>
      <c r="E2010" s="213"/>
      <c r="F2010" s="213"/>
      <c r="G2010" s="234" t="s">
        <v>8990</v>
      </c>
      <c r="H2010" s="233" t="s">
        <v>8991</v>
      </c>
      <c r="I2010" s="230" t="s">
        <v>8992</v>
      </c>
      <c r="J2010" s="229" t="s">
        <v>8588</v>
      </c>
      <c r="K2010" s="229" t="s">
        <v>8911</v>
      </c>
      <c r="L2010" s="231">
        <v>0</v>
      </c>
      <c r="M2010" s="5" t="s">
        <v>676</v>
      </c>
      <c r="N2010" s="4"/>
      <c r="O2010" s="232" t="s">
        <v>693</v>
      </c>
      <c r="P2010" s="223">
        <v>45617</v>
      </c>
      <c r="Q2010" s="334">
        <v>41</v>
      </c>
      <c r="R2010" s="224">
        <f t="shared" si="38"/>
        <v>0.11</v>
      </c>
      <c r="S2010" s="225">
        <v>9922</v>
      </c>
    </row>
    <row r="2011" spans="1:19" s="214" customFormat="1" ht="40.5" customHeight="1">
      <c r="A2011" s="282" t="s">
        <v>9452</v>
      </c>
      <c r="B2011" s="5" t="s">
        <v>8474</v>
      </c>
      <c r="C2011" s="213"/>
      <c r="D2011" s="213"/>
      <c r="E2011" s="213"/>
      <c r="F2011" s="213"/>
      <c r="G2011" s="234" t="s">
        <v>8993</v>
      </c>
      <c r="H2011" s="233" t="s">
        <v>8994</v>
      </c>
      <c r="I2011" s="230" t="s">
        <v>8995</v>
      </c>
      <c r="J2011" s="229" t="s">
        <v>8588</v>
      </c>
      <c r="K2011" s="229" t="s">
        <v>8911</v>
      </c>
      <c r="L2011" s="231">
        <v>0</v>
      </c>
      <c r="M2011" s="5" t="s">
        <v>676</v>
      </c>
      <c r="N2011" s="4"/>
      <c r="O2011" s="232" t="s">
        <v>693</v>
      </c>
      <c r="P2011" s="223">
        <v>45617</v>
      </c>
      <c r="Q2011" s="334">
        <v>41</v>
      </c>
      <c r="R2011" s="224">
        <f t="shared" si="38"/>
        <v>0.11</v>
      </c>
      <c r="S2011" s="225">
        <v>9881</v>
      </c>
    </row>
    <row r="2012" spans="1:19" s="214" customFormat="1" ht="40.5" customHeight="1">
      <c r="A2012" s="282" t="s">
        <v>9453</v>
      </c>
      <c r="B2012" s="5" t="s">
        <v>8474</v>
      </c>
      <c r="C2012" s="213"/>
      <c r="D2012" s="213"/>
      <c r="E2012" s="213"/>
      <c r="F2012" s="213"/>
      <c r="G2012" s="234" t="s">
        <v>8996</v>
      </c>
      <c r="H2012" s="233" t="s">
        <v>8997</v>
      </c>
      <c r="I2012" s="230" t="s">
        <v>8998</v>
      </c>
      <c r="J2012" s="229" t="s">
        <v>8588</v>
      </c>
      <c r="K2012" s="229" t="s">
        <v>8911</v>
      </c>
      <c r="L2012" s="231">
        <v>0</v>
      </c>
      <c r="M2012" s="5" t="s">
        <v>676</v>
      </c>
      <c r="N2012" s="4"/>
      <c r="O2012" s="232" t="s">
        <v>693</v>
      </c>
      <c r="P2012" s="223">
        <v>45617</v>
      </c>
      <c r="Q2012" s="334">
        <v>41</v>
      </c>
      <c r="R2012" s="224">
        <f t="shared" si="38"/>
        <v>0.11</v>
      </c>
      <c r="S2012" s="225">
        <v>9881</v>
      </c>
    </row>
    <row r="2013" spans="1:19" s="214" customFormat="1" ht="40.5" customHeight="1">
      <c r="A2013" s="282" t="s">
        <v>9454</v>
      </c>
      <c r="B2013" s="5" t="s">
        <v>8474</v>
      </c>
      <c r="C2013" s="213"/>
      <c r="D2013" s="213"/>
      <c r="E2013" s="213"/>
      <c r="F2013" s="213"/>
      <c r="G2013" s="234" t="s">
        <v>8999</v>
      </c>
      <c r="H2013" s="233" t="s">
        <v>9000</v>
      </c>
      <c r="I2013" s="230" t="s">
        <v>9001</v>
      </c>
      <c r="J2013" s="229" t="s">
        <v>8588</v>
      </c>
      <c r="K2013" s="229" t="s">
        <v>8911</v>
      </c>
      <c r="L2013" s="231">
        <v>0</v>
      </c>
      <c r="M2013" s="5" t="s">
        <v>676</v>
      </c>
      <c r="N2013" s="4"/>
      <c r="O2013" s="232" t="s">
        <v>693</v>
      </c>
      <c r="P2013" s="223">
        <v>45617</v>
      </c>
      <c r="Q2013" s="334">
        <v>41</v>
      </c>
      <c r="R2013" s="224">
        <f t="shared" si="38"/>
        <v>0.11</v>
      </c>
      <c r="S2013" s="225">
        <v>10045</v>
      </c>
    </row>
    <row r="2014" spans="1:19" s="214" customFormat="1" ht="40.5" customHeight="1">
      <c r="A2014" s="282" t="s">
        <v>9455</v>
      </c>
      <c r="B2014" s="5" t="s">
        <v>8474</v>
      </c>
      <c r="C2014" s="213"/>
      <c r="D2014" s="213"/>
      <c r="E2014" s="213"/>
      <c r="F2014" s="213"/>
      <c r="G2014" s="234" t="s">
        <v>9002</v>
      </c>
      <c r="H2014" s="233" t="s">
        <v>9003</v>
      </c>
      <c r="I2014" s="230" t="s">
        <v>9004</v>
      </c>
      <c r="J2014" s="229" t="s">
        <v>8588</v>
      </c>
      <c r="K2014" s="229" t="s">
        <v>8911</v>
      </c>
      <c r="L2014" s="231">
        <v>0</v>
      </c>
      <c r="M2014" s="5" t="s">
        <v>676</v>
      </c>
      <c r="N2014" s="4"/>
      <c r="O2014" s="232" t="s">
        <v>693</v>
      </c>
      <c r="P2014" s="223">
        <v>45617</v>
      </c>
      <c r="Q2014" s="334">
        <v>41</v>
      </c>
      <c r="R2014" s="224">
        <f t="shared" si="38"/>
        <v>0.11</v>
      </c>
      <c r="S2014" s="225">
        <v>10045</v>
      </c>
    </row>
    <row r="2015" spans="1:19" s="214" customFormat="1" ht="40.5" customHeight="1">
      <c r="A2015" s="282" t="s">
        <v>9456</v>
      </c>
      <c r="B2015" s="5" t="s">
        <v>8474</v>
      </c>
      <c r="C2015" s="213"/>
      <c r="D2015" s="213"/>
      <c r="E2015" s="213"/>
      <c r="F2015" s="213"/>
      <c r="G2015" s="234" t="s">
        <v>9005</v>
      </c>
      <c r="H2015" s="233" t="s">
        <v>9006</v>
      </c>
      <c r="I2015" s="230" t="s">
        <v>9007</v>
      </c>
      <c r="J2015" s="229" t="s">
        <v>8588</v>
      </c>
      <c r="K2015" s="229" t="s">
        <v>8911</v>
      </c>
      <c r="L2015" s="231">
        <v>0</v>
      </c>
      <c r="M2015" s="5" t="s">
        <v>676</v>
      </c>
      <c r="N2015" s="4"/>
      <c r="O2015" s="232" t="s">
        <v>693</v>
      </c>
      <c r="P2015" s="223">
        <v>45617</v>
      </c>
      <c r="Q2015" s="334">
        <v>41</v>
      </c>
      <c r="R2015" s="224">
        <f t="shared" si="38"/>
        <v>0.11</v>
      </c>
      <c r="S2015" s="225">
        <v>10045</v>
      </c>
    </row>
    <row r="2016" spans="1:19" s="214" customFormat="1" ht="40.5" customHeight="1">
      <c r="A2016" s="282" t="s">
        <v>9457</v>
      </c>
      <c r="B2016" s="5" t="s">
        <v>8474</v>
      </c>
      <c r="C2016" s="213"/>
      <c r="D2016" s="213"/>
      <c r="E2016" s="213"/>
      <c r="F2016" s="213"/>
      <c r="G2016" s="234" t="s">
        <v>9008</v>
      </c>
      <c r="H2016" s="233" t="s">
        <v>9009</v>
      </c>
      <c r="I2016" s="230" t="s">
        <v>9010</v>
      </c>
      <c r="J2016" s="229" t="s">
        <v>8588</v>
      </c>
      <c r="K2016" s="229" t="s">
        <v>8911</v>
      </c>
      <c r="L2016" s="231">
        <v>0</v>
      </c>
      <c r="M2016" s="5" t="s">
        <v>676</v>
      </c>
      <c r="N2016" s="4"/>
      <c r="O2016" s="232" t="s">
        <v>693</v>
      </c>
      <c r="P2016" s="223">
        <v>45617</v>
      </c>
      <c r="Q2016" s="334">
        <v>41</v>
      </c>
      <c r="R2016" s="224">
        <f t="shared" si="38"/>
        <v>0.11</v>
      </c>
      <c r="S2016" s="225">
        <v>10373</v>
      </c>
    </row>
    <row r="2017" spans="1:19" s="214" customFormat="1" ht="40.5" customHeight="1">
      <c r="A2017" s="282" t="s">
        <v>9458</v>
      </c>
      <c r="B2017" s="5" t="s">
        <v>8475</v>
      </c>
      <c r="C2017" s="213"/>
      <c r="D2017" s="213"/>
      <c r="E2017" s="213"/>
      <c r="F2017" s="213"/>
      <c r="G2017" s="228" t="s">
        <v>9011</v>
      </c>
      <c r="H2017" s="233" t="s">
        <v>9012</v>
      </c>
      <c r="I2017" s="230" t="s">
        <v>9013</v>
      </c>
      <c r="J2017" s="229" t="s">
        <v>2681</v>
      </c>
      <c r="K2017" s="229" t="s">
        <v>93</v>
      </c>
      <c r="L2017" s="231">
        <v>5</v>
      </c>
      <c r="M2017" s="5" t="s">
        <v>94</v>
      </c>
      <c r="N2017" s="4"/>
      <c r="O2017" s="232" t="s">
        <v>95</v>
      </c>
      <c r="P2017" s="5"/>
      <c r="Q2017" s="334">
        <v>352</v>
      </c>
      <c r="R2017" s="224">
        <f t="shared" si="38"/>
        <v>0.98</v>
      </c>
      <c r="S2017" s="225">
        <v>899360</v>
      </c>
    </row>
    <row r="2018" spans="1:19" s="214" customFormat="1" ht="40.5" customHeight="1">
      <c r="A2018" s="282" t="s">
        <v>9459</v>
      </c>
      <c r="B2018" s="5" t="s">
        <v>8475</v>
      </c>
      <c r="C2018" s="213"/>
      <c r="D2018" s="213"/>
      <c r="E2018" s="213"/>
      <c r="F2018" s="213"/>
      <c r="G2018" s="231" t="s">
        <v>9014</v>
      </c>
      <c r="H2018" s="233" t="s">
        <v>9015</v>
      </c>
      <c r="I2018" s="230" t="s">
        <v>9016</v>
      </c>
      <c r="J2018" s="229" t="s">
        <v>2681</v>
      </c>
      <c r="K2018" s="229" t="s">
        <v>93</v>
      </c>
      <c r="L2018" s="231">
        <v>5</v>
      </c>
      <c r="M2018" s="5" t="s">
        <v>94</v>
      </c>
      <c r="N2018" s="4"/>
      <c r="O2018" s="232" t="s">
        <v>95</v>
      </c>
      <c r="P2018" s="5"/>
      <c r="Q2018" s="334">
        <v>353</v>
      </c>
      <c r="R2018" s="224">
        <f t="shared" si="38"/>
        <v>0.98</v>
      </c>
      <c r="S2018" s="225">
        <v>901280</v>
      </c>
    </row>
    <row r="2019" spans="1:19" s="214" customFormat="1" ht="40.5" customHeight="1">
      <c r="A2019" s="282" t="s">
        <v>9460</v>
      </c>
      <c r="B2019" s="5" t="s">
        <v>8475</v>
      </c>
      <c r="C2019" s="213"/>
      <c r="D2019" s="213"/>
      <c r="E2019" s="213"/>
      <c r="F2019" s="213"/>
      <c r="G2019" s="228" t="s">
        <v>9017</v>
      </c>
      <c r="H2019" s="233" t="s">
        <v>9018</v>
      </c>
      <c r="I2019" s="230" t="s">
        <v>9019</v>
      </c>
      <c r="J2019" s="229" t="s">
        <v>2681</v>
      </c>
      <c r="K2019" s="229" t="s">
        <v>93</v>
      </c>
      <c r="L2019" s="231">
        <v>5</v>
      </c>
      <c r="M2019" s="5" t="s">
        <v>94</v>
      </c>
      <c r="N2019" s="4"/>
      <c r="O2019" s="232" t="s">
        <v>95</v>
      </c>
      <c r="P2019" s="5"/>
      <c r="Q2019" s="334">
        <v>356</v>
      </c>
      <c r="R2019" s="224">
        <f t="shared" si="38"/>
        <v>0.99</v>
      </c>
      <c r="S2019" s="225">
        <v>99680</v>
      </c>
    </row>
    <row r="2020" spans="1:19" s="214" customFormat="1" ht="40.5" customHeight="1">
      <c r="A2020" s="282" t="s">
        <v>9461</v>
      </c>
      <c r="B2020" s="5" t="s">
        <v>8475</v>
      </c>
      <c r="C2020" s="213"/>
      <c r="D2020" s="213"/>
      <c r="E2020" s="213"/>
      <c r="F2020" s="213"/>
      <c r="G2020" s="228" t="s">
        <v>9020</v>
      </c>
      <c r="H2020" s="233" t="s">
        <v>9021</v>
      </c>
      <c r="I2020" s="230" t="s">
        <v>9022</v>
      </c>
      <c r="J2020" s="229" t="s">
        <v>2681</v>
      </c>
      <c r="K2020" s="229" t="s">
        <v>93</v>
      </c>
      <c r="L2020" s="231">
        <v>5</v>
      </c>
      <c r="M2020" s="5" t="s">
        <v>94</v>
      </c>
      <c r="N2020" s="4"/>
      <c r="O2020" s="232" t="s">
        <v>95</v>
      </c>
      <c r="P2020" s="5"/>
      <c r="Q2020" s="334">
        <v>353</v>
      </c>
      <c r="R2020" s="224">
        <f t="shared" si="38"/>
        <v>0.98</v>
      </c>
      <c r="S2020" s="225">
        <v>109430</v>
      </c>
    </row>
    <row r="2021" spans="1:19" s="214" customFormat="1" ht="40.5" customHeight="1">
      <c r="A2021" s="282" t="s">
        <v>9462</v>
      </c>
      <c r="B2021" s="5" t="s">
        <v>8475</v>
      </c>
      <c r="C2021" s="213"/>
      <c r="D2021" s="213"/>
      <c r="E2021" s="213"/>
      <c r="F2021" s="213"/>
      <c r="G2021" s="228" t="s">
        <v>9023</v>
      </c>
      <c r="H2021" s="233" t="s">
        <v>9024</v>
      </c>
      <c r="I2021" s="230" t="s">
        <v>9025</v>
      </c>
      <c r="J2021" s="229" t="s">
        <v>2681</v>
      </c>
      <c r="K2021" s="229" t="s">
        <v>93</v>
      </c>
      <c r="L2021" s="231">
        <v>5</v>
      </c>
      <c r="M2021" s="5" t="s">
        <v>94</v>
      </c>
      <c r="N2021" s="4"/>
      <c r="O2021" s="232" t="s">
        <v>95</v>
      </c>
      <c r="P2021" s="5"/>
      <c r="Q2021" s="334">
        <v>355</v>
      </c>
      <c r="R2021" s="224">
        <f t="shared" si="38"/>
        <v>0.99</v>
      </c>
      <c r="S2021" s="225">
        <v>117148.2</v>
      </c>
    </row>
    <row r="2022" spans="1:19" s="214" customFormat="1" ht="40.5" customHeight="1">
      <c r="A2022" s="282" t="s">
        <v>9463</v>
      </c>
      <c r="B2022" s="5" t="s">
        <v>8475</v>
      </c>
      <c r="C2022" s="213"/>
      <c r="D2022" s="213"/>
      <c r="E2022" s="213"/>
      <c r="F2022" s="213"/>
      <c r="G2022" s="228" t="s">
        <v>9026</v>
      </c>
      <c r="H2022" s="233" t="s">
        <v>9027</v>
      </c>
      <c r="I2022" s="230" t="s">
        <v>9028</v>
      </c>
      <c r="J2022" s="229" t="s">
        <v>2681</v>
      </c>
      <c r="K2022" s="229" t="s">
        <v>93</v>
      </c>
      <c r="L2022" s="231">
        <v>5</v>
      </c>
      <c r="M2022" s="5" t="s">
        <v>94</v>
      </c>
      <c r="N2022" s="4"/>
      <c r="O2022" s="232" t="s">
        <v>95</v>
      </c>
      <c r="P2022" s="5"/>
      <c r="Q2022" s="334">
        <v>354</v>
      </c>
      <c r="R2022" s="224">
        <f t="shared" si="38"/>
        <v>0.98</v>
      </c>
      <c r="S2022" s="225">
        <v>108895</v>
      </c>
    </row>
    <row r="2023" spans="1:19" s="214" customFormat="1" ht="40.5" customHeight="1">
      <c r="A2023" s="282" t="s">
        <v>9464</v>
      </c>
      <c r="B2023" s="5" t="s">
        <v>8475</v>
      </c>
      <c r="C2023" s="213"/>
      <c r="D2023" s="213"/>
      <c r="E2023" s="213"/>
      <c r="F2023" s="213"/>
      <c r="G2023" s="228" t="s">
        <v>9029</v>
      </c>
      <c r="H2023" s="233" t="s">
        <v>9030</v>
      </c>
      <c r="I2023" s="230" t="s">
        <v>9031</v>
      </c>
      <c r="J2023" s="229" t="s">
        <v>2681</v>
      </c>
      <c r="K2023" s="229" t="s">
        <v>93</v>
      </c>
      <c r="L2023" s="231">
        <v>5</v>
      </c>
      <c r="M2023" s="5" t="s">
        <v>94</v>
      </c>
      <c r="N2023" s="4"/>
      <c r="O2023" s="232" t="s">
        <v>95</v>
      </c>
      <c r="P2023" s="5"/>
      <c r="Q2023" s="334">
        <v>353</v>
      </c>
      <c r="R2023" s="224">
        <f t="shared" si="38"/>
        <v>0.98</v>
      </c>
      <c r="S2023" s="225">
        <v>102332.9</v>
      </c>
    </row>
    <row r="2024" spans="1:19" s="214" customFormat="1" ht="40.5" customHeight="1">
      <c r="A2024" s="282" t="s">
        <v>9465</v>
      </c>
      <c r="B2024" s="5" t="s">
        <v>8475</v>
      </c>
      <c r="C2024" s="213"/>
      <c r="D2024" s="213"/>
      <c r="E2024" s="213"/>
      <c r="F2024" s="213"/>
      <c r="G2024" s="228" t="s">
        <v>9032</v>
      </c>
      <c r="H2024" s="233" t="s">
        <v>9033</v>
      </c>
      <c r="I2024" s="230" t="s">
        <v>9034</v>
      </c>
      <c r="J2024" s="229" t="s">
        <v>2681</v>
      </c>
      <c r="K2024" s="229" t="s">
        <v>93</v>
      </c>
      <c r="L2024" s="231">
        <v>5</v>
      </c>
      <c r="M2024" s="5" t="s">
        <v>94</v>
      </c>
      <c r="N2024" s="4"/>
      <c r="O2024" s="232" t="s">
        <v>95</v>
      </c>
      <c r="P2024" s="5"/>
      <c r="Q2024" s="334">
        <v>350</v>
      </c>
      <c r="R2024" s="224">
        <f t="shared" si="38"/>
        <v>0.97</v>
      </c>
      <c r="S2024" s="225">
        <v>101679</v>
      </c>
    </row>
    <row r="2025" spans="1:19" s="214" customFormat="1" ht="40.5" customHeight="1">
      <c r="A2025" s="282" t="s">
        <v>9466</v>
      </c>
      <c r="B2025" s="5" t="s">
        <v>8475</v>
      </c>
      <c r="C2025" s="213"/>
      <c r="D2025" s="213"/>
      <c r="E2025" s="213"/>
      <c r="F2025" s="213"/>
      <c r="G2025" s="231" t="s">
        <v>9035</v>
      </c>
      <c r="H2025" s="233" t="s">
        <v>9036</v>
      </c>
      <c r="I2025" s="230" t="s">
        <v>9037</v>
      </c>
      <c r="J2025" s="229" t="s">
        <v>2681</v>
      </c>
      <c r="K2025" s="229" t="s">
        <v>93</v>
      </c>
      <c r="L2025" s="231">
        <v>5</v>
      </c>
      <c r="M2025" s="5" t="s">
        <v>94</v>
      </c>
      <c r="N2025" s="4"/>
      <c r="O2025" s="232" t="s">
        <v>95</v>
      </c>
      <c r="P2025" s="5"/>
      <c r="Q2025" s="334">
        <v>349</v>
      </c>
      <c r="R2025" s="224">
        <f t="shared" si="38"/>
        <v>0.97</v>
      </c>
      <c r="S2025" s="225">
        <v>97889.9</v>
      </c>
    </row>
    <row r="2026" spans="1:19" s="214" customFormat="1" ht="40.5" customHeight="1">
      <c r="A2026" s="282" t="s">
        <v>9467</v>
      </c>
      <c r="B2026" s="5" t="s">
        <v>8475</v>
      </c>
      <c r="C2026" s="213"/>
      <c r="D2026" s="213"/>
      <c r="E2026" s="213"/>
      <c r="F2026" s="213"/>
      <c r="G2026" s="228" t="s">
        <v>9038</v>
      </c>
      <c r="H2026" s="233" t="s">
        <v>9039</v>
      </c>
      <c r="I2026" s="230" t="s">
        <v>9040</v>
      </c>
      <c r="J2026" s="229" t="s">
        <v>2681</v>
      </c>
      <c r="K2026" s="229" t="s">
        <v>93</v>
      </c>
      <c r="L2026" s="231">
        <v>5</v>
      </c>
      <c r="M2026" s="5" t="s">
        <v>94</v>
      </c>
      <c r="N2026" s="4"/>
      <c r="O2026" s="232" t="s">
        <v>95</v>
      </c>
      <c r="P2026" s="5"/>
      <c r="Q2026" s="334">
        <v>353</v>
      </c>
      <c r="R2026" s="224">
        <f t="shared" si="38"/>
        <v>0.98</v>
      </c>
      <c r="S2026" s="225">
        <v>110790</v>
      </c>
    </row>
    <row r="2027" spans="1:19" s="214" customFormat="1" ht="40.5" customHeight="1">
      <c r="A2027" s="282" t="s">
        <v>9468</v>
      </c>
      <c r="B2027" s="5" t="s">
        <v>8475</v>
      </c>
      <c r="C2027" s="213"/>
      <c r="D2027" s="213"/>
      <c r="E2027" s="213"/>
      <c r="F2027" s="213"/>
      <c r="G2027" s="231" t="s">
        <v>9041</v>
      </c>
      <c r="H2027" s="233" t="s">
        <v>9042</v>
      </c>
      <c r="I2027" s="230" t="s">
        <v>9043</v>
      </c>
      <c r="J2027" s="229" t="s">
        <v>2681</v>
      </c>
      <c r="K2027" s="229" t="s">
        <v>93</v>
      </c>
      <c r="L2027" s="231">
        <v>5</v>
      </c>
      <c r="M2027" s="5" t="s">
        <v>94</v>
      </c>
      <c r="N2027" s="4"/>
      <c r="O2027" s="232" t="s">
        <v>95</v>
      </c>
      <c r="P2027" s="5"/>
      <c r="Q2027" s="334">
        <v>353</v>
      </c>
      <c r="R2027" s="224">
        <f t="shared" si="38"/>
        <v>0.98</v>
      </c>
      <c r="S2027" s="225">
        <v>117292.7</v>
      </c>
    </row>
    <row r="2028" spans="1:19" s="214" customFormat="1" ht="40.5" customHeight="1">
      <c r="A2028" s="282" t="s">
        <v>9469</v>
      </c>
      <c r="B2028" s="5" t="s">
        <v>8475</v>
      </c>
      <c r="C2028" s="213"/>
      <c r="D2028" s="213"/>
      <c r="E2028" s="213"/>
      <c r="F2028" s="213"/>
      <c r="G2028" s="228" t="s">
        <v>9044</v>
      </c>
      <c r="H2028" s="233" t="s">
        <v>9045</v>
      </c>
      <c r="I2028" s="230" t="s">
        <v>9046</v>
      </c>
      <c r="J2028" s="229" t="s">
        <v>2681</v>
      </c>
      <c r="K2028" s="229" t="s">
        <v>93</v>
      </c>
      <c r="L2028" s="231">
        <v>5</v>
      </c>
      <c r="M2028" s="5" t="s">
        <v>94</v>
      </c>
      <c r="N2028" s="4"/>
      <c r="O2028" s="232" t="s">
        <v>95</v>
      </c>
      <c r="P2028" s="5"/>
      <c r="Q2028" s="334">
        <v>356</v>
      </c>
      <c r="R2028" s="224">
        <f t="shared" si="38"/>
        <v>0.99</v>
      </c>
      <c r="S2028" s="225">
        <v>989560</v>
      </c>
    </row>
    <row r="2029" spans="1:19" s="214" customFormat="1" ht="40.5" customHeight="1">
      <c r="A2029" s="282" t="s">
        <v>9470</v>
      </c>
      <c r="B2029" s="5" t="s">
        <v>8475</v>
      </c>
      <c r="C2029" s="213"/>
      <c r="D2029" s="213"/>
      <c r="E2029" s="213"/>
      <c r="F2029" s="213"/>
      <c r="G2029" s="228" t="s">
        <v>9047</v>
      </c>
      <c r="H2029" s="233" t="s">
        <v>9048</v>
      </c>
      <c r="I2029" s="230" t="s">
        <v>9049</v>
      </c>
      <c r="J2029" s="229" t="s">
        <v>2681</v>
      </c>
      <c r="K2029" s="229" t="s">
        <v>93</v>
      </c>
      <c r="L2029" s="231">
        <v>5</v>
      </c>
      <c r="M2029" s="5" t="s">
        <v>94</v>
      </c>
      <c r="N2029" s="4"/>
      <c r="O2029" s="232" t="s">
        <v>95</v>
      </c>
      <c r="P2029" s="5"/>
      <c r="Q2029" s="334">
        <v>350</v>
      </c>
      <c r="R2029" s="224">
        <f t="shared" si="38"/>
        <v>0.97</v>
      </c>
      <c r="S2029" s="225">
        <v>110986</v>
      </c>
    </row>
    <row r="2030" spans="1:19" s="214" customFormat="1" ht="40.5" customHeight="1">
      <c r="A2030" s="282" t="s">
        <v>9471</v>
      </c>
      <c r="B2030" s="5" t="s">
        <v>8475</v>
      </c>
      <c r="C2030" s="213"/>
      <c r="D2030" s="213"/>
      <c r="E2030" s="213"/>
      <c r="F2030" s="213"/>
      <c r="G2030" s="228" t="s">
        <v>9050</v>
      </c>
      <c r="H2030" s="233" t="s">
        <v>9051</v>
      </c>
      <c r="I2030" s="230" t="s">
        <v>9052</v>
      </c>
      <c r="J2030" s="229" t="s">
        <v>2681</v>
      </c>
      <c r="K2030" s="229" t="s">
        <v>93</v>
      </c>
      <c r="L2030" s="231">
        <v>5</v>
      </c>
      <c r="M2030" s="5" t="s">
        <v>94</v>
      </c>
      <c r="N2030" s="4"/>
      <c r="O2030" s="232" t="s">
        <v>95</v>
      </c>
      <c r="P2030" s="5"/>
      <c r="Q2030" s="334">
        <v>349</v>
      </c>
      <c r="R2030" s="224">
        <f t="shared" si="38"/>
        <v>0.97</v>
      </c>
      <c r="S2030" s="225">
        <v>98578</v>
      </c>
    </row>
    <row r="2031" spans="1:19" s="214" customFormat="1" ht="40.5" customHeight="1">
      <c r="A2031" s="282" t="s">
        <v>9472</v>
      </c>
      <c r="B2031" s="5" t="s">
        <v>8475</v>
      </c>
      <c r="C2031" s="213"/>
      <c r="D2031" s="213"/>
      <c r="E2031" s="213"/>
      <c r="F2031" s="213"/>
      <c r="G2031" s="228" t="s">
        <v>9053</v>
      </c>
      <c r="H2031" s="233" t="s">
        <v>9054</v>
      </c>
      <c r="I2031" s="230" t="s">
        <v>9055</v>
      </c>
      <c r="J2031" s="229" t="s">
        <v>2681</v>
      </c>
      <c r="K2031" s="229" t="s">
        <v>93</v>
      </c>
      <c r="L2031" s="231">
        <v>5</v>
      </c>
      <c r="M2031" s="5" t="s">
        <v>94</v>
      </c>
      <c r="N2031" s="4"/>
      <c r="O2031" s="232" t="s">
        <v>95</v>
      </c>
      <c r="P2031" s="5"/>
      <c r="Q2031" s="334">
        <v>353</v>
      </c>
      <c r="R2031" s="224">
        <f t="shared" si="38"/>
        <v>0.98</v>
      </c>
      <c r="S2031" s="225">
        <v>98876</v>
      </c>
    </row>
    <row r="2032" spans="1:19" s="214" customFormat="1" ht="40.5" customHeight="1">
      <c r="A2032" s="282" t="s">
        <v>9473</v>
      </c>
      <c r="B2032" s="5" t="s">
        <v>8475</v>
      </c>
      <c r="C2032" s="213"/>
      <c r="D2032" s="213"/>
      <c r="E2032" s="213"/>
      <c r="F2032" s="213"/>
      <c r="G2032" s="231" t="s">
        <v>9056</v>
      </c>
      <c r="H2032" s="233" t="s">
        <v>9057</v>
      </c>
      <c r="I2032" s="230" t="s">
        <v>9058</v>
      </c>
      <c r="J2032" s="229" t="s">
        <v>2681</v>
      </c>
      <c r="K2032" s="229" t="s">
        <v>93</v>
      </c>
      <c r="L2032" s="231">
        <v>5</v>
      </c>
      <c r="M2032" s="5" t="s">
        <v>94</v>
      </c>
      <c r="N2032" s="4"/>
      <c r="O2032" s="232" t="s">
        <v>95</v>
      </c>
      <c r="P2032" s="5"/>
      <c r="Q2032" s="334">
        <v>351</v>
      </c>
      <c r="R2032" s="224">
        <f t="shared" si="38"/>
        <v>0.98</v>
      </c>
      <c r="S2032" s="225">
        <v>96580</v>
      </c>
    </row>
    <row r="2033" spans="1:19" s="214" customFormat="1" ht="40.5" customHeight="1">
      <c r="A2033" s="282" t="s">
        <v>9474</v>
      </c>
      <c r="B2033" s="5" t="s">
        <v>8475</v>
      </c>
      <c r="C2033" s="213"/>
      <c r="D2033" s="213"/>
      <c r="E2033" s="213"/>
      <c r="F2033" s="213"/>
      <c r="G2033" s="228" t="s">
        <v>9059</v>
      </c>
      <c r="H2033" s="233" t="s">
        <v>9060</v>
      </c>
      <c r="I2033" s="230" t="s">
        <v>9061</v>
      </c>
      <c r="J2033" s="229" t="s">
        <v>2681</v>
      </c>
      <c r="K2033" s="229" t="s">
        <v>93</v>
      </c>
      <c r="L2033" s="231">
        <v>5</v>
      </c>
      <c r="M2033" s="5" t="s">
        <v>94</v>
      </c>
      <c r="N2033" s="4"/>
      <c r="O2033" s="232" t="s">
        <v>95</v>
      </c>
      <c r="P2033" s="5"/>
      <c r="Q2033" s="334">
        <v>358</v>
      </c>
      <c r="R2033" s="224">
        <f t="shared" si="38"/>
        <v>0.99</v>
      </c>
      <c r="S2033" s="225">
        <v>103356</v>
      </c>
    </row>
    <row r="2034" spans="1:19" s="214" customFormat="1" ht="40.5" customHeight="1">
      <c r="A2034" s="282" t="s">
        <v>9475</v>
      </c>
      <c r="B2034" s="5" t="s">
        <v>8475</v>
      </c>
      <c r="C2034" s="213"/>
      <c r="D2034" s="213"/>
      <c r="E2034" s="213"/>
      <c r="F2034" s="213"/>
      <c r="G2034" s="228" t="s">
        <v>9062</v>
      </c>
      <c r="H2034" s="233" t="s">
        <v>9063</v>
      </c>
      <c r="I2034" s="230" t="s">
        <v>9064</v>
      </c>
      <c r="J2034" s="229" t="s">
        <v>2681</v>
      </c>
      <c r="K2034" s="229" t="s">
        <v>93</v>
      </c>
      <c r="L2034" s="231">
        <v>5</v>
      </c>
      <c r="M2034" s="5" t="s">
        <v>94</v>
      </c>
      <c r="N2034" s="4"/>
      <c r="O2034" s="232" t="s">
        <v>95</v>
      </c>
      <c r="P2034" s="5"/>
      <c r="Q2034" s="334">
        <v>355</v>
      </c>
      <c r="R2034" s="224">
        <f t="shared" si="38"/>
        <v>0.99</v>
      </c>
      <c r="S2034" s="225">
        <v>103879</v>
      </c>
    </row>
    <row r="2035" spans="1:19" s="214" customFormat="1" ht="40.5" customHeight="1">
      <c r="A2035" s="282" t="s">
        <v>9476</v>
      </c>
      <c r="B2035" s="5" t="s">
        <v>8475</v>
      </c>
      <c r="C2035" s="213"/>
      <c r="D2035" s="213"/>
      <c r="E2035" s="213"/>
      <c r="F2035" s="213"/>
      <c r="G2035" s="234" t="s">
        <v>9065</v>
      </c>
      <c r="H2035" s="233" t="s">
        <v>9066</v>
      </c>
      <c r="I2035" s="230" t="s">
        <v>9067</v>
      </c>
      <c r="J2035" s="229" t="s">
        <v>2681</v>
      </c>
      <c r="K2035" s="229" t="s">
        <v>93</v>
      </c>
      <c r="L2035" s="231">
        <v>5</v>
      </c>
      <c r="M2035" s="5" t="s">
        <v>94</v>
      </c>
      <c r="N2035" s="4"/>
      <c r="O2035" s="232" t="s">
        <v>95</v>
      </c>
      <c r="P2035" s="5"/>
      <c r="Q2035" s="334">
        <v>353</v>
      </c>
      <c r="R2035" s="224">
        <f t="shared" si="38"/>
        <v>0.98</v>
      </c>
      <c r="S2035" s="225">
        <v>101678</v>
      </c>
    </row>
    <row r="2036" spans="1:19" s="214" customFormat="1" ht="40.5" customHeight="1">
      <c r="A2036" s="282" t="s">
        <v>9477</v>
      </c>
      <c r="B2036" s="5" t="s">
        <v>8475</v>
      </c>
      <c r="C2036" s="213"/>
      <c r="D2036" s="213"/>
      <c r="E2036" s="213"/>
      <c r="F2036" s="213"/>
      <c r="G2036" s="228" t="s">
        <v>9068</v>
      </c>
      <c r="H2036" s="233" t="s">
        <v>9069</v>
      </c>
      <c r="I2036" s="230" t="s">
        <v>9070</v>
      </c>
      <c r="J2036" s="229" t="s">
        <v>2681</v>
      </c>
      <c r="K2036" s="229" t="s">
        <v>93</v>
      </c>
      <c r="L2036" s="231">
        <v>5</v>
      </c>
      <c r="M2036" s="5" t="s">
        <v>94</v>
      </c>
      <c r="N2036" s="4"/>
      <c r="O2036" s="232" t="s">
        <v>95</v>
      </c>
      <c r="P2036" s="5"/>
      <c r="Q2036" s="334">
        <v>356</v>
      </c>
      <c r="R2036" s="224">
        <f t="shared" si="38"/>
        <v>0.99</v>
      </c>
      <c r="S2036" s="225">
        <v>1022896</v>
      </c>
    </row>
    <row r="2037" spans="1:19" s="214" customFormat="1" ht="40.5" customHeight="1">
      <c r="A2037" s="282" t="s">
        <v>9478</v>
      </c>
      <c r="B2037" s="5" t="s">
        <v>8475</v>
      </c>
      <c r="C2037" s="213"/>
      <c r="D2037" s="213"/>
      <c r="E2037" s="213"/>
      <c r="F2037" s="213"/>
      <c r="G2037" s="228" t="s">
        <v>9071</v>
      </c>
      <c r="H2037" s="233" t="s">
        <v>9072</v>
      </c>
      <c r="I2037" s="230" t="s">
        <v>9073</v>
      </c>
      <c r="J2037" s="229" t="s">
        <v>2681</v>
      </c>
      <c r="K2037" s="229" t="s">
        <v>93</v>
      </c>
      <c r="L2037" s="231">
        <v>5</v>
      </c>
      <c r="M2037" s="5" t="s">
        <v>94</v>
      </c>
      <c r="N2037" s="4"/>
      <c r="O2037" s="232" t="s">
        <v>95</v>
      </c>
      <c r="P2037" s="5"/>
      <c r="Q2037" s="334">
        <v>351</v>
      </c>
      <c r="R2037" s="224">
        <f t="shared" si="38"/>
        <v>0.98</v>
      </c>
      <c r="S2037" s="225">
        <v>98886</v>
      </c>
    </row>
    <row r="2038" spans="1:19" s="214" customFormat="1" ht="40.5" customHeight="1">
      <c r="A2038" s="282" t="s">
        <v>9479</v>
      </c>
      <c r="B2038" s="5" t="s">
        <v>8475</v>
      </c>
      <c r="C2038" s="213"/>
      <c r="D2038" s="213"/>
      <c r="E2038" s="213"/>
      <c r="F2038" s="213"/>
      <c r="G2038" s="228" t="s">
        <v>9074</v>
      </c>
      <c r="H2038" s="233" t="s">
        <v>9075</v>
      </c>
      <c r="I2038" s="230" t="s">
        <v>9076</v>
      </c>
      <c r="J2038" s="229" t="s">
        <v>2681</v>
      </c>
      <c r="K2038" s="229" t="s">
        <v>93</v>
      </c>
      <c r="L2038" s="231">
        <v>5</v>
      </c>
      <c r="M2038" s="5" t="s">
        <v>94</v>
      </c>
      <c r="N2038" s="4"/>
      <c r="O2038" s="232" t="s">
        <v>95</v>
      </c>
      <c r="P2038" s="5"/>
      <c r="Q2038" s="334">
        <v>360</v>
      </c>
      <c r="R2038" s="224">
        <f t="shared" si="38"/>
        <v>1</v>
      </c>
      <c r="S2038" s="225">
        <v>170856</v>
      </c>
    </row>
    <row r="2039" spans="1:19" s="214" customFormat="1" ht="40.5" customHeight="1">
      <c r="A2039" s="282" t="s">
        <v>9480</v>
      </c>
      <c r="B2039" s="5" t="s">
        <v>8475</v>
      </c>
      <c r="C2039" s="213"/>
      <c r="D2039" s="213"/>
      <c r="E2039" s="213"/>
      <c r="F2039" s="213"/>
      <c r="G2039" s="228" t="s">
        <v>9077</v>
      </c>
      <c r="H2039" s="233" t="s">
        <v>9078</v>
      </c>
      <c r="I2039" s="230" t="s">
        <v>9079</v>
      </c>
      <c r="J2039" s="229" t="s">
        <v>2681</v>
      </c>
      <c r="K2039" s="229" t="s">
        <v>93</v>
      </c>
      <c r="L2039" s="231">
        <v>5</v>
      </c>
      <c r="M2039" s="5" t="s">
        <v>94</v>
      </c>
      <c r="N2039" s="4"/>
      <c r="O2039" s="232" t="s">
        <v>95</v>
      </c>
      <c r="P2039" s="5"/>
      <c r="Q2039" s="334">
        <v>351</v>
      </c>
      <c r="R2039" s="224">
        <f t="shared" si="38"/>
        <v>0.98</v>
      </c>
      <c r="S2039" s="225">
        <v>128769</v>
      </c>
    </row>
    <row r="2040" spans="1:19" s="214" customFormat="1" ht="40.5" customHeight="1">
      <c r="A2040" s="282" t="s">
        <v>9481</v>
      </c>
      <c r="B2040" s="5" t="s">
        <v>8475</v>
      </c>
      <c r="C2040" s="213"/>
      <c r="D2040" s="213"/>
      <c r="E2040" s="213"/>
      <c r="F2040" s="213"/>
      <c r="G2040" s="228" t="s">
        <v>9080</v>
      </c>
      <c r="H2040" s="233" t="s">
        <v>9081</v>
      </c>
      <c r="I2040" s="230" t="s">
        <v>9082</v>
      </c>
      <c r="J2040" s="229" t="s">
        <v>2681</v>
      </c>
      <c r="K2040" s="229" t="s">
        <v>93</v>
      </c>
      <c r="L2040" s="231">
        <v>5</v>
      </c>
      <c r="M2040" s="5" t="s">
        <v>94</v>
      </c>
      <c r="N2040" s="4"/>
      <c r="O2040" s="232" t="s">
        <v>95</v>
      </c>
      <c r="P2040" s="5"/>
      <c r="Q2040" s="334">
        <v>349</v>
      </c>
      <c r="R2040" s="224">
        <f t="shared" si="38"/>
        <v>0.97</v>
      </c>
      <c r="S2040" s="225">
        <v>103569</v>
      </c>
    </row>
    <row r="2041" spans="1:19" s="214" customFormat="1" ht="40.5" customHeight="1">
      <c r="A2041" s="282" t="s">
        <v>9482</v>
      </c>
      <c r="B2041" s="5" t="s">
        <v>8475</v>
      </c>
      <c r="C2041" s="213"/>
      <c r="D2041" s="213"/>
      <c r="E2041" s="213"/>
      <c r="F2041" s="213"/>
      <c r="G2041" s="228" t="s">
        <v>9083</v>
      </c>
      <c r="H2041" s="233" t="s">
        <v>9084</v>
      </c>
      <c r="I2041" s="230" t="s">
        <v>9085</v>
      </c>
      <c r="J2041" s="229" t="s">
        <v>2681</v>
      </c>
      <c r="K2041" s="229" t="s">
        <v>93</v>
      </c>
      <c r="L2041" s="231">
        <v>5</v>
      </c>
      <c r="M2041" s="5" t="s">
        <v>94</v>
      </c>
      <c r="N2041" s="4"/>
      <c r="O2041" s="232" t="s">
        <v>95</v>
      </c>
      <c r="P2041" s="5"/>
      <c r="Q2041" s="334">
        <v>355</v>
      </c>
      <c r="R2041" s="224">
        <f t="shared" si="38"/>
        <v>0.99</v>
      </c>
      <c r="S2041" s="225">
        <v>101187</v>
      </c>
    </row>
    <row r="2042" spans="1:19" s="214" customFormat="1" ht="40.5" customHeight="1">
      <c r="A2042" s="282" t="s">
        <v>9483</v>
      </c>
      <c r="B2042" s="5" t="s">
        <v>8475</v>
      </c>
      <c r="C2042" s="213"/>
      <c r="D2042" s="213"/>
      <c r="E2042" s="213"/>
      <c r="F2042" s="213"/>
      <c r="G2042" s="228" t="s">
        <v>9086</v>
      </c>
      <c r="H2042" s="233" t="s">
        <v>9087</v>
      </c>
      <c r="I2042" s="230" t="s">
        <v>9088</v>
      </c>
      <c r="J2042" s="229" t="s">
        <v>2681</v>
      </c>
      <c r="K2042" s="229" t="s">
        <v>93</v>
      </c>
      <c r="L2042" s="231">
        <v>5</v>
      </c>
      <c r="M2042" s="5" t="s">
        <v>94</v>
      </c>
      <c r="N2042" s="4"/>
      <c r="O2042" s="232" t="s">
        <v>95</v>
      </c>
      <c r="P2042" s="5"/>
      <c r="Q2042" s="334">
        <v>357</v>
      </c>
      <c r="R2042" s="224">
        <f t="shared" si="38"/>
        <v>0.99</v>
      </c>
      <c r="S2042" s="225">
        <v>103879</v>
      </c>
    </row>
    <row r="2043" spans="1:19" s="214" customFormat="1" ht="40.5" customHeight="1">
      <c r="A2043" s="282" t="s">
        <v>9484</v>
      </c>
      <c r="B2043" s="5" t="s">
        <v>8475</v>
      </c>
      <c r="C2043" s="213"/>
      <c r="D2043" s="213"/>
      <c r="E2043" s="213"/>
      <c r="F2043" s="213"/>
      <c r="G2043" s="228" t="s">
        <v>9089</v>
      </c>
      <c r="H2043" s="233" t="s">
        <v>9090</v>
      </c>
      <c r="I2043" s="230" t="s">
        <v>9091</v>
      </c>
      <c r="J2043" s="229" t="s">
        <v>2681</v>
      </c>
      <c r="K2043" s="229" t="s">
        <v>93</v>
      </c>
      <c r="L2043" s="231">
        <v>5</v>
      </c>
      <c r="M2043" s="5" t="s">
        <v>94</v>
      </c>
      <c r="N2043" s="4"/>
      <c r="O2043" s="232" t="s">
        <v>95</v>
      </c>
      <c r="P2043" s="5"/>
      <c r="Q2043" s="334">
        <v>353</v>
      </c>
      <c r="R2043" s="224">
        <f t="shared" si="38"/>
        <v>0.98</v>
      </c>
      <c r="S2043" s="225">
        <v>101282</v>
      </c>
    </row>
    <row r="2044" spans="1:19" s="214" customFormat="1" ht="40.5" customHeight="1">
      <c r="A2044" s="282" t="s">
        <v>9485</v>
      </c>
      <c r="B2044" s="5" t="s">
        <v>8475</v>
      </c>
      <c r="C2044" s="213"/>
      <c r="D2044" s="213"/>
      <c r="E2044" s="213"/>
      <c r="F2044" s="213"/>
      <c r="G2044" s="228" t="s">
        <v>9092</v>
      </c>
      <c r="H2044" s="233" t="s">
        <v>9093</v>
      </c>
      <c r="I2044" s="230" t="s">
        <v>9094</v>
      </c>
      <c r="J2044" s="229" t="s">
        <v>2681</v>
      </c>
      <c r="K2044" s="229" t="s">
        <v>93</v>
      </c>
      <c r="L2044" s="231">
        <v>5</v>
      </c>
      <c r="M2044" s="5" t="s">
        <v>94</v>
      </c>
      <c r="N2044" s="4"/>
      <c r="O2044" s="232" t="s">
        <v>95</v>
      </c>
      <c r="P2044" s="5"/>
      <c r="Q2044" s="334">
        <v>355</v>
      </c>
      <c r="R2044" s="224">
        <f t="shared" si="38"/>
        <v>0.99</v>
      </c>
      <c r="S2044" s="225">
        <v>116839</v>
      </c>
    </row>
    <row r="2045" spans="1:19" s="214" customFormat="1" ht="40.5" customHeight="1">
      <c r="A2045" s="282" t="s">
        <v>9486</v>
      </c>
      <c r="B2045" s="5" t="s">
        <v>8475</v>
      </c>
      <c r="C2045" s="213"/>
      <c r="D2045" s="213"/>
      <c r="E2045" s="213"/>
      <c r="F2045" s="213"/>
      <c r="G2045" s="228" t="s">
        <v>9095</v>
      </c>
      <c r="H2045" s="233" t="s">
        <v>9096</v>
      </c>
      <c r="I2045" s="230" t="s">
        <v>9097</v>
      </c>
      <c r="J2045" s="229" t="s">
        <v>2681</v>
      </c>
      <c r="K2045" s="229" t="s">
        <v>93</v>
      </c>
      <c r="L2045" s="231">
        <v>5</v>
      </c>
      <c r="M2045" s="5" t="s">
        <v>94</v>
      </c>
      <c r="N2045" s="4"/>
      <c r="O2045" s="232" t="s">
        <v>95</v>
      </c>
      <c r="P2045" s="5"/>
      <c r="Q2045" s="334">
        <v>352</v>
      </c>
      <c r="R2045" s="224">
        <f t="shared" si="38"/>
        <v>0.98</v>
      </c>
      <c r="S2045" s="225">
        <v>103526</v>
      </c>
    </row>
    <row r="2046" spans="1:19" s="214" customFormat="1" ht="40.5" customHeight="1">
      <c r="A2046" s="282" t="s">
        <v>9487</v>
      </c>
      <c r="B2046" s="5" t="s">
        <v>8475</v>
      </c>
      <c r="C2046" s="213"/>
      <c r="D2046" s="213"/>
      <c r="E2046" s="213"/>
      <c r="F2046" s="213"/>
      <c r="G2046" s="228" t="s">
        <v>9098</v>
      </c>
      <c r="H2046" s="233" t="s">
        <v>9099</v>
      </c>
      <c r="I2046" s="230" t="s">
        <v>9100</v>
      </c>
      <c r="J2046" s="229" t="s">
        <v>2681</v>
      </c>
      <c r="K2046" s="229" t="s">
        <v>93</v>
      </c>
      <c r="L2046" s="231">
        <v>5</v>
      </c>
      <c r="M2046" s="5" t="s">
        <v>94</v>
      </c>
      <c r="N2046" s="4"/>
      <c r="O2046" s="232" t="s">
        <v>95</v>
      </c>
      <c r="P2046" s="5"/>
      <c r="Q2046" s="334">
        <v>358</v>
      </c>
      <c r="R2046" s="224">
        <f t="shared" si="38"/>
        <v>0.99</v>
      </c>
      <c r="S2046" s="225">
        <v>136845</v>
      </c>
    </row>
    <row r="2047" spans="1:19" s="214" customFormat="1" ht="40.5" customHeight="1">
      <c r="A2047" s="282" t="s">
        <v>9488</v>
      </c>
      <c r="B2047" s="5" t="s">
        <v>8475</v>
      </c>
      <c r="C2047" s="213"/>
      <c r="D2047" s="213"/>
      <c r="E2047" s="213"/>
      <c r="F2047" s="213"/>
      <c r="G2047" s="231" t="s">
        <v>9101</v>
      </c>
      <c r="H2047" s="233" t="s">
        <v>9102</v>
      </c>
      <c r="I2047" s="230" t="s">
        <v>9103</v>
      </c>
      <c r="J2047" s="229" t="s">
        <v>2681</v>
      </c>
      <c r="K2047" s="229" t="s">
        <v>93</v>
      </c>
      <c r="L2047" s="231">
        <v>5</v>
      </c>
      <c r="M2047" s="5" t="s">
        <v>94</v>
      </c>
      <c r="N2047" s="4"/>
      <c r="O2047" s="232" t="s">
        <v>95</v>
      </c>
      <c r="P2047" s="5"/>
      <c r="Q2047" s="334">
        <v>359</v>
      </c>
      <c r="R2047" s="224">
        <f t="shared" si="38"/>
        <v>1</v>
      </c>
      <c r="S2047" s="225">
        <v>108795</v>
      </c>
    </row>
    <row r="2048" spans="1:19" s="214" customFormat="1" ht="40.5" customHeight="1">
      <c r="A2048" s="282" t="s">
        <v>9489</v>
      </c>
      <c r="B2048" s="5" t="s">
        <v>8475</v>
      </c>
      <c r="C2048" s="213"/>
      <c r="D2048" s="213"/>
      <c r="E2048" s="213"/>
      <c r="F2048" s="213"/>
      <c r="G2048" s="228" t="s">
        <v>9104</v>
      </c>
      <c r="H2048" s="233" t="s">
        <v>9105</v>
      </c>
      <c r="I2048" s="230" t="s">
        <v>9106</v>
      </c>
      <c r="J2048" s="229" t="s">
        <v>2681</v>
      </c>
      <c r="K2048" s="229" t="s">
        <v>93</v>
      </c>
      <c r="L2048" s="231">
        <v>5</v>
      </c>
      <c r="M2048" s="5" t="s">
        <v>94</v>
      </c>
      <c r="N2048" s="4"/>
      <c r="O2048" s="232" t="s">
        <v>95</v>
      </c>
      <c r="P2048" s="5"/>
      <c r="Q2048" s="334">
        <v>353</v>
      </c>
      <c r="R2048" s="224">
        <f t="shared" si="38"/>
        <v>0.98</v>
      </c>
      <c r="S2048" s="225">
        <v>97845</v>
      </c>
    </row>
    <row r="2049" spans="1:19" s="214" customFormat="1" ht="40.5" customHeight="1">
      <c r="A2049" s="282" t="s">
        <v>9490</v>
      </c>
      <c r="B2049" s="5" t="s">
        <v>8475</v>
      </c>
      <c r="C2049" s="213"/>
      <c r="D2049" s="213"/>
      <c r="E2049" s="213"/>
      <c r="F2049" s="213"/>
      <c r="G2049" s="231" t="s">
        <v>9107</v>
      </c>
      <c r="H2049" s="233" t="s">
        <v>9108</v>
      </c>
      <c r="I2049" s="230" t="s">
        <v>9109</v>
      </c>
      <c r="J2049" s="229" t="s">
        <v>2681</v>
      </c>
      <c r="K2049" s="229" t="s">
        <v>93</v>
      </c>
      <c r="L2049" s="231">
        <v>5</v>
      </c>
      <c r="M2049" s="5" t="s">
        <v>94</v>
      </c>
      <c r="N2049" s="4"/>
      <c r="O2049" s="232" t="s">
        <v>95</v>
      </c>
      <c r="P2049" s="5"/>
      <c r="Q2049" s="334">
        <v>356</v>
      </c>
      <c r="R2049" s="224">
        <f t="shared" si="38"/>
        <v>0.99</v>
      </c>
      <c r="S2049" s="225">
        <v>119865</v>
      </c>
    </row>
    <row r="2050" spans="1:19" s="214" customFormat="1" ht="40.5" customHeight="1">
      <c r="A2050" s="282" t="s">
        <v>9491</v>
      </c>
      <c r="B2050" s="5" t="s">
        <v>8475</v>
      </c>
      <c r="C2050" s="213"/>
      <c r="D2050" s="213"/>
      <c r="E2050" s="213"/>
      <c r="F2050" s="213"/>
      <c r="G2050" s="228" t="s">
        <v>9110</v>
      </c>
      <c r="H2050" s="233" t="s">
        <v>9111</v>
      </c>
      <c r="I2050" s="230" t="s">
        <v>9112</v>
      </c>
      <c r="J2050" s="229" t="s">
        <v>2681</v>
      </c>
      <c r="K2050" s="229" t="s">
        <v>93</v>
      </c>
      <c r="L2050" s="231">
        <v>5</v>
      </c>
      <c r="M2050" s="5" t="s">
        <v>94</v>
      </c>
      <c r="N2050" s="4"/>
      <c r="O2050" s="232" t="s">
        <v>95</v>
      </c>
      <c r="P2050" s="5"/>
      <c r="Q2050" s="334">
        <v>358</v>
      </c>
      <c r="R2050" s="224">
        <f t="shared" si="38"/>
        <v>0.99</v>
      </c>
      <c r="S2050" s="225">
        <v>124569</v>
      </c>
    </row>
    <row r="2051" spans="1:19" s="214" customFormat="1" ht="40.5" customHeight="1">
      <c r="A2051" s="282" t="s">
        <v>9492</v>
      </c>
      <c r="B2051" s="5" t="s">
        <v>8475</v>
      </c>
      <c r="C2051" s="213"/>
      <c r="D2051" s="213"/>
      <c r="E2051" s="213"/>
      <c r="F2051" s="213"/>
      <c r="G2051" s="228" t="s">
        <v>9113</v>
      </c>
      <c r="H2051" s="233" t="s">
        <v>9114</v>
      </c>
      <c r="I2051" s="230" t="s">
        <v>9115</v>
      </c>
      <c r="J2051" s="229" t="s">
        <v>2681</v>
      </c>
      <c r="K2051" s="229" t="s">
        <v>93</v>
      </c>
      <c r="L2051" s="231">
        <v>5</v>
      </c>
      <c r="M2051" s="5" t="s">
        <v>94</v>
      </c>
      <c r="N2051" s="4"/>
      <c r="O2051" s="232" t="s">
        <v>95</v>
      </c>
      <c r="P2051" s="5"/>
      <c r="Q2051" s="334">
        <v>351</v>
      </c>
      <c r="R2051" s="224">
        <f t="shared" si="38"/>
        <v>0.98</v>
      </c>
      <c r="S2051" s="225">
        <v>99268</v>
      </c>
    </row>
    <row r="2052" spans="1:19" s="214" customFormat="1" ht="40.5" customHeight="1">
      <c r="A2052" s="282" t="s">
        <v>9493</v>
      </c>
      <c r="B2052" s="5" t="s">
        <v>8475</v>
      </c>
      <c r="C2052" s="213"/>
      <c r="D2052" s="213"/>
      <c r="E2052" s="213"/>
      <c r="F2052" s="213"/>
      <c r="G2052" s="228" t="s">
        <v>9116</v>
      </c>
      <c r="H2052" s="233" t="s">
        <v>9117</v>
      </c>
      <c r="I2052" s="230" t="s">
        <v>9118</v>
      </c>
      <c r="J2052" s="229" t="s">
        <v>2681</v>
      </c>
      <c r="K2052" s="229" t="s">
        <v>93</v>
      </c>
      <c r="L2052" s="231">
        <v>5</v>
      </c>
      <c r="M2052" s="5" t="s">
        <v>94</v>
      </c>
      <c r="N2052" s="4"/>
      <c r="O2052" s="232" t="s">
        <v>95</v>
      </c>
      <c r="P2052" s="5"/>
      <c r="Q2052" s="334">
        <v>354</v>
      </c>
      <c r="R2052" s="224">
        <f t="shared" si="38"/>
        <v>0.98</v>
      </c>
      <c r="S2052" s="225">
        <v>101897</v>
      </c>
    </row>
    <row r="2053" spans="1:19" s="214" customFormat="1" ht="40.5" customHeight="1">
      <c r="A2053" s="282" t="s">
        <v>9494</v>
      </c>
      <c r="B2053" s="5" t="s">
        <v>8475</v>
      </c>
      <c r="C2053" s="213"/>
      <c r="D2053" s="213"/>
      <c r="E2053" s="213"/>
      <c r="F2053" s="213"/>
      <c r="G2053" s="228" t="s">
        <v>9119</v>
      </c>
      <c r="H2053" s="233" t="s">
        <v>9120</v>
      </c>
      <c r="I2053" s="230" t="s">
        <v>9121</v>
      </c>
      <c r="J2053" s="229" t="s">
        <v>2681</v>
      </c>
      <c r="K2053" s="229" t="s">
        <v>93</v>
      </c>
      <c r="L2053" s="231">
        <v>5</v>
      </c>
      <c r="M2053" s="5" t="s">
        <v>94</v>
      </c>
      <c r="N2053" s="4"/>
      <c r="O2053" s="232" t="s">
        <v>95</v>
      </c>
      <c r="P2053" s="5"/>
      <c r="Q2053" s="334">
        <v>353</v>
      </c>
      <c r="R2053" s="224">
        <f t="shared" si="38"/>
        <v>0.98</v>
      </c>
      <c r="S2053" s="225">
        <v>98315.7</v>
      </c>
    </row>
    <row r="2054" spans="1:19" s="214" customFormat="1" ht="40.5" customHeight="1">
      <c r="A2054" s="282" t="s">
        <v>9495</v>
      </c>
      <c r="B2054" s="5" t="s">
        <v>8475</v>
      </c>
      <c r="C2054" s="213"/>
      <c r="D2054" s="213"/>
      <c r="E2054" s="213"/>
      <c r="F2054" s="213"/>
      <c r="G2054" s="228" t="s">
        <v>9122</v>
      </c>
      <c r="H2054" s="233" t="s">
        <v>9123</v>
      </c>
      <c r="I2054" s="230" t="s">
        <v>9124</v>
      </c>
      <c r="J2054" s="229" t="s">
        <v>2681</v>
      </c>
      <c r="K2054" s="229" t="s">
        <v>93</v>
      </c>
      <c r="L2054" s="231">
        <v>5</v>
      </c>
      <c r="M2054" s="5" t="s">
        <v>94</v>
      </c>
      <c r="N2054" s="4"/>
      <c r="O2054" s="232" t="s">
        <v>95</v>
      </c>
      <c r="P2054" s="5"/>
      <c r="Q2054" s="334">
        <v>349</v>
      </c>
      <c r="R2054" s="224">
        <f t="shared" si="38"/>
        <v>0.97</v>
      </c>
      <c r="S2054" s="225">
        <v>103653</v>
      </c>
    </row>
    <row r="2055" spans="1:19" s="214" customFormat="1" ht="40.5" customHeight="1">
      <c r="A2055" s="282" t="s">
        <v>9496</v>
      </c>
      <c r="B2055" s="5" t="s">
        <v>8475</v>
      </c>
      <c r="C2055" s="213"/>
      <c r="D2055" s="213"/>
      <c r="E2055" s="213"/>
      <c r="F2055" s="213"/>
      <c r="G2055" s="228" t="s">
        <v>9125</v>
      </c>
      <c r="H2055" s="233" t="s">
        <v>9126</v>
      </c>
      <c r="I2055" s="230" t="s">
        <v>9127</v>
      </c>
      <c r="J2055" s="229" t="s">
        <v>2681</v>
      </c>
      <c r="K2055" s="229" t="s">
        <v>93</v>
      </c>
      <c r="L2055" s="231">
        <v>5</v>
      </c>
      <c r="M2055" s="5" t="s">
        <v>94</v>
      </c>
      <c r="N2055" s="4"/>
      <c r="O2055" s="232" t="s">
        <v>95</v>
      </c>
      <c r="P2055" s="5"/>
      <c r="Q2055" s="334">
        <v>355</v>
      </c>
      <c r="R2055" s="224">
        <f t="shared" si="38"/>
        <v>0.99</v>
      </c>
      <c r="S2055" s="225">
        <v>103290.4</v>
      </c>
    </row>
    <row r="2056" spans="1:19" s="214" customFormat="1" ht="40.5" customHeight="1">
      <c r="A2056" s="282" t="s">
        <v>9497</v>
      </c>
      <c r="B2056" s="5" t="s">
        <v>8475</v>
      </c>
      <c r="C2056" s="213"/>
      <c r="D2056" s="213"/>
      <c r="E2056" s="213"/>
      <c r="F2056" s="213"/>
      <c r="G2056" s="228" t="s">
        <v>9128</v>
      </c>
      <c r="H2056" s="233" t="s">
        <v>9129</v>
      </c>
      <c r="I2056" s="230" t="s">
        <v>9130</v>
      </c>
      <c r="J2056" s="229" t="s">
        <v>2681</v>
      </c>
      <c r="K2056" s="229" t="s">
        <v>93</v>
      </c>
      <c r="L2056" s="231">
        <v>5</v>
      </c>
      <c r="M2056" s="5" t="s">
        <v>94</v>
      </c>
      <c r="N2056" s="4"/>
      <c r="O2056" s="232" t="s">
        <v>95</v>
      </c>
      <c r="P2056" s="5"/>
      <c r="Q2056" s="334">
        <v>357</v>
      </c>
      <c r="R2056" s="224">
        <f t="shared" si="38"/>
        <v>0.99</v>
      </c>
      <c r="S2056" s="225">
        <v>103680</v>
      </c>
    </row>
    <row r="2057" spans="1:19" s="214" customFormat="1" ht="40.5" customHeight="1">
      <c r="A2057" s="282" t="s">
        <v>9498</v>
      </c>
      <c r="B2057" s="5" t="s">
        <v>8475</v>
      </c>
      <c r="C2057" s="213"/>
      <c r="D2057" s="213"/>
      <c r="E2057" s="213"/>
      <c r="F2057" s="213"/>
      <c r="G2057" s="228" t="s">
        <v>9131</v>
      </c>
      <c r="H2057" s="233" t="s">
        <v>9132</v>
      </c>
      <c r="I2057" s="230" t="s">
        <v>9133</v>
      </c>
      <c r="J2057" s="229" t="s">
        <v>2681</v>
      </c>
      <c r="K2057" s="229" t="s">
        <v>93</v>
      </c>
      <c r="L2057" s="231">
        <v>5</v>
      </c>
      <c r="M2057" s="5" t="s">
        <v>94</v>
      </c>
      <c r="N2057" s="4"/>
      <c r="O2057" s="232" t="s">
        <v>95</v>
      </c>
      <c r="P2057" s="5"/>
      <c r="Q2057" s="334">
        <v>352</v>
      </c>
      <c r="R2057" s="224">
        <f t="shared" si="38"/>
        <v>0.98</v>
      </c>
      <c r="S2057" s="225">
        <v>97843</v>
      </c>
    </row>
    <row r="2058" spans="1:19" s="214" customFormat="1" ht="40.5" customHeight="1">
      <c r="A2058" s="282" t="s">
        <v>9499</v>
      </c>
      <c r="B2058" s="5" t="s">
        <v>8475</v>
      </c>
      <c r="C2058" s="213"/>
      <c r="D2058" s="213"/>
      <c r="E2058" s="213"/>
      <c r="F2058" s="213"/>
      <c r="G2058" s="228" t="s">
        <v>9134</v>
      </c>
      <c r="H2058" s="233" t="s">
        <v>9135</v>
      </c>
      <c r="I2058" s="230" t="s">
        <v>9136</v>
      </c>
      <c r="J2058" s="229" t="s">
        <v>2681</v>
      </c>
      <c r="K2058" s="229" t="s">
        <v>93</v>
      </c>
      <c r="L2058" s="231">
        <v>5</v>
      </c>
      <c r="M2058" s="5" t="s">
        <v>94</v>
      </c>
      <c r="N2058" s="4"/>
      <c r="O2058" s="232" t="s">
        <v>95</v>
      </c>
      <c r="P2058" s="5"/>
      <c r="Q2058" s="334">
        <v>354</v>
      </c>
      <c r="R2058" s="224">
        <f t="shared" si="38"/>
        <v>0.98</v>
      </c>
      <c r="S2058" s="225">
        <v>102768</v>
      </c>
    </row>
    <row r="2059" spans="1:19" s="214" customFormat="1" ht="40.5" customHeight="1">
      <c r="A2059" s="282" t="s">
        <v>9500</v>
      </c>
      <c r="B2059" s="5" t="s">
        <v>8475</v>
      </c>
      <c r="C2059" s="213"/>
      <c r="D2059" s="213"/>
      <c r="E2059" s="213"/>
      <c r="F2059" s="213"/>
      <c r="G2059" s="228" t="s">
        <v>9137</v>
      </c>
      <c r="H2059" s="233" t="s">
        <v>9138</v>
      </c>
      <c r="I2059" s="230" t="s">
        <v>9139</v>
      </c>
      <c r="J2059" s="229" t="s">
        <v>2681</v>
      </c>
      <c r="K2059" s="229" t="s">
        <v>93</v>
      </c>
      <c r="L2059" s="231">
        <v>5</v>
      </c>
      <c r="M2059" s="5" t="s">
        <v>94</v>
      </c>
      <c r="N2059" s="4"/>
      <c r="O2059" s="232" t="s">
        <v>95</v>
      </c>
      <c r="P2059" s="5"/>
      <c r="Q2059" s="334">
        <v>355</v>
      </c>
      <c r="R2059" s="224">
        <f t="shared" si="38"/>
        <v>0.99</v>
      </c>
      <c r="S2059" s="225">
        <v>110877.6</v>
      </c>
    </row>
    <row r="2060" spans="1:19" s="214" customFormat="1" ht="40.5" customHeight="1">
      <c r="A2060" s="282" t="s">
        <v>9501</v>
      </c>
      <c r="B2060" s="5" t="s">
        <v>8475</v>
      </c>
      <c r="C2060" s="213"/>
      <c r="D2060" s="213"/>
      <c r="E2060" s="213"/>
      <c r="F2060" s="213"/>
      <c r="G2060" s="228" t="s">
        <v>9140</v>
      </c>
      <c r="H2060" s="233" t="s">
        <v>9141</v>
      </c>
      <c r="I2060" s="230" t="s">
        <v>9142</v>
      </c>
      <c r="J2060" s="229" t="s">
        <v>2681</v>
      </c>
      <c r="K2060" s="229" t="s">
        <v>93</v>
      </c>
      <c r="L2060" s="231">
        <v>5</v>
      </c>
      <c r="M2060" s="5" t="s">
        <v>94</v>
      </c>
      <c r="N2060" s="4"/>
      <c r="O2060" s="232" t="s">
        <v>95</v>
      </c>
      <c r="P2060" s="5"/>
      <c r="Q2060" s="334">
        <v>352</v>
      </c>
      <c r="R2060" s="224">
        <f t="shared" si="38"/>
        <v>0.98</v>
      </c>
      <c r="S2060" s="225">
        <v>102680</v>
      </c>
    </row>
    <row r="2061" spans="1:19" s="214" customFormat="1" ht="40.5" customHeight="1">
      <c r="A2061" s="282" t="s">
        <v>9502</v>
      </c>
      <c r="B2061" s="5" t="s">
        <v>8475</v>
      </c>
      <c r="C2061" s="213"/>
      <c r="D2061" s="213"/>
      <c r="E2061" s="213"/>
      <c r="F2061" s="213"/>
      <c r="G2061" s="228" t="s">
        <v>9143</v>
      </c>
      <c r="H2061" s="233" t="s">
        <v>9144</v>
      </c>
      <c r="I2061" s="230" t="s">
        <v>9145</v>
      </c>
      <c r="J2061" s="229" t="s">
        <v>2681</v>
      </c>
      <c r="K2061" s="229" t="s">
        <v>93</v>
      </c>
      <c r="L2061" s="231">
        <v>5</v>
      </c>
      <c r="M2061" s="5" t="s">
        <v>94</v>
      </c>
      <c r="N2061" s="4"/>
      <c r="O2061" s="232" t="s">
        <v>95</v>
      </c>
      <c r="P2061" s="5"/>
      <c r="Q2061" s="334">
        <v>358</v>
      </c>
      <c r="R2061" s="224">
        <f t="shared" si="38"/>
        <v>0.99</v>
      </c>
      <c r="S2061" s="225">
        <v>106592.6</v>
      </c>
    </row>
    <row r="2062" spans="1:19" s="214" customFormat="1" ht="40.5" customHeight="1">
      <c r="A2062" s="282" t="s">
        <v>9503</v>
      </c>
      <c r="B2062" s="5" t="s">
        <v>8475</v>
      </c>
      <c r="C2062" s="213"/>
      <c r="D2062" s="213"/>
      <c r="E2062" s="213"/>
      <c r="F2062" s="213"/>
      <c r="G2062" s="228" t="s">
        <v>9146</v>
      </c>
      <c r="H2062" s="233" t="s">
        <v>9147</v>
      </c>
      <c r="I2062" s="230" t="s">
        <v>9148</v>
      </c>
      <c r="J2062" s="229" t="s">
        <v>2681</v>
      </c>
      <c r="K2062" s="229" t="s">
        <v>93</v>
      </c>
      <c r="L2062" s="231">
        <v>5</v>
      </c>
      <c r="M2062" s="5" t="s">
        <v>94</v>
      </c>
      <c r="N2062" s="4"/>
      <c r="O2062" s="232" t="s">
        <v>95</v>
      </c>
      <c r="P2062" s="5"/>
      <c r="Q2062" s="334">
        <v>351</v>
      </c>
      <c r="R2062" s="224">
        <f t="shared" si="38"/>
        <v>0.98</v>
      </c>
      <c r="S2062" s="225">
        <v>96880</v>
      </c>
    </row>
    <row r="2063" spans="1:19" s="214" customFormat="1" ht="40.5" customHeight="1">
      <c r="A2063" s="282" t="s">
        <v>9504</v>
      </c>
      <c r="B2063" s="5" t="s">
        <v>8475</v>
      </c>
      <c r="C2063" s="213"/>
      <c r="D2063" s="213"/>
      <c r="E2063" s="213"/>
      <c r="F2063" s="213"/>
      <c r="G2063" s="228" t="s">
        <v>9149</v>
      </c>
      <c r="H2063" s="233" t="s">
        <v>9150</v>
      </c>
      <c r="I2063" s="230" t="s">
        <v>9151</v>
      </c>
      <c r="J2063" s="229" t="s">
        <v>2681</v>
      </c>
      <c r="K2063" s="229" t="s">
        <v>93</v>
      </c>
      <c r="L2063" s="231">
        <v>5</v>
      </c>
      <c r="M2063" s="5" t="s">
        <v>94</v>
      </c>
      <c r="N2063" s="4"/>
      <c r="O2063" s="232" t="s">
        <v>95</v>
      </c>
      <c r="P2063" s="5"/>
      <c r="Q2063" s="334">
        <v>354</v>
      </c>
      <c r="R2063" s="224">
        <f t="shared" si="38"/>
        <v>0.98</v>
      </c>
      <c r="S2063" s="225">
        <v>108953</v>
      </c>
    </row>
    <row r="2064" spans="1:19" s="214" customFormat="1" ht="40.5" customHeight="1">
      <c r="A2064" s="282" t="s">
        <v>9505</v>
      </c>
      <c r="B2064" s="5" t="s">
        <v>8475</v>
      </c>
      <c r="C2064" s="213"/>
      <c r="D2064" s="213"/>
      <c r="E2064" s="213"/>
      <c r="F2064" s="213"/>
      <c r="G2064" s="228" t="s">
        <v>9152</v>
      </c>
      <c r="H2064" s="233" t="s">
        <v>9153</v>
      </c>
      <c r="I2064" s="230" t="s">
        <v>9154</v>
      </c>
      <c r="J2064" s="229" t="s">
        <v>2681</v>
      </c>
      <c r="K2064" s="229" t="s">
        <v>93</v>
      </c>
      <c r="L2064" s="231">
        <v>5</v>
      </c>
      <c r="M2064" s="5" t="s">
        <v>94</v>
      </c>
      <c r="N2064" s="4"/>
      <c r="O2064" s="232" t="s">
        <v>95</v>
      </c>
      <c r="P2064" s="5"/>
      <c r="Q2064" s="334">
        <v>352</v>
      </c>
      <c r="R2064" s="224">
        <f t="shared" si="38"/>
        <v>0.98</v>
      </c>
      <c r="S2064" s="225">
        <v>110267.8</v>
      </c>
    </row>
    <row r="2065" spans="1:19" s="214" customFormat="1" ht="40.5" customHeight="1">
      <c r="A2065" s="282" t="s">
        <v>9506</v>
      </c>
      <c r="B2065" s="5" t="s">
        <v>8475</v>
      </c>
      <c r="C2065" s="213"/>
      <c r="D2065" s="213"/>
      <c r="E2065" s="213"/>
      <c r="F2065" s="213"/>
      <c r="G2065" s="228" t="s">
        <v>9155</v>
      </c>
      <c r="H2065" s="233" t="s">
        <v>9156</v>
      </c>
      <c r="I2065" s="230" t="s">
        <v>9157</v>
      </c>
      <c r="J2065" s="229" t="s">
        <v>2681</v>
      </c>
      <c r="K2065" s="229" t="s">
        <v>93</v>
      </c>
      <c r="L2065" s="231">
        <v>5</v>
      </c>
      <c r="M2065" s="5" t="s">
        <v>94</v>
      </c>
      <c r="N2065" s="4"/>
      <c r="O2065" s="232" t="s">
        <v>95</v>
      </c>
      <c r="P2065" s="5"/>
      <c r="Q2065" s="334">
        <v>356</v>
      </c>
      <c r="R2065" s="224">
        <f t="shared" si="38"/>
        <v>0.99</v>
      </c>
      <c r="S2065" s="225">
        <v>113729</v>
      </c>
    </row>
    <row r="2066" spans="1:19" s="214" customFormat="1" ht="40.5" customHeight="1">
      <c r="A2066" s="282" t="s">
        <v>9507</v>
      </c>
      <c r="B2066" s="5" t="s">
        <v>8475</v>
      </c>
      <c r="C2066" s="213"/>
      <c r="D2066" s="213"/>
      <c r="E2066" s="213"/>
      <c r="F2066" s="213"/>
      <c r="G2066" s="228" t="s">
        <v>9158</v>
      </c>
      <c r="H2066" s="233" t="s">
        <v>9159</v>
      </c>
      <c r="I2066" s="230" t="s">
        <v>9160</v>
      </c>
      <c r="J2066" s="229" t="s">
        <v>2681</v>
      </c>
      <c r="K2066" s="229" t="s">
        <v>93</v>
      </c>
      <c r="L2066" s="231">
        <v>5</v>
      </c>
      <c r="M2066" s="5" t="s">
        <v>94</v>
      </c>
      <c r="N2066" s="4"/>
      <c r="O2066" s="232" t="s">
        <v>95</v>
      </c>
      <c r="P2066" s="5"/>
      <c r="Q2066" s="334">
        <v>352</v>
      </c>
      <c r="R2066" s="224">
        <f t="shared" si="38"/>
        <v>0.98</v>
      </c>
      <c r="S2066" s="225">
        <v>97639.5</v>
      </c>
    </row>
    <row r="2067" spans="1:19" s="214" customFormat="1" ht="40.5" customHeight="1">
      <c r="A2067" s="282" t="s">
        <v>9508</v>
      </c>
      <c r="B2067" s="5" t="s">
        <v>8475</v>
      </c>
      <c r="C2067" s="213"/>
      <c r="D2067" s="213"/>
      <c r="E2067" s="213"/>
      <c r="F2067" s="213"/>
      <c r="G2067" s="231" t="s">
        <v>9161</v>
      </c>
      <c r="H2067" s="233" t="s">
        <v>9162</v>
      </c>
      <c r="I2067" s="230" t="s">
        <v>9163</v>
      </c>
      <c r="J2067" s="229" t="s">
        <v>2681</v>
      </c>
      <c r="K2067" s="229" t="s">
        <v>93</v>
      </c>
      <c r="L2067" s="231">
        <v>5</v>
      </c>
      <c r="M2067" s="5" t="s">
        <v>94</v>
      </c>
      <c r="N2067" s="4"/>
      <c r="O2067" s="232" t="s">
        <v>95</v>
      </c>
      <c r="P2067" s="5"/>
      <c r="Q2067" s="334">
        <v>355</v>
      </c>
      <c r="R2067" s="224">
        <f t="shared" ref="R2067:R2130" si="39">MIN(1,ROUND(Q2067/360,2))</f>
        <v>0.99</v>
      </c>
      <c r="S2067" s="225">
        <v>112089</v>
      </c>
    </row>
    <row r="2068" spans="1:19" s="214" customFormat="1" ht="40.5" customHeight="1">
      <c r="A2068" s="282" t="s">
        <v>9509</v>
      </c>
      <c r="B2068" s="5" t="s">
        <v>8475</v>
      </c>
      <c r="C2068" s="213"/>
      <c r="D2068" s="213"/>
      <c r="E2068" s="213"/>
      <c r="F2068" s="213"/>
      <c r="G2068" s="228" t="s">
        <v>9164</v>
      </c>
      <c r="H2068" s="233" t="s">
        <v>9165</v>
      </c>
      <c r="I2068" s="230" t="s">
        <v>9166</v>
      </c>
      <c r="J2068" s="229" t="s">
        <v>2681</v>
      </c>
      <c r="K2068" s="229" t="s">
        <v>93</v>
      </c>
      <c r="L2068" s="231">
        <v>5</v>
      </c>
      <c r="M2068" s="5" t="s">
        <v>94</v>
      </c>
      <c r="N2068" s="4"/>
      <c r="O2068" s="232" t="s">
        <v>95</v>
      </c>
      <c r="P2068" s="5"/>
      <c r="Q2068" s="334">
        <v>352</v>
      </c>
      <c r="R2068" s="224">
        <f t="shared" si="39"/>
        <v>0.98</v>
      </c>
      <c r="S2068" s="225">
        <v>109845</v>
      </c>
    </row>
    <row r="2069" spans="1:19" s="214" customFormat="1" ht="40.5" customHeight="1">
      <c r="A2069" s="282" t="s">
        <v>9510</v>
      </c>
      <c r="B2069" s="5" t="s">
        <v>8475</v>
      </c>
      <c r="C2069" s="213"/>
      <c r="D2069" s="213"/>
      <c r="E2069" s="213"/>
      <c r="F2069" s="213"/>
      <c r="G2069" s="228" t="s">
        <v>9167</v>
      </c>
      <c r="H2069" s="233" t="s">
        <v>9168</v>
      </c>
      <c r="I2069" s="230" t="s">
        <v>9169</v>
      </c>
      <c r="J2069" s="229" t="s">
        <v>2681</v>
      </c>
      <c r="K2069" s="229" t="s">
        <v>93</v>
      </c>
      <c r="L2069" s="231">
        <v>5</v>
      </c>
      <c r="M2069" s="5" t="s">
        <v>94</v>
      </c>
      <c r="N2069" s="4"/>
      <c r="O2069" s="232" t="s">
        <v>95</v>
      </c>
      <c r="P2069" s="5"/>
      <c r="Q2069" s="334">
        <v>354</v>
      </c>
      <c r="R2069" s="224">
        <f t="shared" si="39"/>
        <v>0.98</v>
      </c>
      <c r="S2069" s="225">
        <v>116352</v>
      </c>
    </row>
    <row r="2070" spans="1:19" s="214" customFormat="1" ht="40.5" customHeight="1">
      <c r="A2070" s="282" t="s">
        <v>9511</v>
      </c>
      <c r="B2070" s="5" t="s">
        <v>8475</v>
      </c>
      <c r="C2070" s="213"/>
      <c r="D2070" s="213"/>
      <c r="E2070" s="213"/>
      <c r="F2070" s="213"/>
      <c r="G2070" s="228" t="s">
        <v>9170</v>
      </c>
      <c r="H2070" s="233" t="s">
        <v>9171</v>
      </c>
      <c r="I2070" s="230" t="s">
        <v>9172</v>
      </c>
      <c r="J2070" s="229" t="s">
        <v>2681</v>
      </c>
      <c r="K2070" s="229" t="s">
        <v>93</v>
      </c>
      <c r="L2070" s="231">
        <v>5</v>
      </c>
      <c r="M2070" s="5" t="s">
        <v>94</v>
      </c>
      <c r="N2070" s="4"/>
      <c r="O2070" s="232" t="s">
        <v>95</v>
      </c>
      <c r="P2070" s="5"/>
      <c r="Q2070" s="334">
        <v>352</v>
      </c>
      <c r="R2070" s="224">
        <f t="shared" si="39"/>
        <v>0.98</v>
      </c>
      <c r="S2070" s="225">
        <v>112917.1</v>
      </c>
    </row>
    <row r="2071" spans="1:19" s="214" customFormat="1" ht="40.5" customHeight="1">
      <c r="A2071" s="282" t="s">
        <v>9512</v>
      </c>
      <c r="B2071" s="5" t="s">
        <v>8475</v>
      </c>
      <c r="C2071" s="213"/>
      <c r="D2071" s="213"/>
      <c r="E2071" s="213"/>
      <c r="F2071" s="213"/>
      <c r="G2071" s="228" t="s">
        <v>9173</v>
      </c>
      <c r="H2071" s="233" t="s">
        <v>9174</v>
      </c>
      <c r="I2071" s="230" t="s">
        <v>9175</v>
      </c>
      <c r="J2071" s="229" t="s">
        <v>2681</v>
      </c>
      <c r="K2071" s="229" t="s">
        <v>93</v>
      </c>
      <c r="L2071" s="231">
        <v>5</v>
      </c>
      <c r="M2071" s="5" t="s">
        <v>94</v>
      </c>
      <c r="N2071" s="4"/>
      <c r="O2071" s="232" t="s">
        <v>95</v>
      </c>
      <c r="P2071" s="5"/>
      <c r="Q2071" s="334">
        <v>352</v>
      </c>
      <c r="R2071" s="224">
        <f t="shared" si="39"/>
        <v>0.98</v>
      </c>
      <c r="S2071" s="225">
        <v>127680</v>
      </c>
    </row>
    <row r="2072" spans="1:19" s="214" customFormat="1" ht="40.5" customHeight="1">
      <c r="A2072" s="282" t="s">
        <v>9513</v>
      </c>
      <c r="B2072" s="5" t="s">
        <v>8475</v>
      </c>
      <c r="C2072" s="213"/>
      <c r="D2072" s="213"/>
      <c r="E2072" s="213"/>
      <c r="F2072" s="213"/>
      <c r="G2072" s="231" t="s">
        <v>9176</v>
      </c>
      <c r="H2072" s="233" t="s">
        <v>9177</v>
      </c>
      <c r="I2072" s="230" t="s">
        <v>9178</v>
      </c>
      <c r="J2072" s="229" t="s">
        <v>2681</v>
      </c>
      <c r="K2072" s="229" t="s">
        <v>93</v>
      </c>
      <c r="L2072" s="231">
        <v>5</v>
      </c>
      <c r="M2072" s="5" t="s">
        <v>94</v>
      </c>
      <c r="N2072" s="4"/>
      <c r="O2072" s="232" t="s">
        <v>95</v>
      </c>
      <c r="P2072" s="5"/>
      <c r="Q2072" s="334">
        <v>353</v>
      </c>
      <c r="R2072" s="224">
        <f t="shared" si="39"/>
        <v>0.98</v>
      </c>
      <c r="S2072" s="225">
        <v>107615.1</v>
      </c>
    </row>
    <row r="2073" spans="1:19" s="214" customFormat="1" ht="40.5" customHeight="1">
      <c r="A2073" s="282" t="s">
        <v>9514</v>
      </c>
      <c r="B2073" s="5" t="s">
        <v>8475</v>
      </c>
      <c r="C2073" s="213"/>
      <c r="D2073" s="213"/>
      <c r="E2073" s="213"/>
      <c r="F2073" s="213"/>
      <c r="G2073" s="228" t="s">
        <v>9179</v>
      </c>
      <c r="H2073" s="233" t="s">
        <v>9180</v>
      </c>
      <c r="I2073" s="230" t="s">
        <v>9181</v>
      </c>
      <c r="J2073" s="229" t="s">
        <v>2681</v>
      </c>
      <c r="K2073" s="229" t="s">
        <v>93</v>
      </c>
      <c r="L2073" s="231">
        <v>5</v>
      </c>
      <c r="M2073" s="5" t="s">
        <v>94</v>
      </c>
      <c r="N2073" s="4"/>
      <c r="O2073" s="232" t="s">
        <v>95</v>
      </c>
      <c r="P2073" s="5"/>
      <c r="Q2073" s="334">
        <v>351</v>
      </c>
      <c r="R2073" s="224">
        <f t="shared" si="39"/>
        <v>0.98</v>
      </c>
      <c r="S2073" s="225">
        <v>112980</v>
      </c>
    </row>
    <row r="2074" spans="1:19" s="214" customFormat="1" ht="40.5" customHeight="1">
      <c r="A2074" s="282" t="s">
        <v>9515</v>
      </c>
      <c r="B2074" s="5" t="s">
        <v>8475</v>
      </c>
      <c r="C2074" s="213"/>
      <c r="D2074" s="213"/>
      <c r="E2074" s="213"/>
      <c r="F2074" s="213"/>
      <c r="G2074" s="228" t="s">
        <v>9182</v>
      </c>
      <c r="H2074" s="233" t="s">
        <v>9183</v>
      </c>
      <c r="I2074" s="230" t="s">
        <v>9184</v>
      </c>
      <c r="J2074" s="229" t="s">
        <v>2681</v>
      </c>
      <c r="K2074" s="229" t="s">
        <v>93</v>
      </c>
      <c r="L2074" s="231">
        <v>5</v>
      </c>
      <c r="M2074" s="5" t="s">
        <v>94</v>
      </c>
      <c r="N2074" s="4"/>
      <c r="O2074" s="232" t="s">
        <v>95</v>
      </c>
      <c r="P2074" s="5"/>
      <c r="Q2074" s="334">
        <v>353</v>
      </c>
      <c r="R2074" s="224">
        <f t="shared" si="39"/>
        <v>0.98</v>
      </c>
      <c r="S2074" s="225">
        <v>113920</v>
      </c>
    </row>
    <row r="2075" spans="1:19" s="214" customFormat="1" ht="40.5" customHeight="1">
      <c r="A2075" s="282" t="s">
        <v>9516</v>
      </c>
      <c r="B2075" s="5" t="s">
        <v>8475</v>
      </c>
      <c r="C2075" s="213"/>
      <c r="D2075" s="213"/>
      <c r="E2075" s="213"/>
      <c r="F2075" s="213"/>
      <c r="G2075" s="228" t="s">
        <v>9185</v>
      </c>
      <c r="H2075" s="233" t="s">
        <v>8876</v>
      </c>
      <c r="I2075" s="230" t="s">
        <v>9186</v>
      </c>
      <c r="J2075" s="229" t="s">
        <v>2681</v>
      </c>
      <c r="K2075" s="229" t="s">
        <v>5911</v>
      </c>
      <c r="L2075" s="231">
        <v>8</v>
      </c>
      <c r="M2075" s="5" t="s">
        <v>94</v>
      </c>
      <c r="N2075" s="4"/>
      <c r="O2075" s="232" t="s">
        <v>4417</v>
      </c>
      <c r="P2075" s="223">
        <v>45443</v>
      </c>
      <c r="Q2075" s="334">
        <v>158</v>
      </c>
      <c r="R2075" s="224">
        <f t="shared" si="39"/>
        <v>0.44</v>
      </c>
      <c r="S2075" s="225">
        <v>120672</v>
      </c>
    </row>
    <row r="2076" spans="1:19" s="214" customFormat="1" ht="40.5" customHeight="1">
      <c r="A2076" s="282" t="s">
        <v>9517</v>
      </c>
      <c r="B2076" s="5" t="s">
        <v>8475</v>
      </c>
      <c r="C2076" s="213"/>
      <c r="D2076" s="213"/>
      <c r="E2076" s="213"/>
      <c r="F2076" s="213"/>
      <c r="G2076" s="228" t="s">
        <v>9187</v>
      </c>
      <c r="H2076" s="233" t="s">
        <v>9188</v>
      </c>
      <c r="I2076" s="230" t="s">
        <v>9189</v>
      </c>
      <c r="J2076" s="229" t="s">
        <v>2681</v>
      </c>
      <c r="K2076" s="229" t="s">
        <v>5911</v>
      </c>
      <c r="L2076" s="231">
        <v>8</v>
      </c>
      <c r="M2076" s="5" t="s">
        <v>94</v>
      </c>
      <c r="N2076" s="4"/>
      <c r="O2076" s="232" t="s">
        <v>4417</v>
      </c>
      <c r="P2076" s="223">
        <v>45443</v>
      </c>
      <c r="Q2076" s="334">
        <v>158</v>
      </c>
      <c r="R2076" s="224">
        <f t="shared" si="39"/>
        <v>0.44</v>
      </c>
      <c r="S2076" s="225">
        <v>45786</v>
      </c>
    </row>
    <row r="2077" spans="1:19" s="214" customFormat="1" ht="40.5" customHeight="1">
      <c r="A2077" s="282" t="s">
        <v>9518</v>
      </c>
      <c r="B2077" s="5" t="s">
        <v>8475</v>
      </c>
      <c r="C2077" s="213"/>
      <c r="D2077" s="213"/>
      <c r="E2077" s="213"/>
      <c r="F2077" s="213"/>
      <c r="G2077" s="228" t="s">
        <v>9190</v>
      </c>
      <c r="H2077" s="233" t="s">
        <v>9191</v>
      </c>
      <c r="I2077" s="230" t="s">
        <v>9192</v>
      </c>
      <c r="J2077" s="229" t="s">
        <v>2681</v>
      </c>
      <c r="K2077" s="229" t="s">
        <v>5911</v>
      </c>
      <c r="L2077" s="231">
        <v>8</v>
      </c>
      <c r="M2077" s="5" t="s">
        <v>94</v>
      </c>
      <c r="N2077" s="4"/>
      <c r="O2077" s="232" t="s">
        <v>4417</v>
      </c>
      <c r="P2077" s="223">
        <v>45443</v>
      </c>
      <c r="Q2077" s="334">
        <v>156</v>
      </c>
      <c r="R2077" s="224">
        <f t="shared" si="39"/>
        <v>0.43</v>
      </c>
      <c r="S2077" s="225">
        <v>44689</v>
      </c>
    </row>
    <row r="2078" spans="1:19" s="214" customFormat="1" ht="40.5" customHeight="1">
      <c r="A2078" s="282" t="s">
        <v>9519</v>
      </c>
      <c r="B2078" s="5" t="s">
        <v>8475</v>
      </c>
      <c r="C2078" s="213"/>
      <c r="D2078" s="213"/>
      <c r="E2078" s="213"/>
      <c r="F2078" s="213"/>
      <c r="G2078" s="228" t="s">
        <v>9193</v>
      </c>
      <c r="H2078" s="233" t="s">
        <v>9194</v>
      </c>
      <c r="I2078" s="230" t="s">
        <v>9195</v>
      </c>
      <c r="J2078" s="229" t="s">
        <v>2681</v>
      </c>
      <c r="K2078" s="229" t="s">
        <v>5911</v>
      </c>
      <c r="L2078" s="231">
        <v>8</v>
      </c>
      <c r="M2078" s="5" t="s">
        <v>94</v>
      </c>
      <c r="N2078" s="4"/>
      <c r="O2078" s="232" t="s">
        <v>4417</v>
      </c>
      <c r="P2078" s="223">
        <v>45443</v>
      </c>
      <c r="Q2078" s="334">
        <v>160</v>
      </c>
      <c r="R2078" s="224">
        <f t="shared" si="39"/>
        <v>0.44</v>
      </c>
      <c r="S2078" s="225">
        <v>46998</v>
      </c>
    </row>
    <row r="2079" spans="1:19" s="214" customFormat="1" ht="40.5" customHeight="1">
      <c r="A2079" s="282" t="s">
        <v>9520</v>
      </c>
      <c r="B2079" s="5" t="s">
        <v>8475</v>
      </c>
      <c r="C2079" s="213"/>
      <c r="D2079" s="213"/>
      <c r="E2079" s="213"/>
      <c r="F2079" s="213"/>
      <c r="G2079" s="228" t="s">
        <v>9196</v>
      </c>
      <c r="H2079" s="233" t="s">
        <v>9197</v>
      </c>
      <c r="I2079" s="230" t="s">
        <v>9198</v>
      </c>
      <c r="J2079" s="229" t="s">
        <v>2681</v>
      </c>
      <c r="K2079" s="229" t="s">
        <v>5911</v>
      </c>
      <c r="L2079" s="231">
        <v>8</v>
      </c>
      <c r="M2079" s="5" t="s">
        <v>94</v>
      </c>
      <c r="N2079" s="4"/>
      <c r="O2079" s="232" t="s">
        <v>4417</v>
      </c>
      <c r="P2079" s="223">
        <v>45443</v>
      </c>
      <c r="Q2079" s="334">
        <v>159</v>
      </c>
      <c r="R2079" s="224">
        <f t="shared" si="39"/>
        <v>0.44</v>
      </c>
      <c r="S2079" s="225">
        <v>53189</v>
      </c>
    </row>
    <row r="2080" spans="1:19" s="214" customFormat="1" ht="40.5" customHeight="1">
      <c r="A2080" s="282" t="s">
        <v>9521</v>
      </c>
      <c r="B2080" s="5" t="s">
        <v>8475</v>
      </c>
      <c r="C2080" s="213"/>
      <c r="D2080" s="213"/>
      <c r="E2080" s="213"/>
      <c r="F2080" s="213"/>
      <c r="G2080" s="228" t="s">
        <v>9199</v>
      </c>
      <c r="H2080" s="233" t="s">
        <v>9200</v>
      </c>
      <c r="I2080" s="230" t="s">
        <v>9201</v>
      </c>
      <c r="J2080" s="229" t="s">
        <v>2681</v>
      </c>
      <c r="K2080" s="229" t="s">
        <v>5911</v>
      </c>
      <c r="L2080" s="231">
        <v>8</v>
      </c>
      <c r="M2080" s="5" t="s">
        <v>94</v>
      </c>
      <c r="N2080" s="4"/>
      <c r="O2080" s="232" t="s">
        <v>4417</v>
      </c>
      <c r="P2080" s="223">
        <v>45443</v>
      </c>
      <c r="Q2080" s="334">
        <v>160</v>
      </c>
      <c r="R2080" s="224">
        <f t="shared" si="39"/>
        <v>0.44</v>
      </c>
      <c r="S2080" s="225">
        <v>54953</v>
      </c>
    </row>
    <row r="2081" spans="1:19" s="214" customFormat="1" ht="40.5" customHeight="1">
      <c r="A2081" s="282" t="s">
        <v>9522</v>
      </c>
      <c r="B2081" s="5" t="s">
        <v>8475</v>
      </c>
      <c r="C2081" s="213"/>
      <c r="D2081" s="213"/>
      <c r="E2081" s="213"/>
      <c r="F2081" s="213"/>
      <c r="G2081" s="228" t="s">
        <v>9202</v>
      </c>
      <c r="H2081" s="233" t="s">
        <v>9203</v>
      </c>
      <c r="I2081" s="230" t="s">
        <v>9204</v>
      </c>
      <c r="J2081" s="229" t="s">
        <v>2681</v>
      </c>
      <c r="K2081" s="229" t="s">
        <v>5911</v>
      </c>
      <c r="L2081" s="231">
        <v>8</v>
      </c>
      <c r="M2081" s="5" t="s">
        <v>94</v>
      </c>
      <c r="N2081" s="4"/>
      <c r="O2081" s="232" t="s">
        <v>4417</v>
      </c>
      <c r="P2081" s="223">
        <v>45443</v>
      </c>
      <c r="Q2081" s="334">
        <v>159</v>
      </c>
      <c r="R2081" s="224">
        <f t="shared" si="39"/>
        <v>0.44</v>
      </c>
      <c r="S2081" s="225">
        <v>59875</v>
      </c>
    </row>
    <row r="2082" spans="1:19" s="214" customFormat="1" ht="40.5" customHeight="1">
      <c r="A2082" s="282" t="s">
        <v>9523</v>
      </c>
      <c r="B2082" s="5" t="s">
        <v>8475</v>
      </c>
      <c r="C2082" s="213"/>
      <c r="D2082" s="213"/>
      <c r="E2082" s="213"/>
      <c r="F2082" s="213"/>
      <c r="G2082" s="228" t="s">
        <v>9205</v>
      </c>
      <c r="H2082" s="233" t="s">
        <v>9206</v>
      </c>
      <c r="I2082" s="230" t="s">
        <v>9207</v>
      </c>
      <c r="J2082" s="229" t="s">
        <v>2681</v>
      </c>
      <c r="K2082" s="229" t="s">
        <v>5911</v>
      </c>
      <c r="L2082" s="231">
        <v>8</v>
      </c>
      <c r="M2082" s="5" t="s">
        <v>94</v>
      </c>
      <c r="N2082" s="4"/>
      <c r="O2082" s="232" t="s">
        <v>4417</v>
      </c>
      <c r="P2082" s="223">
        <v>45443</v>
      </c>
      <c r="Q2082" s="334">
        <v>161</v>
      </c>
      <c r="R2082" s="224">
        <f t="shared" si="39"/>
        <v>0.45</v>
      </c>
      <c r="S2082" s="225">
        <v>60125</v>
      </c>
    </row>
    <row r="2083" spans="1:19" s="214" customFormat="1" ht="40.5" customHeight="1">
      <c r="A2083" s="282" t="s">
        <v>9524</v>
      </c>
      <c r="B2083" s="5" t="s">
        <v>8475</v>
      </c>
      <c r="C2083" s="213"/>
      <c r="D2083" s="213"/>
      <c r="E2083" s="213"/>
      <c r="F2083" s="213"/>
      <c r="G2083" s="228" t="s">
        <v>9208</v>
      </c>
      <c r="H2083" s="233" t="s">
        <v>9209</v>
      </c>
      <c r="I2083" s="230" t="s">
        <v>9210</v>
      </c>
      <c r="J2083" s="229" t="s">
        <v>2681</v>
      </c>
      <c r="K2083" s="229" t="s">
        <v>5911</v>
      </c>
      <c r="L2083" s="231">
        <v>8</v>
      </c>
      <c r="M2083" s="5" t="s">
        <v>94</v>
      </c>
      <c r="N2083" s="4"/>
      <c r="O2083" s="232" t="s">
        <v>4417</v>
      </c>
      <c r="P2083" s="223">
        <v>45443</v>
      </c>
      <c r="Q2083" s="334">
        <v>158</v>
      </c>
      <c r="R2083" s="224">
        <f t="shared" si="39"/>
        <v>0.44</v>
      </c>
      <c r="S2083" s="225">
        <v>58989</v>
      </c>
    </row>
    <row r="2084" spans="1:19" s="214" customFormat="1" ht="40.5" customHeight="1">
      <c r="A2084" s="282" t="s">
        <v>9525</v>
      </c>
      <c r="B2084" s="5" t="s">
        <v>8475</v>
      </c>
      <c r="C2084" s="213"/>
      <c r="D2084" s="213"/>
      <c r="E2084" s="213"/>
      <c r="F2084" s="213"/>
      <c r="G2084" s="228" t="s">
        <v>9211</v>
      </c>
      <c r="H2084" s="233" t="s">
        <v>9212</v>
      </c>
      <c r="I2084" s="230" t="s">
        <v>9213</v>
      </c>
      <c r="J2084" s="229" t="s">
        <v>2681</v>
      </c>
      <c r="K2084" s="229" t="s">
        <v>5911</v>
      </c>
      <c r="L2084" s="231">
        <v>8</v>
      </c>
      <c r="M2084" s="5" t="s">
        <v>94</v>
      </c>
      <c r="N2084" s="4"/>
      <c r="O2084" s="232" t="s">
        <v>4417</v>
      </c>
      <c r="P2084" s="223">
        <v>45443</v>
      </c>
      <c r="Q2084" s="334">
        <v>160</v>
      </c>
      <c r="R2084" s="224">
        <f t="shared" si="39"/>
        <v>0.44</v>
      </c>
      <c r="S2084" s="225">
        <v>62653</v>
      </c>
    </row>
    <row r="2085" spans="1:19" s="214" customFormat="1" ht="40.5" customHeight="1">
      <c r="A2085" s="282" t="s">
        <v>9526</v>
      </c>
      <c r="B2085" s="5" t="s">
        <v>8475</v>
      </c>
      <c r="C2085" s="213"/>
      <c r="D2085" s="213"/>
      <c r="E2085" s="213"/>
      <c r="F2085" s="213"/>
      <c r="G2085" s="228" t="s">
        <v>9214</v>
      </c>
      <c r="H2085" s="233" t="s">
        <v>9215</v>
      </c>
      <c r="I2085" s="230" t="s">
        <v>9216</v>
      </c>
      <c r="J2085" s="229" t="s">
        <v>2681</v>
      </c>
      <c r="K2085" s="229" t="s">
        <v>93</v>
      </c>
      <c r="L2085" s="231">
        <v>4</v>
      </c>
      <c r="M2085" s="5" t="s">
        <v>94</v>
      </c>
      <c r="N2085" s="4"/>
      <c r="O2085" s="232" t="s">
        <v>95</v>
      </c>
      <c r="P2085" s="223"/>
      <c r="Q2085" s="334">
        <v>352</v>
      </c>
      <c r="R2085" s="224">
        <f t="shared" si="39"/>
        <v>0.98</v>
      </c>
      <c r="S2085" s="225">
        <v>114298</v>
      </c>
    </row>
    <row r="2086" spans="1:19" s="214" customFormat="1" ht="40.5" customHeight="1">
      <c r="A2086" s="282" t="s">
        <v>9527</v>
      </c>
      <c r="B2086" s="5" t="s">
        <v>8475</v>
      </c>
      <c r="C2086" s="213"/>
      <c r="D2086" s="213"/>
      <c r="E2086" s="213"/>
      <c r="F2086" s="213"/>
      <c r="G2086" s="228" t="s">
        <v>9217</v>
      </c>
      <c r="H2086" s="233" t="s">
        <v>9218</v>
      </c>
      <c r="I2086" s="230" t="s">
        <v>9219</v>
      </c>
      <c r="J2086" s="229" t="s">
        <v>2681</v>
      </c>
      <c r="K2086" s="229" t="s">
        <v>93</v>
      </c>
      <c r="L2086" s="231">
        <v>4</v>
      </c>
      <c r="M2086" s="5" t="s">
        <v>94</v>
      </c>
      <c r="N2086" s="4"/>
      <c r="O2086" s="5" t="s">
        <v>95</v>
      </c>
      <c r="P2086" s="223"/>
      <c r="Q2086" s="334">
        <v>356</v>
      </c>
      <c r="R2086" s="224">
        <f t="shared" si="39"/>
        <v>0.99</v>
      </c>
      <c r="S2086" s="225">
        <v>119795.5</v>
      </c>
    </row>
    <row r="2087" spans="1:19" s="214" customFormat="1" ht="40.5" customHeight="1">
      <c r="A2087" s="282" t="s">
        <v>9528</v>
      </c>
      <c r="B2087" s="5" t="s">
        <v>8475</v>
      </c>
      <c r="C2087" s="213"/>
      <c r="D2087" s="213"/>
      <c r="E2087" s="213"/>
      <c r="F2087" s="213"/>
      <c r="G2087" s="234" t="s">
        <v>9220</v>
      </c>
      <c r="H2087" s="233" t="s">
        <v>9221</v>
      </c>
      <c r="I2087" s="230" t="s">
        <v>9222</v>
      </c>
      <c r="J2087" s="229" t="s">
        <v>9223</v>
      </c>
      <c r="K2087" s="229" t="s">
        <v>8147</v>
      </c>
      <c r="L2087" s="231">
        <v>0</v>
      </c>
      <c r="M2087" s="5" t="s">
        <v>676</v>
      </c>
      <c r="N2087" s="4"/>
      <c r="O2087" s="5" t="s">
        <v>693</v>
      </c>
      <c r="P2087" s="223">
        <v>45444</v>
      </c>
      <c r="Q2087" s="334">
        <v>210</v>
      </c>
      <c r="R2087" s="224">
        <f t="shared" si="39"/>
        <v>0.57999999999999996</v>
      </c>
      <c r="S2087" s="225">
        <v>64698</v>
      </c>
    </row>
    <row r="2088" spans="1:19" s="214" customFormat="1" ht="40.5" customHeight="1">
      <c r="A2088" s="282" t="s">
        <v>9529</v>
      </c>
      <c r="B2088" s="5" t="s">
        <v>8475</v>
      </c>
      <c r="C2088" s="213"/>
      <c r="D2088" s="213"/>
      <c r="E2088" s="213"/>
      <c r="F2088" s="213"/>
      <c r="G2088" s="234" t="s">
        <v>9224</v>
      </c>
      <c r="H2088" s="233" t="s">
        <v>9225</v>
      </c>
      <c r="I2088" s="230" t="s">
        <v>9226</v>
      </c>
      <c r="J2088" s="229" t="s">
        <v>9223</v>
      </c>
      <c r="K2088" s="229" t="s">
        <v>8147</v>
      </c>
      <c r="L2088" s="231">
        <v>0</v>
      </c>
      <c r="M2088" s="5" t="s">
        <v>676</v>
      </c>
      <c r="N2088" s="4"/>
      <c r="O2088" s="5" t="s">
        <v>693</v>
      </c>
      <c r="P2088" s="223">
        <v>45444</v>
      </c>
      <c r="Q2088" s="334">
        <v>209</v>
      </c>
      <c r="R2088" s="224">
        <f t="shared" si="39"/>
        <v>0.57999999999999996</v>
      </c>
      <c r="S2088" s="225">
        <v>60187</v>
      </c>
    </row>
    <row r="2089" spans="1:19" s="214" customFormat="1" ht="40.5" customHeight="1">
      <c r="A2089" s="282" t="s">
        <v>9530</v>
      </c>
      <c r="B2089" s="5" t="s">
        <v>8475</v>
      </c>
      <c r="C2089" s="213"/>
      <c r="D2089" s="213"/>
      <c r="E2089" s="213"/>
      <c r="F2089" s="213"/>
      <c r="G2089" s="234" t="s">
        <v>9227</v>
      </c>
      <c r="H2089" s="233" t="s">
        <v>9228</v>
      </c>
      <c r="I2089" s="230" t="s">
        <v>9229</v>
      </c>
      <c r="J2089" s="229" t="s">
        <v>9223</v>
      </c>
      <c r="K2089" s="229" t="s">
        <v>8147</v>
      </c>
      <c r="L2089" s="231">
        <v>0</v>
      </c>
      <c r="M2089" s="5" t="s">
        <v>676</v>
      </c>
      <c r="N2089" s="4"/>
      <c r="O2089" s="5" t="s">
        <v>693</v>
      </c>
      <c r="P2089" s="223">
        <v>45444</v>
      </c>
      <c r="Q2089" s="334">
        <v>211</v>
      </c>
      <c r="R2089" s="224">
        <f t="shared" si="39"/>
        <v>0.59</v>
      </c>
      <c r="S2089" s="225">
        <v>62896</v>
      </c>
    </row>
    <row r="2090" spans="1:19" s="214" customFormat="1" ht="40.5" customHeight="1">
      <c r="A2090" s="282" t="s">
        <v>9531</v>
      </c>
      <c r="B2090" s="5" t="s">
        <v>8475</v>
      </c>
      <c r="C2090" s="213"/>
      <c r="D2090" s="213"/>
      <c r="E2090" s="213"/>
      <c r="F2090" s="213"/>
      <c r="G2090" s="234" t="s">
        <v>9230</v>
      </c>
      <c r="H2090" s="233" t="s">
        <v>9231</v>
      </c>
      <c r="I2090" s="230" t="s">
        <v>9232</v>
      </c>
      <c r="J2090" s="229" t="s">
        <v>9223</v>
      </c>
      <c r="K2090" s="229" t="s">
        <v>8147</v>
      </c>
      <c r="L2090" s="231">
        <v>0</v>
      </c>
      <c r="M2090" s="5" t="s">
        <v>676</v>
      </c>
      <c r="N2090" s="4"/>
      <c r="O2090" s="5" t="s">
        <v>693</v>
      </c>
      <c r="P2090" s="223">
        <v>45444</v>
      </c>
      <c r="Q2090" s="334">
        <v>211</v>
      </c>
      <c r="R2090" s="224">
        <f t="shared" si="39"/>
        <v>0.59</v>
      </c>
      <c r="S2090" s="225">
        <v>65321</v>
      </c>
    </row>
    <row r="2091" spans="1:19" s="214" customFormat="1" ht="40.5" customHeight="1">
      <c r="A2091" s="282" t="s">
        <v>9532</v>
      </c>
      <c r="B2091" s="5" t="s">
        <v>8475</v>
      </c>
      <c r="C2091" s="213"/>
      <c r="D2091" s="213"/>
      <c r="E2091" s="213"/>
      <c r="F2091" s="213"/>
      <c r="G2091" s="234" t="s">
        <v>9233</v>
      </c>
      <c r="H2091" s="233" t="s">
        <v>9234</v>
      </c>
      <c r="I2091" s="230" t="s">
        <v>9235</v>
      </c>
      <c r="J2091" s="229" t="s">
        <v>9223</v>
      </c>
      <c r="K2091" s="229" t="s">
        <v>8147</v>
      </c>
      <c r="L2091" s="231">
        <v>0</v>
      </c>
      <c r="M2091" s="5" t="s">
        <v>676</v>
      </c>
      <c r="N2091" s="4"/>
      <c r="O2091" s="5" t="s">
        <v>693</v>
      </c>
      <c r="P2091" s="223">
        <v>45444</v>
      </c>
      <c r="Q2091" s="334">
        <v>212</v>
      </c>
      <c r="R2091" s="224">
        <f t="shared" si="39"/>
        <v>0.59</v>
      </c>
      <c r="S2091" s="225">
        <v>71986</v>
      </c>
    </row>
    <row r="2092" spans="1:19" s="214" customFormat="1" ht="40.5" customHeight="1">
      <c r="A2092" s="282" t="s">
        <v>9533</v>
      </c>
      <c r="B2092" s="5" t="s">
        <v>8475</v>
      </c>
      <c r="C2092" s="213"/>
      <c r="D2092" s="213"/>
      <c r="E2092" s="213"/>
      <c r="F2092" s="213"/>
      <c r="G2092" s="234" t="s">
        <v>9236</v>
      </c>
      <c r="H2092" s="233" t="s">
        <v>9237</v>
      </c>
      <c r="I2092" s="230" t="s">
        <v>9238</v>
      </c>
      <c r="J2092" s="229" t="s">
        <v>9223</v>
      </c>
      <c r="K2092" s="229" t="s">
        <v>8147</v>
      </c>
      <c r="L2092" s="231">
        <v>0</v>
      </c>
      <c r="M2092" s="5" t="s">
        <v>676</v>
      </c>
      <c r="N2092" s="4"/>
      <c r="O2092" s="5" t="s">
        <v>693</v>
      </c>
      <c r="P2092" s="223">
        <v>45444</v>
      </c>
      <c r="Q2092" s="334">
        <v>211</v>
      </c>
      <c r="R2092" s="224">
        <f t="shared" si="39"/>
        <v>0.59</v>
      </c>
      <c r="S2092" s="225">
        <v>73562</v>
      </c>
    </row>
    <row r="2093" spans="1:19" s="214" customFormat="1" ht="40.5" customHeight="1">
      <c r="A2093" s="282" t="s">
        <v>9534</v>
      </c>
      <c r="B2093" s="5" t="s">
        <v>8475</v>
      </c>
      <c r="C2093" s="213"/>
      <c r="D2093" s="213"/>
      <c r="E2093" s="213"/>
      <c r="F2093" s="213"/>
      <c r="G2093" s="234" t="s">
        <v>9239</v>
      </c>
      <c r="H2093" s="233" t="s">
        <v>9240</v>
      </c>
      <c r="I2093" s="230" t="s">
        <v>9241</v>
      </c>
      <c r="J2093" s="229" t="s">
        <v>9223</v>
      </c>
      <c r="K2093" s="229" t="s">
        <v>8147</v>
      </c>
      <c r="L2093" s="231">
        <v>0</v>
      </c>
      <c r="M2093" s="5" t="s">
        <v>676</v>
      </c>
      <c r="N2093" s="4"/>
      <c r="O2093" s="5" t="s">
        <v>693</v>
      </c>
      <c r="P2093" s="223">
        <v>45444</v>
      </c>
      <c r="Q2093" s="334">
        <v>212</v>
      </c>
      <c r="R2093" s="224">
        <f t="shared" si="39"/>
        <v>0.59</v>
      </c>
      <c r="S2093" s="225">
        <v>69589</v>
      </c>
    </row>
    <row r="2094" spans="1:19" s="214" customFormat="1" ht="40.5" customHeight="1">
      <c r="A2094" s="282" t="s">
        <v>9535</v>
      </c>
      <c r="B2094" s="5" t="s">
        <v>8475</v>
      </c>
      <c r="C2094" s="213"/>
      <c r="D2094" s="213"/>
      <c r="E2094" s="213"/>
      <c r="F2094" s="213"/>
      <c r="G2094" s="234" t="s">
        <v>9242</v>
      </c>
      <c r="H2094" s="233" t="s">
        <v>9243</v>
      </c>
      <c r="I2094" s="230" t="s">
        <v>9244</v>
      </c>
      <c r="J2094" s="229" t="s">
        <v>9223</v>
      </c>
      <c r="K2094" s="229" t="s">
        <v>8147</v>
      </c>
      <c r="L2094" s="231">
        <v>0</v>
      </c>
      <c r="M2094" s="5" t="s">
        <v>676</v>
      </c>
      <c r="N2094" s="4"/>
      <c r="O2094" s="5" t="s">
        <v>693</v>
      </c>
      <c r="P2094" s="223">
        <v>45444</v>
      </c>
      <c r="Q2094" s="334">
        <v>211</v>
      </c>
      <c r="R2094" s="224">
        <f t="shared" si="39"/>
        <v>0.59</v>
      </c>
      <c r="S2094" s="225">
        <v>75908</v>
      </c>
    </row>
    <row r="2095" spans="1:19" s="214" customFormat="1" ht="40.5" customHeight="1">
      <c r="A2095" s="282" t="s">
        <v>9536</v>
      </c>
      <c r="B2095" s="5" t="s">
        <v>8475</v>
      </c>
      <c r="C2095" s="213"/>
      <c r="D2095" s="213"/>
      <c r="E2095" s="213"/>
      <c r="F2095" s="213"/>
      <c r="G2095" s="234" t="s">
        <v>9245</v>
      </c>
      <c r="H2095" s="233" t="s">
        <v>9246</v>
      </c>
      <c r="I2095" s="230" t="s">
        <v>9247</v>
      </c>
      <c r="J2095" s="229" t="s">
        <v>9223</v>
      </c>
      <c r="K2095" s="229" t="s">
        <v>8147</v>
      </c>
      <c r="L2095" s="231">
        <v>0</v>
      </c>
      <c r="M2095" s="5" t="s">
        <v>676</v>
      </c>
      <c r="N2095" s="4"/>
      <c r="O2095" s="5" t="s">
        <v>693</v>
      </c>
      <c r="P2095" s="223">
        <v>45444</v>
      </c>
      <c r="Q2095" s="334">
        <v>212</v>
      </c>
      <c r="R2095" s="224">
        <f t="shared" si="39"/>
        <v>0.59</v>
      </c>
      <c r="S2095" s="225">
        <v>75216</v>
      </c>
    </row>
    <row r="2096" spans="1:19" s="214" customFormat="1" ht="40.5" customHeight="1">
      <c r="A2096" s="282" t="s">
        <v>9537</v>
      </c>
      <c r="B2096" s="5" t="s">
        <v>8475</v>
      </c>
      <c r="C2096" s="213"/>
      <c r="D2096" s="213"/>
      <c r="E2096" s="213"/>
      <c r="F2096" s="213"/>
      <c r="G2096" s="234" t="s">
        <v>9248</v>
      </c>
      <c r="H2096" s="233" t="s">
        <v>9249</v>
      </c>
      <c r="I2096" s="230" t="s">
        <v>9250</v>
      </c>
      <c r="J2096" s="229" t="s">
        <v>9223</v>
      </c>
      <c r="K2096" s="229" t="s">
        <v>8147</v>
      </c>
      <c r="L2096" s="231">
        <v>0</v>
      </c>
      <c r="M2096" s="5" t="s">
        <v>676</v>
      </c>
      <c r="N2096" s="4"/>
      <c r="O2096" s="5" t="s">
        <v>693</v>
      </c>
      <c r="P2096" s="223">
        <v>45444</v>
      </c>
      <c r="Q2096" s="334">
        <v>213</v>
      </c>
      <c r="R2096" s="224">
        <f t="shared" si="39"/>
        <v>0.59</v>
      </c>
      <c r="S2096" s="225">
        <v>74890</v>
      </c>
    </row>
    <row r="2097" spans="1:19" s="214" customFormat="1" ht="40.5" customHeight="1">
      <c r="A2097" s="282" t="s">
        <v>10030</v>
      </c>
      <c r="B2097" s="236" t="s">
        <v>10027</v>
      </c>
      <c r="C2097" s="236" t="s">
        <v>4212</v>
      </c>
      <c r="D2097" s="236" t="s">
        <v>7215</v>
      </c>
      <c r="E2097" s="236" t="s">
        <v>9569</v>
      </c>
      <c r="F2097" s="236" t="s">
        <v>9570</v>
      </c>
      <c r="G2097" s="236" t="s">
        <v>9571</v>
      </c>
      <c r="H2097" s="236" t="s">
        <v>9572</v>
      </c>
      <c r="I2097" s="236" t="s">
        <v>9573</v>
      </c>
      <c r="J2097" s="236" t="s">
        <v>8019</v>
      </c>
      <c r="K2097" s="236" t="s">
        <v>9574</v>
      </c>
      <c r="L2097" s="236" t="s">
        <v>124</v>
      </c>
      <c r="M2097" s="236" t="s">
        <v>94</v>
      </c>
      <c r="N2097" s="236"/>
      <c r="O2097" s="237" t="s">
        <v>4417</v>
      </c>
      <c r="P2097" s="238">
        <v>45657</v>
      </c>
      <c r="Q2097" s="237">
        <v>360</v>
      </c>
      <c r="R2097" s="236">
        <f t="shared" si="39"/>
        <v>1</v>
      </c>
      <c r="S2097" s="236">
        <v>73215.8</v>
      </c>
    </row>
    <row r="2098" spans="1:19" s="214" customFormat="1" ht="40.5" customHeight="1">
      <c r="A2098" s="282" t="s">
        <v>10031</v>
      </c>
      <c r="B2098" s="236" t="s">
        <v>10027</v>
      </c>
      <c r="C2098" s="236" t="s">
        <v>4212</v>
      </c>
      <c r="D2098" s="236" t="s">
        <v>7215</v>
      </c>
      <c r="E2098" s="236" t="s">
        <v>9569</v>
      </c>
      <c r="F2098" s="236" t="s">
        <v>9570</v>
      </c>
      <c r="G2098" s="236" t="s">
        <v>9575</v>
      </c>
      <c r="H2098" s="236" t="s">
        <v>9576</v>
      </c>
      <c r="I2098" s="236" t="s">
        <v>9577</v>
      </c>
      <c r="J2098" s="236" t="s">
        <v>8019</v>
      </c>
      <c r="K2098" s="236" t="s">
        <v>9574</v>
      </c>
      <c r="L2098" s="236" t="s">
        <v>124</v>
      </c>
      <c r="M2098" s="236" t="s">
        <v>94</v>
      </c>
      <c r="N2098" s="236"/>
      <c r="O2098" s="237" t="s">
        <v>4417</v>
      </c>
      <c r="P2098" s="238">
        <v>45657</v>
      </c>
      <c r="Q2098" s="237">
        <v>366</v>
      </c>
      <c r="R2098" s="236">
        <f t="shared" si="39"/>
        <v>1</v>
      </c>
      <c r="S2098" s="236">
        <v>70894.600000000006</v>
      </c>
    </row>
    <row r="2099" spans="1:19" s="214" customFormat="1" ht="40.5" customHeight="1">
      <c r="A2099" s="282" t="s">
        <v>10032</v>
      </c>
      <c r="B2099" s="236" t="s">
        <v>10027</v>
      </c>
      <c r="C2099" s="236" t="s">
        <v>4212</v>
      </c>
      <c r="D2099" s="236" t="s">
        <v>7215</v>
      </c>
      <c r="E2099" s="236" t="s">
        <v>9569</v>
      </c>
      <c r="F2099" s="236" t="s">
        <v>9570</v>
      </c>
      <c r="G2099" s="236" t="s">
        <v>9578</v>
      </c>
      <c r="H2099" s="236" t="s">
        <v>9579</v>
      </c>
      <c r="I2099" s="236" t="s">
        <v>9580</v>
      </c>
      <c r="J2099" s="236" t="s">
        <v>8019</v>
      </c>
      <c r="K2099" s="236" t="s">
        <v>9574</v>
      </c>
      <c r="L2099" s="236" t="s">
        <v>124</v>
      </c>
      <c r="M2099" s="236" t="s">
        <v>94</v>
      </c>
      <c r="N2099" s="236"/>
      <c r="O2099" s="237" t="s">
        <v>4417</v>
      </c>
      <c r="P2099" s="238">
        <v>45657</v>
      </c>
      <c r="Q2099" s="237">
        <v>366</v>
      </c>
      <c r="R2099" s="236">
        <f t="shared" si="39"/>
        <v>1</v>
      </c>
      <c r="S2099" s="236">
        <v>80367.199999999997</v>
      </c>
    </row>
    <row r="2100" spans="1:19" s="214" customFormat="1" ht="40.5" customHeight="1">
      <c r="A2100" s="282" t="s">
        <v>10033</v>
      </c>
      <c r="B2100" s="236" t="s">
        <v>10027</v>
      </c>
      <c r="C2100" s="236" t="s">
        <v>4212</v>
      </c>
      <c r="D2100" s="236" t="s">
        <v>7215</v>
      </c>
      <c r="E2100" s="236" t="s">
        <v>9569</v>
      </c>
      <c r="F2100" s="236" t="s">
        <v>9570</v>
      </c>
      <c r="G2100" s="236" t="s">
        <v>9581</v>
      </c>
      <c r="H2100" s="236" t="s">
        <v>9582</v>
      </c>
      <c r="I2100" s="236" t="s">
        <v>9583</v>
      </c>
      <c r="J2100" s="236" t="s">
        <v>8019</v>
      </c>
      <c r="K2100" s="236" t="s">
        <v>9574</v>
      </c>
      <c r="L2100" s="236" t="s">
        <v>124</v>
      </c>
      <c r="M2100" s="236" t="s">
        <v>94</v>
      </c>
      <c r="N2100" s="236"/>
      <c r="O2100" s="237" t="s">
        <v>4417</v>
      </c>
      <c r="P2100" s="238">
        <v>45657</v>
      </c>
      <c r="Q2100" s="237">
        <v>363</v>
      </c>
      <c r="R2100" s="236">
        <f t="shared" si="39"/>
        <v>1</v>
      </c>
      <c r="S2100" s="236">
        <v>63570.5</v>
      </c>
    </row>
    <row r="2101" spans="1:19" s="214" customFormat="1" ht="40.5" customHeight="1">
      <c r="A2101" s="282" t="s">
        <v>10034</v>
      </c>
      <c r="B2101" s="236" t="s">
        <v>10027</v>
      </c>
      <c r="C2101" s="236" t="s">
        <v>4212</v>
      </c>
      <c r="D2101" s="236" t="s">
        <v>7215</v>
      </c>
      <c r="E2101" s="236" t="s">
        <v>9569</v>
      </c>
      <c r="F2101" s="236" t="s">
        <v>9570</v>
      </c>
      <c r="G2101" s="236" t="s">
        <v>9584</v>
      </c>
      <c r="H2101" s="236" t="s">
        <v>9585</v>
      </c>
      <c r="I2101" s="236" t="s">
        <v>9586</v>
      </c>
      <c r="J2101" s="236" t="s">
        <v>8019</v>
      </c>
      <c r="K2101" s="236" t="s">
        <v>9574</v>
      </c>
      <c r="L2101" s="236" t="s">
        <v>124</v>
      </c>
      <c r="M2101" s="236" t="s">
        <v>94</v>
      </c>
      <c r="N2101" s="236"/>
      <c r="O2101" s="237" t="s">
        <v>4417</v>
      </c>
      <c r="P2101" s="238">
        <v>45657</v>
      </c>
      <c r="Q2101" s="237">
        <v>366</v>
      </c>
      <c r="R2101" s="236">
        <f t="shared" si="39"/>
        <v>1</v>
      </c>
      <c r="S2101" s="236">
        <v>97089.600000000006</v>
      </c>
    </row>
    <row r="2102" spans="1:19" s="214" customFormat="1" ht="40.5" customHeight="1">
      <c r="A2102" s="282" t="s">
        <v>10035</v>
      </c>
      <c r="B2102" s="236" t="s">
        <v>10027</v>
      </c>
      <c r="C2102" s="236" t="s">
        <v>4212</v>
      </c>
      <c r="D2102" s="236" t="s">
        <v>7215</v>
      </c>
      <c r="E2102" s="236" t="s">
        <v>9569</v>
      </c>
      <c r="F2102" s="236" t="s">
        <v>9570</v>
      </c>
      <c r="G2102" s="236" t="s">
        <v>9587</v>
      </c>
      <c r="H2102" s="236" t="s">
        <v>9588</v>
      </c>
      <c r="I2102" s="236" t="s">
        <v>9589</v>
      </c>
      <c r="J2102" s="236" t="s">
        <v>8019</v>
      </c>
      <c r="K2102" s="236" t="s">
        <v>9574</v>
      </c>
      <c r="L2102" s="236" t="s">
        <v>124</v>
      </c>
      <c r="M2102" s="236" t="s">
        <v>94</v>
      </c>
      <c r="N2102" s="236"/>
      <c r="O2102" s="237" t="s">
        <v>4417</v>
      </c>
      <c r="P2102" s="238">
        <v>45657</v>
      </c>
      <c r="Q2102" s="237">
        <v>362</v>
      </c>
      <c r="R2102" s="236">
        <f t="shared" si="39"/>
        <v>1</v>
      </c>
      <c r="S2102" s="236">
        <v>85846.3</v>
      </c>
    </row>
    <row r="2103" spans="1:19" s="214" customFormat="1" ht="40.5" customHeight="1">
      <c r="A2103" s="282" t="s">
        <v>10036</v>
      </c>
      <c r="B2103" s="236" t="s">
        <v>10027</v>
      </c>
      <c r="C2103" s="236" t="s">
        <v>4212</v>
      </c>
      <c r="D2103" s="236" t="s">
        <v>7215</v>
      </c>
      <c r="E2103" s="236" t="s">
        <v>9569</v>
      </c>
      <c r="F2103" s="236" t="s">
        <v>9570</v>
      </c>
      <c r="G2103" s="236" t="s">
        <v>9590</v>
      </c>
      <c r="H2103" s="236" t="s">
        <v>9591</v>
      </c>
      <c r="I2103" s="236" t="s">
        <v>9592</v>
      </c>
      <c r="J2103" s="236" t="s">
        <v>8019</v>
      </c>
      <c r="K2103" s="236" t="s">
        <v>9574</v>
      </c>
      <c r="L2103" s="236" t="s">
        <v>124</v>
      </c>
      <c r="M2103" s="236" t="s">
        <v>94</v>
      </c>
      <c r="N2103" s="236"/>
      <c r="O2103" s="237" t="s">
        <v>4417</v>
      </c>
      <c r="P2103" s="238">
        <v>45657</v>
      </c>
      <c r="Q2103" s="237">
        <v>361</v>
      </c>
      <c r="R2103" s="236">
        <f t="shared" si="39"/>
        <v>1</v>
      </c>
      <c r="S2103" s="236">
        <v>55519.3</v>
      </c>
    </row>
    <row r="2104" spans="1:19" s="214" customFormat="1" ht="40.5" customHeight="1">
      <c r="A2104" s="282" t="s">
        <v>10037</v>
      </c>
      <c r="B2104" s="236" t="s">
        <v>10027</v>
      </c>
      <c r="C2104" s="236" t="s">
        <v>4212</v>
      </c>
      <c r="D2104" s="236" t="s">
        <v>7215</v>
      </c>
      <c r="E2104" s="236" t="s">
        <v>9569</v>
      </c>
      <c r="F2104" s="236" t="s">
        <v>9570</v>
      </c>
      <c r="G2104" s="236" t="s">
        <v>9593</v>
      </c>
      <c r="H2104" s="236" t="s">
        <v>9594</v>
      </c>
      <c r="I2104" s="236" t="s">
        <v>9595</v>
      </c>
      <c r="J2104" s="236" t="s">
        <v>8019</v>
      </c>
      <c r="K2104" s="236" t="s">
        <v>9574</v>
      </c>
      <c r="L2104" s="236" t="s">
        <v>124</v>
      </c>
      <c r="M2104" s="236" t="s">
        <v>94</v>
      </c>
      <c r="N2104" s="236"/>
      <c r="O2104" s="237" t="s">
        <v>4417</v>
      </c>
      <c r="P2104" s="238">
        <v>45657</v>
      </c>
      <c r="Q2104" s="237">
        <v>359</v>
      </c>
      <c r="R2104" s="236">
        <f t="shared" si="39"/>
        <v>1</v>
      </c>
      <c r="S2104" s="236">
        <v>72977.600000000006</v>
      </c>
    </row>
    <row r="2105" spans="1:19" s="214" customFormat="1" ht="40.5" customHeight="1">
      <c r="A2105" s="282" t="s">
        <v>10038</v>
      </c>
      <c r="B2105" s="236" t="s">
        <v>10027</v>
      </c>
      <c r="C2105" s="236" t="s">
        <v>4212</v>
      </c>
      <c r="D2105" s="236" t="s">
        <v>7215</v>
      </c>
      <c r="E2105" s="236" t="s">
        <v>9569</v>
      </c>
      <c r="F2105" s="236" t="s">
        <v>9570</v>
      </c>
      <c r="G2105" s="236" t="s">
        <v>9596</v>
      </c>
      <c r="H2105" s="236" t="s">
        <v>9597</v>
      </c>
      <c r="I2105" s="236" t="s">
        <v>9598</v>
      </c>
      <c r="J2105" s="236" t="s">
        <v>8019</v>
      </c>
      <c r="K2105" s="236" t="s">
        <v>9574</v>
      </c>
      <c r="L2105" s="236" t="s">
        <v>124</v>
      </c>
      <c r="M2105" s="236" t="s">
        <v>94</v>
      </c>
      <c r="N2105" s="236"/>
      <c r="O2105" s="237" t="s">
        <v>4417</v>
      </c>
      <c r="P2105" s="238">
        <v>45657</v>
      </c>
      <c r="Q2105" s="237">
        <v>364</v>
      </c>
      <c r="R2105" s="236">
        <f t="shared" si="39"/>
        <v>1</v>
      </c>
      <c r="S2105" s="236">
        <v>89171.5</v>
      </c>
    </row>
    <row r="2106" spans="1:19" s="214" customFormat="1" ht="40.5" customHeight="1">
      <c r="A2106" s="282" t="s">
        <v>10039</v>
      </c>
      <c r="B2106" s="236" t="s">
        <v>10027</v>
      </c>
      <c r="C2106" s="236" t="s">
        <v>4212</v>
      </c>
      <c r="D2106" s="236" t="s">
        <v>7215</v>
      </c>
      <c r="E2106" s="236" t="s">
        <v>9569</v>
      </c>
      <c r="F2106" s="236" t="s">
        <v>9570</v>
      </c>
      <c r="G2106" s="236" t="s">
        <v>9599</v>
      </c>
      <c r="H2106" s="236" t="s">
        <v>9600</v>
      </c>
      <c r="I2106" s="236" t="s">
        <v>9601</v>
      </c>
      <c r="J2106" s="236" t="s">
        <v>8019</v>
      </c>
      <c r="K2106" s="236" t="s">
        <v>9574</v>
      </c>
      <c r="L2106" s="236" t="s">
        <v>124</v>
      </c>
      <c r="M2106" s="236" t="s">
        <v>94</v>
      </c>
      <c r="N2106" s="236"/>
      <c r="O2106" s="237" t="s">
        <v>4417</v>
      </c>
      <c r="P2106" s="238">
        <v>45657</v>
      </c>
      <c r="Q2106" s="237">
        <v>365</v>
      </c>
      <c r="R2106" s="236">
        <f t="shared" si="39"/>
        <v>1</v>
      </c>
      <c r="S2106" s="236">
        <v>78384.100000000006</v>
      </c>
    </row>
    <row r="2107" spans="1:19" s="214" customFormat="1" ht="40.5" customHeight="1">
      <c r="A2107" s="282" t="s">
        <v>10040</v>
      </c>
      <c r="B2107" s="236" t="s">
        <v>10027</v>
      </c>
      <c r="C2107" s="236" t="s">
        <v>4212</v>
      </c>
      <c r="D2107" s="236" t="s">
        <v>7215</v>
      </c>
      <c r="E2107" s="236" t="s">
        <v>9569</v>
      </c>
      <c r="F2107" s="236" t="s">
        <v>9570</v>
      </c>
      <c r="G2107" s="236" t="s">
        <v>9602</v>
      </c>
      <c r="H2107" s="236" t="s">
        <v>9603</v>
      </c>
      <c r="I2107" s="236" t="s">
        <v>9604</v>
      </c>
      <c r="J2107" s="236" t="s">
        <v>8019</v>
      </c>
      <c r="K2107" s="236" t="s">
        <v>9574</v>
      </c>
      <c r="L2107" s="236" t="s">
        <v>124</v>
      </c>
      <c r="M2107" s="236" t="s">
        <v>94</v>
      </c>
      <c r="N2107" s="236"/>
      <c r="O2107" s="237" t="s">
        <v>4417</v>
      </c>
      <c r="P2107" s="238">
        <v>45657</v>
      </c>
      <c r="Q2107" s="237">
        <v>360</v>
      </c>
      <c r="R2107" s="236">
        <f t="shared" si="39"/>
        <v>1</v>
      </c>
      <c r="S2107" s="236">
        <v>59014.5</v>
      </c>
    </row>
    <row r="2108" spans="1:19" s="214" customFormat="1" ht="40.5" customHeight="1">
      <c r="A2108" s="282" t="s">
        <v>10041</v>
      </c>
      <c r="B2108" s="236" t="s">
        <v>10027</v>
      </c>
      <c r="C2108" s="236" t="s">
        <v>4212</v>
      </c>
      <c r="D2108" s="236" t="s">
        <v>7215</v>
      </c>
      <c r="E2108" s="236" t="s">
        <v>9569</v>
      </c>
      <c r="F2108" s="236" t="s">
        <v>9570</v>
      </c>
      <c r="G2108" s="236" t="s">
        <v>9605</v>
      </c>
      <c r="H2108" s="236" t="s">
        <v>9606</v>
      </c>
      <c r="I2108" s="236" t="s">
        <v>9607</v>
      </c>
      <c r="J2108" s="236" t="s">
        <v>8019</v>
      </c>
      <c r="K2108" s="236" t="s">
        <v>9574</v>
      </c>
      <c r="L2108" s="236" t="s">
        <v>124</v>
      </c>
      <c r="M2108" s="236" t="s">
        <v>94</v>
      </c>
      <c r="N2108" s="236"/>
      <c r="O2108" s="237" t="s">
        <v>4417</v>
      </c>
      <c r="P2108" s="238">
        <v>45657</v>
      </c>
      <c r="Q2108" s="237">
        <v>359</v>
      </c>
      <c r="R2108" s="236">
        <f t="shared" si="39"/>
        <v>1</v>
      </c>
      <c r="S2108" s="236">
        <v>64873.4</v>
      </c>
    </row>
    <row r="2109" spans="1:19" s="214" customFormat="1" ht="40.5" customHeight="1">
      <c r="A2109" s="282" t="s">
        <v>10042</v>
      </c>
      <c r="B2109" s="236" t="s">
        <v>10027</v>
      </c>
      <c r="C2109" s="236" t="s">
        <v>4212</v>
      </c>
      <c r="D2109" s="236" t="s">
        <v>7215</v>
      </c>
      <c r="E2109" s="236" t="s">
        <v>9569</v>
      </c>
      <c r="F2109" s="236" t="s">
        <v>9570</v>
      </c>
      <c r="G2109" s="236" t="s">
        <v>9608</v>
      </c>
      <c r="H2109" s="236" t="s">
        <v>9609</v>
      </c>
      <c r="I2109" s="236" t="s">
        <v>9610</v>
      </c>
      <c r="J2109" s="236" t="s">
        <v>8019</v>
      </c>
      <c r="K2109" s="236" t="s">
        <v>9574</v>
      </c>
      <c r="L2109" s="236" t="s">
        <v>124</v>
      </c>
      <c r="M2109" s="236" t="s">
        <v>94</v>
      </c>
      <c r="N2109" s="236"/>
      <c r="O2109" s="237" t="s">
        <v>4417</v>
      </c>
      <c r="P2109" s="238">
        <v>45657</v>
      </c>
      <c r="Q2109" s="237">
        <v>365</v>
      </c>
      <c r="R2109" s="236">
        <f t="shared" si="39"/>
        <v>1</v>
      </c>
      <c r="S2109" s="236">
        <v>90151.5</v>
      </c>
    </row>
    <row r="2110" spans="1:19" s="214" customFormat="1" ht="40.5" customHeight="1">
      <c r="A2110" s="282" t="s">
        <v>10043</v>
      </c>
      <c r="B2110" s="236" t="s">
        <v>10027</v>
      </c>
      <c r="C2110" s="236" t="s">
        <v>4212</v>
      </c>
      <c r="D2110" s="236" t="s">
        <v>7215</v>
      </c>
      <c r="E2110" s="236" t="s">
        <v>9569</v>
      </c>
      <c r="F2110" s="236" t="s">
        <v>9570</v>
      </c>
      <c r="G2110" s="236" t="s">
        <v>9611</v>
      </c>
      <c r="H2110" s="236" t="s">
        <v>9612</v>
      </c>
      <c r="I2110" s="236" t="s">
        <v>9613</v>
      </c>
      <c r="J2110" s="236" t="s">
        <v>8019</v>
      </c>
      <c r="K2110" s="236" t="s">
        <v>9574</v>
      </c>
      <c r="L2110" s="236" t="s">
        <v>124</v>
      </c>
      <c r="M2110" s="236" t="s">
        <v>94</v>
      </c>
      <c r="N2110" s="236"/>
      <c r="O2110" s="237" t="s">
        <v>4417</v>
      </c>
      <c r="P2110" s="238">
        <v>45657</v>
      </c>
      <c r="Q2110" s="237">
        <v>366</v>
      </c>
      <c r="R2110" s="236">
        <f t="shared" si="39"/>
        <v>1</v>
      </c>
      <c r="S2110" s="236">
        <v>123581.3</v>
      </c>
    </row>
    <row r="2111" spans="1:19" s="214" customFormat="1" ht="40.5" customHeight="1">
      <c r="A2111" s="282" t="s">
        <v>10044</v>
      </c>
      <c r="B2111" s="236" t="s">
        <v>10027</v>
      </c>
      <c r="C2111" s="236" t="s">
        <v>4212</v>
      </c>
      <c r="D2111" s="236" t="s">
        <v>7215</v>
      </c>
      <c r="E2111" s="236" t="s">
        <v>9569</v>
      </c>
      <c r="F2111" s="236" t="s">
        <v>9570</v>
      </c>
      <c r="G2111" s="236" t="s">
        <v>9614</v>
      </c>
      <c r="H2111" s="236" t="s">
        <v>9615</v>
      </c>
      <c r="I2111" s="236" t="s">
        <v>9616</v>
      </c>
      <c r="J2111" s="236" t="s">
        <v>8019</v>
      </c>
      <c r="K2111" s="236" t="s">
        <v>9574</v>
      </c>
      <c r="L2111" s="236" t="s">
        <v>124</v>
      </c>
      <c r="M2111" s="236" t="s">
        <v>94</v>
      </c>
      <c r="N2111" s="236"/>
      <c r="O2111" s="237" t="s">
        <v>4417</v>
      </c>
      <c r="P2111" s="238">
        <v>45657</v>
      </c>
      <c r="Q2111" s="237">
        <v>354</v>
      </c>
      <c r="R2111" s="236">
        <f t="shared" si="39"/>
        <v>0.98</v>
      </c>
      <c r="S2111" s="236">
        <v>57633.599999999999</v>
      </c>
    </row>
    <row r="2112" spans="1:19" s="214" customFormat="1" ht="40.5" customHeight="1">
      <c r="A2112" s="282" t="s">
        <v>10045</v>
      </c>
      <c r="B2112" s="236" t="s">
        <v>10027</v>
      </c>
      <c r="C2112" s="236" t="s">
        <v>4212</v>
      </c>
      <c r="D2112" s="236" t="s">
        <v>7215</v>
      </c>
      <c r="E2112" s="236" t="s">
        <v>9569</v>
      </c>
      <c r="F2112" s="236" t="s">
        <v>9570</v>
      </c>
      <c r="G2112" s="236" t="s">
        <v>9617</v>
      </c>
      <c r="H2112" s="236" t="s">
        <v>9618</v>
      </c>
      <c r="I2112" s="236" t="s">
        <v>9619</v>
      </c>
      <c r="J2112" s="236" t="s">
        <v>8019</v>
      </c>
      <c r="K2112" s="236" t="s">
        <v>9574</v>
      </c>
      <c r="L2112" s="236" t="s">
        <v>124</v>
      </c>
      <c r="M2112" s="236" t="s">
        <v>94</v>
      </c>
      <c r="N2112" s="236"/>
      <c r="O2112" s="237" t="s">
        <v>4417</v>
      </c>
      <c r="P2112" s="238">
        <v>45657</v>
      </c>
      <c r="Q2112" s="237">
        <v>366</v>
      </c>
      <c r="R2112" s="236">
        <f t="shared" si="39"/>
        <v>1</v>
      </c>
      <c r="S2112" s="236">
        <v>109010.2</v>
      </c>
    </row>
    <row r="2113" spans="1:19" s="214" customFormat="1" ht="40.5" customHeight="1">
      <c r="A2113" s="282" t="s">
        <v>10046</v>
      </c>
      <c r="B2113" s="236" t="s">
        <v>10027</v>
      </c>
      <c r="C2113" s="236" t="s">
        <v>4212</v>
      </c>
      <c r="D2113" s="236" t="s">
        <v>7215</v>
      </c>
      <c r="E2113" s="236" t="s">
        <v>9569</v>
      </c>
      <c r="F2113" s="236" t="s">
        <v>9570</v>
      </c>
      <c r="G2113" s="236" t="s">
        <v>9620</v>
      </c>
      <c r="H2113" s="236" t="s">
        <v>9621</v>
      </c>
      <c r="I2113" s="236" t="s">
        <v>9622</v>
      </c>
      <c r="J2113" s="236" t="s">
        <v>8019</v>
      </c>
      <c r="K2113" s="236" t="s">
        <v>9574</v>
      </c>
      <c r="L2113" s="236" t="s">
        <v>124</v>
      </c>
      <c r="M2113" s="236" t="s">
        <v>94</v>
      </c>
      <c r="N2113" s="236"/>
      <c r="O2113" s="237" t="s">
        <v>4417</v>
      </c>
      <c r="P2113" s="238">
        <v>45657</v>
      </c>
      <c r="Q2113" s="237">
        <v>364</v>
      </c>
      <c r="R2113" s="236">
        <f t="shared" si="39"/>
        <v>1</v>
      </c>
      <c r="S2113" s="236">
        <v>87487.4</v>
      </c>
    </row>
    <row r="2114" spans="1:19" s="214" customFormat="1" ht="40.5" customHeight="1">
      <c r="A2114" s="282" t="s">
        <v>10047</v>
      </c>
      <c r="B2114" s="236" t="s">
        <v>10027</v>
      </c>
      <c r="C2114" s="236" t="s">
        <v>4212</v>
      </c>
      <c r="D2114" s="236" t="s">
        <v>7215</v>
      </c>
      <c r="E2114" s="236" t="s">
        <v>9569</v>
      </c>
      <c r="F2114" s="236" t="s">
        <v>9570</v>
      </c>
      <c r="G2114" s="236" t="s">
        <v>9623</v>
      </c>
      <c r="H2114" s="236" t="s">
        <v>9624</v>
      </c>
      <c r="I2114" s="236" t="s">
        <v>9625</v>
      </c>
      <c r="J2114" s="236" t="s">
        <v>8019</v>
      </c>
      <c r="K2114" s="236" t="s">
        <v>9574</v>
      </c>
      <c r="L2114" s="236" t="s">
        <v>124</v>
      </c>
      <c r="M2114" s="236" t="s">
        <v>94</v>
      </c>
      <c r="N2114" s="236"/>
      <c r="O2114" s="237" t="s">
        <v>4417</v>
      </c>
      <c r="P2114" s="238">
        <v>45657</v>
      </c>
      <c r="Q2114" s="237">
        <v>364</v>
      </c>
      <c r="R2114" s="236">
        <f t="shared" si="39"/>
        <v>1</v>
      </c>
      <c r="S2114" s="236">
        <v>63158.3</v>
      </c>
    </row>
    <row r="2115" spans="1:19" s="214" customFormat="1" ht="40.5" customHeight="1">
      <c r="A2115" s="282" t="s">
        <v>10048</v>
      </c>
      <c r="B2115" s="236" t="s">
        <v>10027</v>
      </c>
      <c r="C2115" s="236" t="s">
        <v>4212</v>
      </c>
      <c r="D2115" s="236" t="s">
        <v>7215</v>
      </c>
      <c r="E2115" s="236" t="s">
        <v>9569</v>
      </c>
      <c r="F2115" s="236" t="s">
        <v>9570</v>
      </c>
      <c r="G2115" s="236" t="s">
        <v>9626</v>
      </c>
      <c r="H2115" s="236" t="s">
        <v>9627</v>
      </c>
      <c r="I2115" s="236" t="s">
        <v>9628</v>
      </c>
      <c r="J2115" s="236" t="s">
        <v>8019</v>
      </c>
      <c r="K2115" s="236" t="s">
        <v>9574</v>
      </c>
      <c r="L2115" s="236" t="s">
        <v>124</v>
      </c>
      <c r="M2115" s="236" t="s">
        <v>94</v>
      </c>
      <c r="N2115" s="236"/>
      <c r="O2115" s="237" t="s">
        <v>4417</v>
      </c>
      <c r="P2115" s="238">
        <v>45657</v>
      </c>
      <c r="Q2115" s="237">
        <v>365</v>
      </c>
      <c r="R2115" s="236">
        <f t="shared" si="39"/>
        <v>1</v>
      </c>
      <c r="S2115" s="236">
        <v>54032</v>
      </c>
    </row>
    <row r="2116" spans="1:19" s="214" customFormat="1" ht="40.5" customHeight="1">
      <c r="A2116" s="282" t="s">
        <v>10049</v>
      </c>
      <c r="B2116" s="236" t="s">
        <v>10027</v>
      </c>
      <c r="C2116" s="236" t="s">
        <v>4212</v>
      </c>
      <c r="D2116" s="236" t="s">
        <v>7215</v>
      </c>
      <c r="E2116" s="236" t="s">
        <v>9569</v>
      </c>
      <c r="F2116" s="236" t="s">
        <v>9570</v>
      </c>
      <c r="G2116" s="236" t="s">
        <v>9629</v>
      </c>
      <c r="H2116" s="236" t="s">
        <v>9630</v>
      </c>
      <c r="I2116" s="236" t="s">
        <v>9631</v>
      </c>
      <c r="J2116" s="236" t="s">
        <v>8019</v>
      </c>
      <c r="K2116" s="236" t="s">
        <v>9574</v>
      </c>
      <c r="L2116" s="236" t="s">
        <v>124</v>
      </c>
      <c r="M2116" s="236" t="s">
        <v>94</v>
      </c>
      <c r="N2116" s="236"/>
      <c r="O2116" s="237" t="s">
        <v>4417</v>
      </c>
      <c r="P2116" s="238">
        <v>45657</v>
      </c>
      <c r="Q2116" s="237">
        <v>364</v>
      </c>
      <c r="R2116" s="236">
        <f t="shared" si="39"/>
        <v>1</v>
      </c>
      <c r="S2116" s="236">
        <v>51221.3</v>
      </c>
    </row>
    <row r="2117" spans="1:19" s="214" customFormat="1" ht="40.5" customHeight="1">
      <c r="A2117" s="282" t="s">
        <v>10050</v>
      </c>
      <c r="B2117" s="236" t="s">
        <v>10027</v>
      </c>
      <c r="C2117" s="236" t="s">
        <v>4212</v>
      </c>
      <c r="D2117" s="236" t="s">
        <v>7215</v>
      </c>
      <c r="E2117" s="236" t="s">
        <v>9569</v>
      </c>
      <c r="F2117" s="236" t="s">
        <v>9570</v>
      </c>
      <c r="G2117" s="236" t="s">
        <v>9632</v>
      </c>
      <c r="H2117" s="236" t="s">
        <v>9633</v>
      </c>
      <c r="I2117" s="236" t="s">
        <v>9634</v>
      </c>
      <c r="J2117" s="236" t="s">
        <v>8019</v>
      </c>
      <c r="K2117" s="236" t="s">
        <v>9574</v>
      </c>
      <c r="L2117" s="236" t="s">
        <v>124</v>
      </c>
      <c r="M2117" s="236" t="s">
        <v>94</v>
      </c>
      <c r="N2117" s="236"/>
      <c r="O2117" s="237" t="s">
        <v>4417</v>
      </c>
      <c r="P2117" s="238">
        <v>45657</v>
      </c>
      <c r="Q2117" s="237">
        <v>366</v>
      </c>
      <c r="R2117" s="236">
        <f t="shared" si="39"/>
        <v>1</v>
      </c>
      <c r="S2117" s="236">
        <v>90325.4</v>
      </c>
    </row>
    <row r="2118" spans="1:19" s="214" customFormat="1" ht="40.5" customHeight="1">
      <c r="A2118" s="282" t="s">
        <v>10051</v>
      </c>
      <c r="B2118" s="236" t="s">
        <v>10027</v>
      </c>
      <c r="C2118" s="236" t="s">
        <v>4212</v>
      </c>
      <c r="D2118" s="236" t="s">
        <v>7215</v>
      </c>
      <c r="E2118" s="236" t="s">
        <v>9569</v>
      </c>
      <c r="F2118" s="236" t="s">
        <v>9570</v>
      </c>
      <c r="G2118" s="236" t="s">
        <v>9635</v>
      </c>
      <c r="H2118" s="236" t="s">
        <v>9636</v>
      </c>
      <c r="I2118" s="236" t="s">
        <v>9637</v>
      </c>
      <c r="J2118" s="236" t="s">
        <v>8019</v>
      </c>
      <c r="K2118" s="236" t="s">
        <v>9574</v>
      </c>
      <c r="L2118" s="236" t="s">
        <v>124</v>
      </c>
      <c r="M2118" s="236" t="s">
        <v>94</v>
      </c>
      <c r="N2118" s="236"/>
      <c r="O2118" s="237" t="s">
        <v>4417</v>
      </c>
      <c r="P2118" s="238">
        <v>45657</v>
      </c>
      <c r="Q2118" s="237">
        <v>366</v>
      </c>
      <c r="R2118" s="236">
        <f t="shared" si="39"/>
        <v>1</v>
      </c>
      <c r="S2118" s="236">
        <v>107679.5</v>
      </c>
    </row>
    <row r="2119" spans="1:19" s="214" customFormat="1" ht="40.5" customHeight="1">
      <c r="A2119" s="282" t="s">
        <v>10052</v>
      </c>
      <c r="B2119" s="236" t="s">
        <v>10027</v>
      </c>
      <c r="C2119" s="236" t="s">
        <v>4212</v>
      </c>
      <c r="D2119" s="236" t="s">
        <v>7215</v>
      </c>
      <c r="E2119" s="236" t="s">
        <v>9569</v>
      </c>
      <c r="F2119" s="236" t="s">
        <v>9570</v>
      </c>
      <c r="G2119" s="236" t="s">
        <v>9638</v>
      </c>
      <c r="H2119" s="236" t="s">
        <v>9639</v>
      </c>
      <c r="I2119" s="236" t="s">
        <v>9640</v>
      </c>
      <c r="J2119" s="236" t="s">
        <v>8019</v>
      </c>
      <c r="K2119" s="236" t="s">
        <v>9574</v>
      </c>
      <c r="L2119" s="236" t="s">
        <v>124</v>
      </c>
      <c r="M2119" s="236" t="s">
        <v>94</v>
      </c>
      <c r="N2119" s="236"/>
      <c r="O2119" s="237" t="s">
        <v>4417</v>
      </c>
      <c r="P2119" s="238">
        <v>45657</v>
      </c>
      <c r="Q2119" s="237">
        <v>366</v>
      </c>
      <c r="R2119" s="236">
        <f t="shared" si="39"/>
        <v>1</v>
      </c>
      <c r="S2119" s="236">
        <v>110452.2</v>
      </c>
    </row>
    <row r="2120" spans="1:19" s="214" customFormat="1" ht="40.5" customHeight="1">
      <c r="A2120" s="282" t="s">
        <v>10053</v>
      </c>
      <c r="B2120" s="236" t="s">
        <v>10027</v>
      </c>
      <c r="C2120" s="236" t="s">
        <v>4212</v>
      </c>
      <c r="D2120" s="236" t="s">
        <v>7215</v>
      </c>
      <c r="E2120" s="236" t="s">
        <v>9569</v>
      </c>
      <c r="F2120" s="236" t="s">
        <v>9570</v>
      </c>
      <c r="G2120" s="236" t="s">
        <v>9641</v>
      </c>
      <c r="H2120" s="236" t="s">
        <v>9642</v>
      </c>
      <c r="I2120" s="236" t="s">
        <v>9643</v>
      </c>
      <c r="J2120" s="236" t="s">
        <v>8019</v>
      </c>
      <c r="K2120" s="236" t="s">
        <v>9574</v>
      </c>
      <c r="L2120" s="236" t="s">
        <v>124</v>
      </c>
      <c r="M2120" s="236" t="s">
        <v>94</v>
      </c>
      <c r="N2120" s="236"/>
      <c r="O2120" s="237" t="s">
        <v>4417</v>
      </c>
      <c r="P2120" s="238">
        <v>45657</v>
      </c>
      <c r="Q2120" s="237">
        <v>364</v>
      </c>
      <c r="R2120" s="236">
        <f t="shared" si="39"/>
        <v>1</v>
      </c>
      <c r="S2120" s="236">
        <v>80317.600000000006</v>
      </c>
    </row>
    <row r="2121" spans="1:19" s="214" customFormat="1" ht="40.5" customHeight="1">
      <c r="A2121" s="282" t="s">
        <v>10054</v>
      </c>
      <c r="B2121" s="236" t="s">
        <v>10027</v>
      </c>
      <c r="C2121" s="236" t="s">
        <v>4212</v>
      </c>
      <c r="D2121" s="236" t="s">
        <v>7215</v>
      </c>
      <c r="E2121" s="236" t="s">
        <v>9569</v>
      </c>
      <c r="F2121" s="236" t="s">
        <v>9570</v>
      </c>
      <c r="G2121" s="236" t="s">
        <v>9644</v>
      </c>
      <c r="H2121" s="236" t="s">
        <v>9645</v>
      </c>
      <c r="I2121" s="236" t="s">
        <v>9646</v>
      </c>
      <c r="J2121" s="236" t="s">
        <v>8019</v>
      </c>
      <c r="K2121" s="236" t="s">
        <v>9574</v>
      </c>
      <c r="L2121" s="236" t="s">
        <v>124</v>
      </c>
      <c r="M2121" s="236" t="s">
        <v>94</v>
      </c>
      <c r="N2121" s="236"/>
      <c r="O2121" s="237" t="s">
        <v>4417</v>
      </c>
      <c r="P2121" s="238">
        <v>45657</v>
      </c>
      <c r="Q2121" s="237">
        <v>366</v>
      </c>
      <c r="R2121" s="236">
        <f t="shared" si="39"/>
        <v>1</v>
      </c>
      <c r="S2121" s="236">
        <v>88920.6</v>
      </c>
    </row>
    <row r="2122" spans="1:19" s="214" customFormat="1" ht="40.5" customHeight="1">
      <c r="A2122" s="282" t="s">
        <v>10055</v>
      </c>
      <c r="B2122" s="236" t="s">
        <v>10027</v>
      </c>
      <c r="C2122" s="236" t="s">
        <v>4212</v>
      </c>
      <c r="D2122" s="236" t="s">
        <v>7215</v>
      </c>
      <c r="E2122" s="236" t="s">
        <v>9569</v>
      </c>
      <c r="F2122" s="236" t="s">
        <v>9570</v>
      </c>
      <c r="G2122" s="236" t="s">
        <v>9647</v>
      </c>
      <c r="H2122" s="236" t="s">
        <v>9648</v>
      </c>
      <c r="I2122" s="236" t="s">
        <v>9649</v>
      </c>
      <c r="J2122" s="236" t="s">
        <v>8019</v>
      </c>
      <c r="K2122" s="236" t="s">
        <v>9574</v>
      </c>
      <c r="L2122" s="236" t="s">
        <v>124</v>
      </c>
      <c r="M2122" s="236" t="s">
        <v>94</v>
      </c>
      <c r="N2122" s="236"/>
      <c r="O2122" s="237" t="s">
        <v>4417</v>
      </c>
      <c r="P2122" s="238">
        <v>45657</v>
      </c>
      <c r="Q2122" s="237">
        <v>357</v>
      </c>
      <c r="R2122" s="236">
        <f t="shared" si="39"/>
        <v>0.99</v>
      </c>
      <c r="S2122" s="236">
        <v>18052</v>
      </c>
    </row>
    <row r="2123" spans="1:19" s="214" customFormat="1" ht="40.5" customHeight="1">
      <c r="A2123" s="282" t="s">
        <v>10056</v>
      </c>
      <c r="B2123" s="236" t="s">
        <v>10027</v>
      </c>
      <c r="C2123" s="236" t="s">
        <v>4212</v>
      </c>
      <c r="D2123" s="236" t="s">
        <v>7215</v>
      </c>
      <c r="E2123" s="236" t="s">
        <v>9569</v>
      </c>
      <c r="F2123" s="236" t="s">
        <v>9570</v>
      </c>
      <c r="G2123" s="236" t="s">
        <v>9650</v>
      </c>
      <c r="H2123" s="236" t="s">
        <v>9651</v>
      </c>
      <c r="I2123" s="236" t="s">
        <v>9652</v>
      </c>
      <c r="J2123" s="236" t="s">
        <v>8019</v>
      </c>
      <c r="K2123" s="236" t="s">
        <v>9574</v>
      </c>
      <c r="L2123" s="236" t="s">
        <v>124</v>
      </c>
      <c r="M2123" s="236" t="s">
        <v>94</v>
      </c>
      <c r="N2123" s="236"/>
      <c r="O2123" s="237" t="s">
        <v>4417</v>
      </c>
      <c r="P2123" s="238">
        <v>45657</v>
      </c>
      <c r="Q2123" s="237">
        <v>366</v>
      </c>
      <c r="R2123" s="236">
        <f t="shared" si="39"/>
        <v>1</v>
      </c>
      <c r="S2123" s="236">
        <v>98114.8</v>
      </c>
    </row>
    <row r="2124" spans="1:19" s="214" customFormat="1" ht="40.5" customHeight="1">
      <c r="A2124" s="282" t="s">
        <v>10057</v>
      </c>
      <c r="B2124" s="236" t="s">
        <v>10027</v>
      </c>
      <c r="C2124" s="236" t="s">
        <v>4212</v>
      </c>
      <c r="D2124" s="236" t="s">
        <v>7215</v>
      </c>
      <c r="E2124" s="236" t="s">
        <v>9569</v>
      </c>
      <c r="F2124" s="236" t="s">
        <v>9570</v>
      </c>
      <c r="G2124" s="236" t="s">
        <v>9653</v>
      </c>
      <c r="H2124" s="236" t="s">
        <v>9654</v>
      </c>
      <c r="I2124" s="236" t="s">
        <v>9655</v>
      </c>
      <c r="J2124" s="236" t="s">
        <v>8019</v>
      </c>
      <c r="K2124" s="236" t="s">
        <v>9574</v>
      </c>
      <c r="L2124" s="236" t="s">
        <v>124</v>
      </c>
      <c r="M2124" s="236" t="s">
        <v>94</v>
      </c>
      <c r="N2124" s="236"/>
      <c r="O2124" s="237" t="s">
        <v>4417</v>
      </c>
      <c r="P2124" s="238">
        <v>45657</v>
      </c>
      <c r="Q2124" s="237">
        <v>366</v>
      </c>
      <c r="R2124" s="236">
        <f t="shared" si="39"/>
        <v>1</v>
      </c>
      <c r="S2124" s="236">
        <v>75778.8</v>
      </c>
    </row>
    <row r="2125" spans="1:19" s="214" customFormat="1" ht="40.5" customHeight="1">
      <c r="A2125" s="282" t="s">
        <v>10058</v>
      </c>
      <c r="B2125" s="236" t="s">
        <v>10027</v>
      </c>
      <c r="C2125" s="236" t="s">
        <v>4212</v>
      </c>
      <c r="D2125" s="236" t="s">
        <v>7215</v>
      </c>
      <c r="E2125" s="236" t="s">
        <v>9569</v>
      </c>
      <c r="F2125" s="236" t="s">
        <v>9570</v>
      </c>
      <c r="G2125" s="236" t="s">
        <v>9656</v>
      </c>
      <c r="H2125" s="236" t="s">
        <v>9657</v>
      </c>
      <c r="I2125" s="236" t="s">
        <v>9658</v>
      </c>
      <c r="J2125" s="236" t="s">
        <v>8019</v>
      </c>
      <c r="K2125" s="236" t="s">
        <v>9574</v>
      </c>
      <c r="L2125" s="236" t="s">
        <v>124</v>
      </c>
      <c r="M2125" s="236" t="s">
        <v>94</v>
      </c>
      <c r="N2125" s="236"/>
      <c r="O2125" s="237" t="s">
        <v>4417</v>
      </c>
      <c r="P2125" s="238">
        <v>45657</v>
      </c>
      <c r="Q2125" s="237">
        <v>364</v>
      </c>
      <c r="R2125" s="236">
        <f t="shared" si="39"/>
        <v>1</v>
      </c>
      <c r="S2125" s="236">
        <v>24708.400000000001</v>
      </c>
    </row>
    <row r="2126" spans="1:19" s="214" customFormat="1" ht="40.5" customHeight="1">
      <c r="A2126" s="282" t="s">
        <v>10059</v>
      </c>
      <c r="B2126" s="236" t="s">
        <v>10027</v>
      </c>
      <c r="C2126" s="236" t="s">
        <v>4212</v>
      </c>
      <c r="D2126" s="236" t="s">
        <v>7215</v>
      </c>
      <c r="E2126" s="236" t="s">
        <v>9569</v>
      </c>
      <c r="F2126" s="236" t="s">
        <v>9570</v>
      </c>
      <c r="G2126" s="236" t="s">
        <v>9659</v>
      </c>
      <c r="H2126" s="236" t="s">
        <v>9660</v>
      </c>
      <c r="I2126" s="236" t="s">
        <v>9661</v>
      </c>
      <c r="J2126" s="236" t="s">
        <v>8019</v>
      </c>
      <c r="K2126" s="236" t="s">
        <v>9574</v>
      </c>
      <c r="L2126" s="236" t="s">
        <v>124</v>
      </c>
      <c r="M2126" s="236" t="s">
        <v>94</v>
      </c>
      <c r="N2126" s="236"/>
      <c r="O2126" s="237" t="s">
        <v>4417</v>
      </c>
      <c r="P2126" s="238">
        <v>45657</v>
      </c>
      <c r="Q2126" s="237">
        <v>359</v>
      </c>
      <c r="R2126" s="236">
        <f t="shared" si="39"/>
        <v>1</v>
      </c>
      <c r="S2126" s="236">
        <v>54861</v>
      </c>
    </row>
    <row r="2127" spans="1:19" s="214" customFormat="1" ht="40.5" customHeight="1">
      <c r="A2127" s="282" t="s">
        <v>10060</v>
      </c>
      <c r="B2127" s="236" t="s">
        <v>10027</v>
      </c>
      <c r="C2127" s="236" t="s">
        <v>4212</v>
      </c>
      <c r="D2127" s="236" t="s">
        <v>7215</v>
      </c>
      <c r="E2127" s="236" t="s">
        <v>9569</v>
      </c>
      <c r="F2127" s="236" t="s">
        <v>9570</v>
      </c>
      <c r="G2127" s="236" t="s">
        <v>9662</v>
      </c>
      <c r="H2127" s="236" t="s">
        <v>9663</v>
      </c>
      <c r="I2127" s="236" t="s">
        <v>9664</v>
      </c>
      <c r="J2127" s="236" t="s">
        <v>8019</v>
      </c>
      <c r="K2127" s="236" t="s">
        <v>9574</v>
      </c>
      <c r="L2127" s="236" t="s">
        <v>124</v>
      </c>
      <c r="M2127" s="236" t="s">
        <v>94</v>
      </c>
      <c r="N2127" s="236"/>
      <c r="O2127" s="237" t="s">
        <v>4417</v>
      </c>
      <c r="P2127" s="238">
        <v>45657</v>
      </c>
      <c r="Q2127" s="237">
        <v>366</v>
      </c>
      <c r="R2127" s="236">
        <f t="shared" si="39"/>
        <v>1</v>
      </c>
      <c r="S2127" s="236">
        <v>90788.4</v>
      </c>
    </row>
    <row r="2128" spans="1:19" s="214" customFormat="1" ht="40.5" customHeight="1">
      <c r="A2128" s="282" t="s">
        <v>10061</v>
      </c>
      <c r="B2128" s="236" t="s">
        <v>10027</v>
      </c>
      <c r="C2128" s="236" t="s">
        <v>4212</v>
      </c>
      <c r="D2128" s="236" t="s">
        <v>7215</v>
      </c>
      <c r="E2128" s="236" t="s">
        <v>9569</v>
      </c>
      <c r="F2128" s="236" t="s">
        <v>9570</v>
      </c>
      <c r="G2128" s="236" t="s">
        <v>9665</v>
      </c>
      <c r="H2128" s="236" t="s">
        <v>9666</v>
      </c>
      <c r="I2128" s="236" t="s">
        <v>9667</v>
      </c>
      <c r="J2128" s="236" t="s">
        <v>8019</v>
      </c>
      <c r="K2128" s="236" t="s">
        <v>9574</v>
      </c>
      <c r="L2128" s="236" t="s">
        <v>124</v>
      </c>
      <c r="M2128" s="236" t="s">
        <v>94</v>
      </c>
      <c r="N2128" s="236"/>
      <c r="O2128" s="237" t="s">
        <v>4417</v>
      </c>
      <c r="P2128" s="238">
        <v>45657</v>
      </c>
      <c r="Q2128" s="237">
        <v>366</v>
      </c>
      <c r="R2128" s="236">
        <f t="shared" si="39"/>
        <v>1</v>
      </c>
      <c r="S2128" s="236">
        <v>99579</v>
      </c>
    </row>
    <row r="2129" spans="1:19" s="214" customFormat="1" ht="40.5" customHeight="1">
      <c r="A2129" s="282" t="s">
        <v>10062</v>
      </c>
      <c r="B2129" s="236" t="s">
        <v>10027</v>
      </c>
      <c r="C2129" s="236" t="s">
        <v>4212</v>
      </c>
      <c r="D2129" s="236" t="s">
        <v>7215</v>
      </c>
      <c r="E2129" s="236" t="s">
        <v>9569</v>
      </c>
      <c r="F2129" s="236" t="s">
        <v>9570</v>
      </c>
      <c r="G2129" s="236" t="s">
        <v>9668</v>
      </c>
      <c r="H2129" s="236" t="s">
        <v>9669</v>
      </c>
      <c r="I2129" s="236" t="s">
        <v>9670</v>
      </c>
      <c r="J2129" s="236" t="s">
        <v>8019</v>
      </c>
      <c r="K2129" s="236" t="s">
        <v>9574</v>
      </c>
      <c r="L2129" s="236" t="s">
        <v>124</v>
      </c>
      <c r="M2129" s="236" t="s">
        <v>94</v>
      </c>
      <c r="N2129" s="236"/>
      <c r="O2129" s="237" t="s">
        <v>4417</v>
      </c>
      <c r="P2129" s="238">
        <v>45657</v>
      </c>
      <c r="Q2129" s="237">
        <v>366</v>
      </c>
      <c r="R2129" s="236">
        <f t="shared" si="39"/>
        <v>1</v>
      </c>
      <c r="S2129" s="236">
        <v>80472.100000000006</v>
      </c>
    </row>
    <row r="2130" spans="1:19" s="214" customFormat="1" ht="40.5" customHeight="1">
      <c r="A2130" s="282" t="s">
        <v>10063</v>
      </c>
      <c r="B2130" s="236" t="s">
        <v>10027</v>
      </c>
      <c r="C2130" s="236" t="s">
        <v>4212</v>
      </c>
      <c r="D2130" s="236" t="s">
        <v>7215</v>
      </c>
      <c r="E2130" s="236" t="s">
        <v>9569</v>
      </c>
      <c r="F2130" s="236" t="s">
        <v>9570</v>
      </c>
      <c r="G2130" s="236" t="s">
        <v>9671</v>
      </c>
      <c r="H2130" s="236" t="s">
        <v>9672</v>
      </c>
      <c r="I2130" s="236" t="s">
        <v>9673</v>
      </c>
      <c r="J2130" s="236" t="s">
        <v>8019</v>
      </c>
      <c r="K2130" s="236" t="s">
        <v>9574</v>
      </c>
      <c r="L2130" s="236" t="s">
        <v>124</v>
      </c>
      <c r="M2130" s="236" t="s">
        <v>94</v>
      </c>
      <c r="N2130" s="236"/>
      <c r="O2130" s="237" t="s">
        <v>4417</v>
      </c>
      <c r="P2130" s="238">
        <v>45657</v>
      </c>
      <c r="Q2130" s="237">
        <v>363</v>
      </c>
      <c r="R2130" s="236">
        <f t="shared" si="39"/>
        <v>1</v>
      </c>
      <c r="S2130" s="236">
        <v>42113.5</v>
      </c>
    </row>
    <row r="2131" spans="1:19" s="214" customFormat="1" ht="40.5" customHeight="1">
      <c r="A2131" s="282" t="s">
        <v>10064</v>
      </c>
      <c r="B2131" s="236" t="s">
        <v>10027</v>
      </c>
      <c r="C2131" s="236" t="s">
        <v>4212</v>
      </c>
      <c r="D2131" s="236" t="s">
        <v>7215</v>
      </c>
      <c r="E2131" s="236" t="s">
        <v>9569</v>
      </c>
      <c r="F2131" s="236" t="s">
        <v>9570</v>
      </c>
      <c r="G2131" s="236" t="s">
        <v>9674</v>
      </c>
      <c r="H2131" s="236" t="s">
        <v>9675</v>
      </c>
      <c r="I2131" s="236" t="s">
        <v>9676</v>
      </c>
      <c r="J2131" s="236" t="s">
        <v>8019</v>
      </c>
      <c r="K2131" s="236" t="s">
        <v>9574</v>
      </c>
      <c r="L2131" s="236" t="s">
        <v>124</v>
      </c>
      <c r="M2131" s="236" t="s">
        <v>94</v>
      </c>
      <c r="N2131" s="236"/>
      <c r="O2131" s="237" t="s">
        <v>4417</v>
      </c>
      <c r="P2131" s="238">
        <v>45657</v>
      </c>
      <c r="Q2131" s="237">
        <v>366</v>
      </c>
      <c r="R2131" s="236">
        <f t="shared" ref="R2131:R2176" si="40">MIN(1,ROUND(Q2131/360,2))</f>
        <v>1</v>
      </c>
      <c r="S2131" s="236">
        <v>86259.9</v>
      </c>
    </row>
    <row r="2132" spans="1:19" s="214" customFormat="1" ht="40.5" customHeight="1">
      <c r="A2132" s="282" t="s">
        <v>10065</v>
      </c>
      <c r="B2132" s="236" t="s">
        <v>10027</v>
      </c>
      <c r="C2132" s="236" t="s">
        <v>4212</v>
      </c>
      <c r="D2132" s="236" t="s">
        <v>7215</v>
      </c>
      <c r="E2132" s="236" t="s">
        <v>9569</v>
      </c>
      <c r="F2132" s="236" t="s">
        <v>9570</v>
      </c>
      <c r="G2132" s="236" t="s">
        <v>9677</v>
      </c>
      <c r="H2132" s="236" t="s">
        <v>9678</v>
      </c>
      <c r="I2132" s="236" t="s">
        <v>9679</v>
      </c>
      <c r="J2132" s="236" t="s">
        <v>8019</v>
      </c>
      <c r="K2132" s="236" t="s">
        <v>9574</v>
      </c>
      <c r="L2132" s="236" t="s">
        <v>124</v>
      </c>
      <c r="M2132" s="236" t="s">
        <v>94</v>
      </c>
      <c r="N2132" s="236"/>
      <c r="O2132" s="237" t="s">
        <v>4417</v>
      </c>
      <c r="P2132" s="238">
        <v>45657</v>
      </c>
      <c r="Q2132" s="237">
        <v>366</v>
      </c>
      <c r="R2132" s="236">
        <f t="shared" si="40"/>
        <v>1</v>
      </c>
      <c r="S2132" s="236">
        <v>72634.600000000006</v>
      </c>
    </row>
    <row r="2133" spans="1:19" s="214" customFormat="1" ht="40.5" customHeight="1">
      <c r="A2133" s="282" t="s">
        <v>10066</v>
      </c>
      <c r="B2133" s="236" t="s">
        <v>10027</v>
      </c>
      <c r="C2133" s="236" t="s">
        <v>4212</v>
      </c>
      <c r="D2133" s="236" t="s">
        <v>7215</v>
      </c>
      <c r="E2133" s="236" t="s">
        <v>9569</v>
      </c>
      <c r="F2133" s="236" t="s">
        <v>9570</v>
      </c>
      <c r="G2133" s="236" t="s">
        <v>9680</v>
      </c>
      <c r="H2133" s="236" t="s">
        <v>9681</v>
      </c>
      <c r="I2133" s="236" t="s">
        <v>9682</v>
      </c>
      <c r="J2133" s="236" t="s">
        <v>8019</v>
      </c>
      <c r="K2133" s="236" t="s">
        <v>9574</v>
      </c>
      <c r="L2133" s="236" t="s">
        <v>124</v>
      </c>
      <c r="M2133" s="236" t="s">
        <v>94</v>
      </c>
      <c r="N2133" s="236"/>
      <c r="O2133" s="237" t="s">
        <v>4417</v>
      </c>
      <c r="P2133" s="238">
        <v>45657</v>
      </c>
      <c r="Q2133" s="237">
        <v>358</v>
      </c>
      <c r="R2133" s="236">
        <f t="shared" si="40"/>
        <v>0.99</v>
      </c>
      <c r="S2133" s="236">
        <v>79976.100000000006</v>
      </c>
    </row>
    <row r="2134" spans="1:19" s="214" customFormat="1" ht="40.5" customHeight="1">
      <c r="A2134" s="282" t="s">
        <v>10067</v>
      </c>
      <c r="B2134" s="236" t="s">
        <v>10027</v>
      </c>
      <c r="C2134" s="236" t="s">
        <v>4212</v>
      </c>
      <c r="D2134" s="236" t="s">
        <v>7215</v>
      </c>
      <c r="E2134" s="236" t="s">
        <v>9569</v>
      </c>
      <c r="F2134" s="236" t="s">
        <v>9570</v>
      </c>
      <c r="G2134" s="236" t="s">
        <v>9683</v>
      </c>
      <c r="H2134" s="236" t="s">
        <v>9684</v>
      </c>
      <c r="I2134" s="236" t="s">
        <v>9685</v>
      </c>
      <c r="J2134" s="236" t="s">
        <v>8019</v>
      </c>
      <c r="K2134" s="236" t="s">
        <v>9574</v>
      </c>
      <c r="L2134" s="236" t="s">
        <v>124</v>
      </c>
      <c r="M2134" s="236" t="s">
        <v>94</v>
      </c>
      <c r="N2134" s="236"/>
      <c r="O2134" s="237" t="s">
        <v>4417</v>
      </c>
      <c r="P2134" s="238">
        <v>45657</v>
      </c>
      <c r="Q2134" s="237">
        <v>366</v>
      </c>
      <c r="R2134" s="236">
        <f t="shared" si="40"/>
        <v>1</v>
      </c>
      <c r="S2134" s="236">
        <v>70851.199999999997</v>
      </c>
    </row>
    <row r="2135" spans="1:19" s="214" customFormat="1" ht="40.5" customHeight="1">
      <c r="A2135" s="282" t="s">
        <v>10068</v>
      </c>
      <c r="B2135" s="236" t="s">
        <v>10027</v>
      </c>
      <c r="C2135" s="236" t="s">
        <v>4212</v>
      </c>
      <c r="D2135" s="236" t="s">
        <v>7215</v>
      </c>
      <c r="E2135" s="236" t="s">
        <v>9569</v>
      </c>
      <c r="F2135" s="236" t="s">
        <v>9570</v>
      </c>
      <c r="G2135" s="236" t="s">
        <v>9686</v>
      </c>
      <c r="H2135" s="236" t="s">
        <v>9687</v>
      </c>
      <c r="I2135" s="236" t="s">
        <v>9688</v>
      </c>
      <c r="J2135" s="236" t="s">
        <v>8019</v>
      </c>
      <c r="K2135" s="236" t="s">
        <v>9574</v>
      </c>
      <c r="L2135" s="236" t="s">
        <v>124</v>
      </c>
      <c r="M2135" s="236" t="s">
        <v>94</v>
      </c>
      <c r="N2135" s="236"/>
      <c r="O2135" s="237" t="s">
        <v>4417</v>
      </c>
      <c r="P2135" s="238">
        <v>45657</v>
      </c>
      <c r="Q2135" s="237">
        <v>362</v>
      </c>
      <c r="R2135" s="236">
        <f t="shared" si="40"/>
        <v>1</v>
      </c>
      <c r="S2135" s="236">
        <v>88587.199999999997</v>
      </c>
    </row>
    <row r="2136" spans="1:19" s="214" customFormat="1" ht="40.5" customHeight="1">
      <c r="A2136" s="282" t="s">
        <v>10069</v>
      </c>
      <c r="B2136" s="236" t="s">
        <v>10027</v>
      </c>
      <c r="C2136" s="236" t="s">
        <v>4212</v>
      </c>
      <c r="D2136" s="236" t="s">
        <v>7215</v>
      </c>
      <c r="E2136" s="236" t="s">
        <v>9569</v>
      </c>
      <c r="F2136" s="236" t="s">
        <v>9570</v>
      </c>
      <c r="G2136" s="236" t="s">
        <v>9689</v>
      </c>
      <c r="H2136" s="236" t="s">
        <v>9690</v>
      </c>
      <c r="I2136" s="236" t="s">
        <v>9691</v>
      </c>
      <c r="J2136" s="236" t="s">
        <v>8019</v>
      </c>
      <c r="K2136" s="236" t="s">
        <v>9574</v>
      </c>
      <c r="L2136" s="236" t="s">
        <v>124</v>
      </c>
      <c r="M2136" s="236" t="s">
        <v>94</v>
      </c>
      <c r="N2136" s="236"/>
      <c r="O2136" s="237" t="s">
        <v>4417</v>
      </c>
      <c r="P2136" s="238">
        <v>45657</v>
      </c>
      <c r="Q2136" s="237">
        <v>366</v>
      </c>
      <c r="R2136" s="236">
        <f t="shared" si="40"/>
        <v>1</v>
      </c>
      <c r="S2136" s="236">
        <v>81588.899999999994</v>
      </c>
    </row>
    <row r="2137" spans="1:19" s="214" customFormat="1" ht="40.5" customHeight="1">
      <c r="A2137" s="282" t="s">
        <v>10070</v>
      </c>
      <c r="B2137" s="236" t="s">
        <v>10027</v>
      </c>
      <c r="C2137" s="236" t="s">
        <v>4212</v>
      </c>
      <c r="D2137" s="236" t="s">
        <v>7215</v>
      </c>
      <c r="E2137" s="236" t="s">
        <v>9569</v>
      </c>
      <c r="F2137" s="236" t="s">
        <v>9570</v>
      </c>
      <c r="G2137" s="236" t="s">
        <v>9692</v>
      </c>
      <c r="H2137" s="236" t="s">
        <v>9693</v>
      </c>
      <c r="I2137" s="236" t="s">
        <v>9694</v>
      </c>
      <c r="J2137" s="236" t="s">
        <v>8019</v>
      </c>
      <c r="K2137" s="236" t="s">
        <v>9574</v>
      </c>
      <c r="L2137" s="236" t="s">
        <v>124</v>
      </c>
      <c r="M2137" s="236" t="s">
        <v>94</v>
      </c>
      <c r="N2137" s="236"/>
      <c r="O2137" s="237" t="s">
        <v>4417</v>
      </c>
      <c r="P2137" s="238">
        <v>45657</v>
      </c>
      <c r="Q2137" s="237">
        <v>360</v>
      </c>
      <c r="R2137" s="236">
        <f t="shared" si="40"/>
        <v>1</v>
      </c>
      <c r="S2137" s="236">
        <v>80765.600000000006</v>
      </c>
    </row>
    <row r="2138" spans="1:19" s="214" customFormat="1" ht="40.5" customHeight="1">
      <c r="A2138" s="282" t="s">
        <v>10071</v>
      </c>
      <c r="B2138" s="236" t="s">
        <v>10027</v>
      </c>
      <c r="C2138" s="236" t="s">
        <v>4212</v>
      </c>
      <c r="D2138" s="236" t="s">
        <v>7215</v>
      </c>
      <c r="E2138" s="236" t="s">
        <v>9569</v>
      </c>
      <c r="F2138" s="236" t="s">
        <v>9570</v>
      </c>
      <c r="G2138" s="236" t="s">
        <v>9695</v>
      </c>
      <c r="H2138" s="236" t="s">
        <v>9696</v>
      </c>
      <c r="I2138" s="236" t="s">
        <v>9697</v>
      </c>
      <c r="J2138" s="236" t="s">
        <v>8019</v>
      </c>
      <c r="K2138" s="236" t="s">
        <v>9574</v>
      </c>
      <c r="L2138" s="236" t="s">
        <v>124</v>
      </c>
      <c r="M2138" s="236" t="s">
        <v>94</v>
      </c>
      <c r="N2138" s="236"/>
      <c r="O2138" s="237" t="s">
        <v>4417</v>
      </c>
      <c r="P2138" s="238">
        <v>45657</v>
      </c>
      <c r="Q2138" s="237">
        <v>362</v>
      </c>
      <c r="R2138" s="236">
        <f t="shared" si="40"/>
        <v>1</v>
      </c>
      <c r="S2138" s="236">
        <v>68738.8</v>
      </c>
    </row>
    <row r="2139" spans="1:19" s="214" customFormat="1" ht="40.5" customHeight="1">
      <c r="A2139" s="282" t="s">
        <v>10072</v>
      </c>
      <c r="B2139" s="236" t="s">
        <v>10027</v>
      </c>
      <c r="C2139" s="236" t="s">
        <v>4212</v>
      </c>
      <c r="D2139" s="236" t="s">
        <v>7215</v>
      </c>
      <c r="E2139" s="236" t="s">
        <v>9569</v>
      </c>
      <c r="F2139" s="236" t="s">
        <v>9570</v>
      </c>
      <c r="G2139" s="236" t="s">
        <v>9698</v>
      </c>
      <c r="H2139" s="236" t="s">
        <v>9699</v>
      </c>
      <c r="I2139" s="236" t="s">
        <v>9700</v>
      </c>
      <c r="J2139" s="236" t="s">
        <v>8019</v>
      </c>
      <c r="K2139" s="236" t="s">
        <v>9574</v>
      </c>
      <c r="L2139" s="236" t="s">
        <v>124</v>
      </c>
      <c r="M2139" s="236" t="s">
        <v>94</v>
      </c>
      <c r="N2139" s="236"/>
      <c r="O2139" s="237" t="s">
        <v>4417</v>
      </c>
      <c r="P2139" s="238">
        <v>45657</v>
      </c>
      <c r="Q2139" s="237">
        <v>365</v>
      </c>
      <c r="R2139" s="236">
        <f t="shared" si="40"/>
        <v>1</v>
      </c>
      <c r="S2139" s="236">
        <v>53237.9</v>
      </c>
    </row>
    <row r="2140" spans="1:19" s="214" customFormat="1" ht="40.5" customHeight="1">
      <c r="A2140" s="282" t="s">
        <v>10073</v>
      </c>
      <c r="B2140" s="236" t="s">
        <v>10027</v>
      </c>
      <c r="C2140" s="236" t="s">
        <v>4212</v>
      </c>
      <c r="D2140" s="236" t="s">
        <v>7215</v>
      </c>
      <c r="E2140" s="236" t="s">
        <v>9569</v>
      </c>
      <c r="F2140" s="236" t="s">
        <v>9570</v>
      </c>
      <c r="G2140" s="236" t="s">
        <v>9701</v>
      </c>
      <c r="H2140" s="236" t="s">
        <v>9702</v>
      </c>
      <c r="I2140" s="236" t="s">
        <v>9703</v>
      </c>
      <c r="J2140" s="236" t="s">
        <v>8019</v>
      </c>
      <c r="K2140" s="236" t="s">
        <v>9574</v>
      </c>
      <c r="L2140" s="236" t="s">
        <v>124</v>
      </c>
      <c r="M2140" s="236" t="s">
        <v>94</v>
      </c>
      <c r="N2140" s="236"/>
      <c r="O2140" s="237" t="s">
        <v>4417</v>
      </c>
      <c r="P2140" s="238">
        <v>45657</v>
      </c>
      <c r="Q2140" s="237">
        <v>322</v>
      </c>
      <c r="R2140" s="236">
        <f t="shared" si="40"/>
        <v>0.89</v>
      </c>
      <c r="S2140" s="236">
        <v>28295.7</v>
      </c>
    </row>
    <row r="2141" spans="1:19" s="214" customFormat="1" ht="40.5" customHeight="1">
      <c r="A2141" s="282" t="s">
        <v>10074</v>
      </c>
      <c r="B2141" s="236" t="s">
        <v>10027</v>
      </c>
      <c r="C2141" s="236" t="s">
        <v>4212</v>
      </c>
      <c r="D2141" s="236" t="s">
        <v>7215</v>
      </c>
      <c r="E2141" s="236" t="s">
        <v>9569</v>
      </c>
      <c r="F2141" s="236" t="s">
        <v>9570</v>
      </c>
      <c r="G2141" s="236" t="s">
        <v>9704</v>
      </c>
      <c r="H2141" s="236" t="s">
        <v>9705</v>
      </c>
      <c r="I2141" s="236" t="s">
        <v>9706</v>
      </c>
      <c r="J2141" s="236" t="s">
        <v>8019</v>
      </c>
      <c r="K2141" s="236" t="s">
        <v>9574</v>
      </c>
      <c r="L2141" s="236" t="s">
        <v>124</v>
      </c>
      <c r="M2141" s="236" t="s">
        <v>94</v>
      </c>
      <c r="N2141" s="236"/>
      <c r="O2141" s="237" t="s">
        <v>4417</v>
      </c>
      <c r="P2141" s="238">
        <v>45657</v>
      </c>
      <c r="Q2141" s="237">
        <v>360</v>
      </c>
      <c r="R2141" s="236">
        <f t="shared" si="40"/>
        <v>1</v>
      </c>
      <c r="S2141" s="236">
        <v>123271.8</v>
      </c>
    </row>
    <row r="2142" spans="1:19" s="214" customFormat="1" ht="40.5" customHeight="1">
      <c r="A2142" s="282" t="s">
        <v>10075</v>
      </c>
      <c r="B2142" s="236" t="s">
        <v>10027</v>
      </c>
      <c r="C2142" s="236" t="s">
        <v>4212</v>
      </c>
      <c r="D2142" s="236" t="s">
        <v>7215</v>
      </c>
      <c r="E2142" s="236" t="s">
        <v>9569</v>
      </c>
      <c r="F2142" s="236" t="s">
        <v>9570</v>
      </c>
      <c r="G2142" s="236" t="s">
        <v>9707</v>
      </c>
      <c r="H2142" s="236" t="s">
        <v>9708</v>
      </c>
      <c r="I2142" s="236" t="s">
        <v>9709</v>
      </c>
      <c r="J2142" s="236" t="s">
        <v>8019</v>
      </c>
      <c r="K2142" s="236" t="s">
        <v>9574</v>
      </c>
      <c r="L2142" s="236" t="s">
        <v>124</v>
      </c>
      <c r="M2142" s="236" t="s">
        <v>94</v>
      </c>
      <c r="N2142" s="236"/>
      <c r="O2142" s="237" t="s">
        <v>4417</v>
      </c>
      <c r="P2142" s="238">
        <v>45657</v>
      </c>
      <c r="Q2142" s="237">
        <v>366</v>
      </c>
      <c r="R2142" s="236">
        <f t="shared" si="40"/>
        <v>1</v>
      </c>
      <c r="S2142" s="236">
        <v>81840.5</v>
      </c>
    </row>
    <row r="2143" spans="1:19" s="214" customFormat="1" ht="40.5" customHeight="1">
      <c r="A2143" s="282" t="s">
        <v>10076</v>
      </c>
      <c r="B2143" s="236" t="s">
        <v>10027</v>
      </c>
      <c r="C2143" s="236" t="s">
        <v>4212</v>
      </c>
      <c r="D2143" s="236" t="s">
        <v>7215</v>
      </c>
      <c r="E2143" s="236" t="s">
        <v>9569</v>
      </c>
      <c r="F2143" s="236" t="s">
        <v>9570</v>
      </c>
      <c r="G2143" s="236" t="s">
        <v>9710</v>
      </c>
      <c r="H2143" s="236" t="s">
        <v>9711</v>
      </c>
      <c r="I2143" s="236" t="s">
        <v>9712</v>
      </c>
      <c r="J2143" s="236" t="s">
        <v>8019</v>
      </c>
      <c r="K2143" s="236" t="s">
        <v>9574</v>
      </c>
      <c r="L2143" s="236" t="s">
        <v>124</v>
      </c>
      <c r="M2143" s="236" t="s">
        <v>94</v>
      </c>
      <c r="N2143" s="236"/>
      <c r="O2143" s="237" t="s">
        <v>4417</v>
      </c>
      <c r="P2143" s="238">
        <v>45657</v>
      </c>
      <c r="Q2143" s="237">
        <v>365</v>
      </c>
      <c r="R2143" s="236">
        <f t="shared" si="40"/>
        <v>1</v>
      </c>
      <c r="S2143" s="236">
        <v>86217.2</v>
      </c>
    </row>
    <row r="2144" spans="1:19" s="214" customFormat="1" ht="40.5" customHeight="1">
      <c r="A2144" s="282" t="s">
        <v>10077</v>
      </c>
      <c r="B2144" s="236" t="s">
        <v>10027</v>
      </c>
      <c r="C2144" s="236" t="s">
        <v>4212</v>
      </c>
      <c r="D2144" s="236" t="s">
        <v>7215</v>
      </c>
      <c r="E2144" s="236" t="s">
        <v>9569</v>
      </c>
      <c r="F2144" s="236" t="s">
        <v>9570</v>
      </c>
      <c r="G2144" s="236" t="s">
        <v>9713</v>
      </c>
      <c r="H2144" s="236" t="s">
        <v>9714</v>
      </c>
      <c r="I2144" s="236" t="s">
        <v>9715</v>
      </c>
      <c r="J2144" s="236" t="s">
        <v>8019</v>
      </c>
      <c r="K2144" s="236" t="s">
        <v>9574</v>
      </c>
      <c r="L2144" s="236" t="s">
        <v>124</v>
      </c>
      <c r="M2144" s="236" t="s">
        <v>94</v>
      </c>
      <c r="N2144" s="236"/>
      <c r="O2144" s="237" t="s">
        <v>4417</v>
      </c>
      <c r="P2144" s="238">
        <v>45657</v>
      </c>
      <c r="Q2144" s="237">
        <v>364</v>
      </c>
      <c r="R2144" s="236">
        <f t="shared" si="40"/>
        <v>1</v>
      </c>
      <c r="S2144" s="236">
        <v>93599.3</v>
      </c>
    </row>
    <row r="2145" spans="1:19" s="214" customFormat="1" ht="40.5" customHeight="1">
      <c r="A2145" s="282" t="s">
        <v>10078</v>
      </c>
      <c r="B2145" s="236" t="s">
        <v>10027</v>
      </c>
      <c r="C2145" s="236" t="s">
        <v>4212</v>
      </c>
      <c r="D2145" s="236" t="s">
        <v>7215</v>
      </c>
      <c r="E2145" s="236" t="s">
        <v>9569</v>
      </c>
      <c r="F2145" s="236" t="s">
        <v>9570</v>
      </c>
      <c r="G2145" s="236" t="s">
        <v>9716</v>
      </c>
      <c r="H2145" s="236" t="s">
        <v>9717</v>
      </c>
      <c r="I2145" s="236" t="s">
        <v>9718</v>
      </c>
      <c r="J2145" s="236" t="s">
        <v>8019</v>
      </c>
      <c r="K2145" s="236" t="s">
        <v>9574</v>
      </c>
      <c r="L2145" s="236" t="s">
        <v>124</v>
      </c>
      <c r="M2145" s="236" t="s">
        <v>94</v>
      </c>
      <c r="N2145" s="236"/>
      <c r="O2145" s="237" t="s">
        <v>4417</v>
      </c>
      <c r="P2145" s="238">
        <v>45657</v>
      </c>
      <c r="Q2145" s="237">
        <v>364</v>
      </c>
      <c r="R2145" s="236">
        <f t="shared" si="40"/>
        <v>1</v>
      </c>
      <c r="S2145" s="236">
        <v>75681.2</v>
      </c>
    </row>
    <row r="2146" spans="1:19" s="214" customFormat="1" ht="40.5" customHeight="1">
      <c r="A2146" s="282" t="s">
        <v>10079</v>
      </c>
      <c r="B2146" s="236" t="s">
        <v>10027</v>
      </c>
      <c r="C2146" s="236" t="s">
        <v>4212</v>
      </c>
      <c r="D2146" s="236" t="s">
        <v>7215</v>
      </c>
      <c r="E2146" s="236" t="s">
        <v>9569</v>
      </c>
      <c r="F2146" s="236" t="s">
        <v>9570</v>
      </c>
      <c r="G2146" s="236" t="s">
        <v>9719</v>
      </c>
      <c r="H2146" s="236" t="s">
        <v>9720</v>
      </c>
      <c r="I2146" s="236" t="s">
        <v>9721</v>
      </c>
      <c r="J2146" s="236" t="s">
        <v>8019</v>
      </c>
      <c r="K2146" s="236" t="s">
        <v>9574</v>
      </c>
      <c r="L2146" s="236" t="s">
        <v>124</v>
      </c>
      <c r="M2146" s="236" t="s">
        <v>94</v>
      </c>
      <c r="N2146" s="236"/>
      <c r="O2146" s="237" t="s">
        <v>4417</v>
      </c>
      <c r="P2146" s="238">
        <v>45657</v>
      </c>
      <c r="Q2146" s="237">
        <v>364</v>
      </c>
      <c r="R2146" s="236">
        <f t="shared" si="40"/>
        <v>1</v>
      </c>
      <c r="S2146" s="236">
        <v>82779.3</v>
      </c>
    </row>
    <row r="2147" spans="1:19" s="214" customFormat="1" ht="40.5" customHeight="1">
      <c r="A2147" s="282" t="s">
        <v>10080</v>
      </c>
      <c r="B2147" s="236" t="s">
        <v>10027</v>
      </c>
      <c r="C2147" s="236" t="s">
        <v>4212</v>
      </c>
      <c r="D2147" s="236" t="s">
        <v>7215</v>
      </c>
      <c r="E2147" s="236" t="s">
        <v>9569</v>
      </c>
      <c r="F2147" s="236" t="s">
        <v>9570</v>
      </c>
      <c r="G2147" s="236" t="s">
        <v>9722</v>
      </c>
      <c r="H2147" s="236" t="s">
        <v>9723</v>
      </c>
      <c r="I2147" s="236" t="s">
        <v>9724</v>
      </c>
      <c r="J2147" s="236" t="s">
        <v>8019</v>
      </c>
      <c r="K2147" s="236" t="s">
        <v>9574</v>
      </c>
      <c r="L2147" s="236" t="s">
        <v>124</v>
      </c>
      <c r="M2147" s="236" t="s">
        <v>94</v>
      </c>
      <c r="N2147" s="236"/>
      <c r="O2147" s="237" t="s">
        <v>4417</v>
      </c>
      <c r="P2147" s="238">
        <v>45657</v>
      </c>
      <c r="Q2147" s="237">
        <v>364</v>
      </c>
      <c r="R2147" s="236">
        <f t="shared" si="40"/>
        <v>1</v>
      </c>
      <c r="S2147" s="236">
        <v>89714.8</v>
      </c>
    </row>
    <row r="2148" spans="1:19" s="214" customFormat="1" ht="40.5" customHeight="1">
      <c r="A2148" s="282" t="s">
        <v>10081</v>
      </c>
      <c r="B2148" s="236" t="s">
        <v>10027</v>
      </c>
      <c r="C2148" s="236" t="s">
        <v>4212</v>
      </c>
      <c r="D2148" s="236" t="s">
        <v>7215</v>
      </c>
      <c r="E2148" s="236" t="s">
        <v>9569</v>
      </c>
      <c r="F2148" s="236" t="s">
        <v>9570</v>
      </c>
      <c r="G2148" s="236" t="s">
        <v>9725</v>
      </c>
      <c r="H2148" s="236" t="s">
        <v>9726</v>
      </c>
      <c r="I2148" s="236" t="s">
        <v>9727</v>
      </c>
      <c r="J2148" s="236" t="s">
        <v>8019</v>
      </c>
      <c r="K2148" s="236" t="s">
        <v>9574</v>
      </c>
      <c r="L2148" s="236" t="s">
        <v>124</v>
      </c>
      <c r="M2148" s="236" t="s">
        <v>94</v>
      </c>
      <c r="N2148" s="236"/>
      <c r="O2148" s="237" t="s">
        <v>4417</v>
      </c>
      <c r="P2148" s="238">
        <v>45657</v>
      </c>
      <c r="Q2148" s="237">
        <v>366</v>
      </c>
      <c r="R2148" s="236">
        <f t="shared" si="40"/>
        <v>1</v>
      </c>
      <c r="S2148" s="236">
        <v>82816.800000000003</v>
      </c>
    </row>
    <row r="2149" spans="1:19" s="214" customFormat="1" ht="40.5" customHeight="1">
      <c r="A2149" s="282" t="s">
        <v>10082</v>
      </c>
      <c r="B2149" s="236" t="s">
        <v>10027</v>
      </c>
      <c r="C2149" s="236" t="s">
        <v>4212</v>
      </c>
      <c r="D2149" s="236" t="s">
        <v>7215</v>
      </c>
      <c r="E2149" s="236" t="s">
        <v>9569</v>
      </c>
      <c r="F2149" s="236" t="s">
        <v>9570</v>
      </c>
      <c r="G2149" s="236" t="s">
        <v>9728</v>
      </c>
      <c r="H2149" s="236" t="s">
        <v>9729</v>
      </c>
      <c r="I2149" s="236" t="s">
        <v>9730</v>
      </c>
      <c r="J2149" s="236" t="s">
        <v>8019</v>
      </c>
      <c r="K2149" s="236" t="s">
        <v>9574</v>
      </c>
      <c r="L2149" s="236" t="s">
        <v>124</v>
      </c>
      <c r="M2149" s="236" t="s">
        <v>94</v>
      </c>
      <c r="N2149" s="236"/>
      <c r="O2149" s="237" t="s">
        <v>4417</v>
      </c>
      <c r="P2149" s="238">
        <v>45657</v>
      </c>
      <c r="Q2149" s="237">
        <v>366</v>
      </c>
      <c r="R2149" s="236">
        <f t="shared" si="40"/>
        <v>1</v>
      </c>
      <c r="S2149" s="236">
        <v>57001.5</v>
      </c>
    </row>
    <row r="2150" spans="1:19" s="214" customFormat="1" ht="40.5" customHeight="1">
      <c r="A2150" s="282" t="s">
        <v>10083</v>
      </c>
      <c r="B2150" s="236" t="s">
        <v>10027</v>
      </c>
      <c r="C2150" s="236" t="s">
        <v>4212</v>
      </c>
      <c r="D2150" s="236" t="s">
        <v>7215</v>
      </c>
      <c r="E2150" s="236" t="s">
        <v>9569</v>
      </c>
      <c r="F2150" s="236" t="s">
        <v>9570</v>
      </c>
      <c r="G2150" s="236" t="s">
        <v>9731</v>
      </c>
      <c r="H2150" s="236" t="s">
        <v>9732</v>
      </c>
      <c r="I2150" s="236" t="s">
        <v>9733</v>
      </c>
      <c r="J2150" s="236" t="s">
        <v>8019</v>
      </c>
      <c r="K2150" s="236" t="s">
        <v>9574</v>
      </c>
      <c r="L2150" s="236" t="s">
        <v>124</v>
      </c>
      <c r="M2150" s="236" t="s">
        <v>94</v>
      </c>
      <c r="N2150" s="236"/>
      <c r="O2150" s="237" t="s">
        <v>4417</v>
      </c>
      <c r="P2150" s="238">
        <v>45657</v>
      </c>
      <c r="Q2150" s="237">
        <v>366</v>
      </c>
      <c r="R2150" s="236">
        <f t="shared" si="40"/>
        <v>1</v>
      </c>
      <c r="S2150" s="236">
        <v>142216</v>
      </c>
    </row>
    <row r="2151" spans="1:19" s="214" customFormat="1" ht="40.5" customHeight="1">
      <c r="A2151" s="282" t="s">
        <v>10084</v>
      </c>
      <c r="B2151" s="236" t="s">
        <v>10027</v>
      </c>
      <c r="C2151" s="236" t="s">
        <v>4212</v>
      </c>
      <c r="D2151" s="236" t="s">
        <v>7215</v>
      </c>
      <c r="E2151" s="236" t="s">
        <v>9569</v>
      </c>
      <c r="F2151" s="236" t="s">
        <v>9570</v>
      </c>
      <c r="G2151" s="236" t="s">
        <v>9734</v>
      </c>
      <c r="H2151" s="236" t="s">
        <v>9735</v>
      </c>
      <c r="I2151" s="236" t="s">
        <v>9736</v>
      </c>
      <c r="J2151" s="236" t="s">
        <v>8019</v>
      </c>
      <c r="K2151" s="236" t="s">
        <v>9574</v>
      </c>
      <c r="L2151" s="236" t="s">
        <v>124</v>
      </c>
      <c r="M2151" s="236" t="s">
        <v>94</v>
      </c>
      <c r="N2151" s="236"/>
      <c r="O2151" s="237" t="s">
        <v>4417</v>
      </c>
      <c r="P2151" s="238">
        <v>45657</v>
      </c>
      <c r="Q2151" s="237">
        <v>363</v>
      </c>
      <c r="R2151" s="236">
        <f t="shared" si="40"/>
        <v>1</v>
      </c>
      <c r="S2151" s="236">
        <v>80918.100000000006</v>
      </c>
    </row>
    <row r="2152" spans="1:19" s="214" customFormat="1" ht="40.5" customHeight="1">
      <c r="A2152" s="282" t="s">
        <v>10085</v>
      </c>
      <c r="B2152" s="236" t="s">
        <v>10027</v>
      </c>
      <c r="C2152" s="236" t="s">
        <v>4212</v>
      </c>
      <c r="D2152" s="236" t="s">
        <v>7215</v>
      </c>
      <c r="E2152" s="236" t="s">
        <v>9569</v>
      </c>
      <c r="F2152" s="236" t="s">
        <v>9570</v>
      </c>
      <c r="G2152" s="236" t="s">
        <v>9737</v>
      </c>
      <c r="H2152" s="236" t="s">
        <v>9738</v>
      </c>
      <c r="I2152" s="236" t="s">
        <v>9739</v>
      </c>
      <c r="J2152" s="236" t="s">
        <v>8019</v>
      </c>
      <c r="K2152" s="236" t="s">
        <v>9574</v>
      </c>
      <c r="L2152" s="236" t="s">
        <v>124</v>
      </c>
      <c r="M2152" s="236" t="s">
        <v>94</v>
      </c>
      <c r="N2152" s="236"/>
      <c r="O2152" s="237" t="s">
        <v>4417</v>
      </c>
      <c r="P2152" s="238">
        <v>45657</v>
      </c>
      <c r="Q2152" s="237">
        <v>362</v>
      </c>
      <c r="R2152" s="236">
        <f t="shared" si="40"/>
        <v>1</v>
      </c>
      <c r="S2152" s="236">
        <v>58514.9</v>
      </c>
    </row>
    <row r="2153" spans="1:19" s="214" customFormat="1" ht="40.5" customHeight="1">
      <c r="A2153" s="282" t="s">
        <v>10086</v>
      </c>
      <c r="B2153" s="236" t="s">
        <v>10027</v>
      </c>
      <c r="C2153" s="236" t="s">
        <v>4212</v>
      </c>
      <c r="D2153" s="236" t="s">
        <v>7215</v>
      </c>
      <c r="E2153" s="236" t="s">
        <v>9569</v>
      </c>
      <c r="F2153" s="236" t="s">
        <v>9570</v>
      </c>
      <c r="G2153" s="236" t="s">
        <v>9740</v>
      </c>
      <c r="H2153" s="236" t="s">
        <v>9741</v>
      </c>
      <c r="I2153" s="236" t="s">
        <v>9742</v>
      </c>
      <c r="J2153" s="236" t="s">
        <v>8019</v>
      </c>
      <c r="K2153" s="236" t="s">
        <v>9574</v>
      </c>
      <c r="L2153" s="236" t="s">
        <v>124</v>
      </c>
      <c r="M2153" s="236" t="s">
        <v>94</v>
      </c>
      <c r="N2153" s="236"/>
      <c r="O2153" s="237" t="s">
        <v>4417</v>
      </c>
      <c r="P2153" s="238">
        <v>45657</v>
      </c>
      <c r="Q2153" s="237">
        <v>365</v>
      </c>
      <c r="R2153" s="236">
        <f t="shared" si="40"/>
        <v>1</v>
      </c>
      <c r="S2153" s="236">
        <v>56323</v>
      </c>
    </row>
    <row r="2154" spans="1:19" s="214" customFormat="1" ht="40.5" customHeight="1">
      <c r="A2154" s="282" t="s">
        <v>10087</v>
      </c>
      <c r="B2154" s="236" t="s">
        <v>10027</v>
      </c>
      <c r="C2154" s="236" t="s">
        <v>4212</v>
      </c>
      <c r="D2154" s="236" t="s">
        <v>7215</v>
      </c>
      <c r="E2154" s="236" t="s">
        <v>9569</v>
      </c>
      <c r="F2154" s="236" t="s">
        <v>9570</v>
      </c>
      <c r="G2154" s="236" t="s">
        <v>9743</v>
      </c>
      <c r="H2154" s="236" t="s">
        <v>9744</v>
      </c>
      <c r="I2154" s="236" t="s">
        <v>9745</v>
      </c>
      <c r="J2154" s="236" t="s">
        <v>8019</v>
      </c>
      <c r="K2154" s="236" t="s">
        <v>9574</v>
      </c>
      <c r="L2154" s="236" t="s">
        <v>124</v>
      </c>
      <c r="M2154" s="236" t="s">
        <v>94</v>
      </c>
      <c r="N2154" s="236"/>
      <c r="O2154" s="237" t="s">
        <v>4417</v>
      </c>
      <c r="P2154" s="238">
        <v>45657</v>
      </c>
      <c r="Q2154" s="237">
        <v>366</v>
      </c>
      <c r="R2154" s="236">
        <f t="shared" si="40"/>
        <v>1</v>
      </c>
      <c r="S2154" s="236">
        <v>74317.7</v>
      </c>
    </row>
    <row r="2155" spans="1:19" s="214" customFormat="1" ht="40.5" customHeight="1">
      <c r="A2155" s="282" t="s">
        <v>10088</v>
      </c>
      <c r="B2155" s="236" t="s">
        <v>10027</v>
      </c>
      <c r="C2155" s="236" t="s">
        <v>4212</v>
      </c>
      <c r="D2155" s="236" t="s">
        <v>7215</v>
      </c>
      <c r="E2155" s="236" t="s">
        <v>9569</v>
      </c>
      <c r="F2155" s="236" t="s">
        <v>9570</v>
      </c>
      <c r="G2155" s="236" t="s">
        <v>9746</v>
      </c>
      <c r="H2155" s="236" t="s">
        <v>9747</v>
      </c>
      <c r="I2155" s="236" t="s">
        <v>9748</v>
      </c>
      <c r="J2155" s="236" t="s">
        <v>8019</v>
      </c>
      <c r="K2155" s="236" t="s">
        <v>9574</v>
      </c>
      <c r="L2155" s="236" t="s">
        <v>124</v>
      </c>
      <c r="M2155" s="236" t="s">
        <v>94</v>
      </c>
      <c r="N2155" s="236"/>
      <c r="O2155" s="237" t="s">
        <v>4417</v>
      </c>
      <c r="P2155" s="238">
        <v>45657</v>
      </c>
      <c r="Q2155" s="237">
        <v>364</v>
      </c>
      <c r="R2155" s="236">
        <f t="shared" si="40"/>
        <v>1</v>
      </c>
      <c r="S2155" s="236">
        <v>62365.9</v>
      </c>
    </row>
    <row r="2156" spans="1:19" s="214" customFormat="1" ht="40.5" customHeight="1">
      <c r="A2156" s="282" t="s">
        <v>10089</v>
      </c>
      <c r="B2156" s="236" t="s">
        <v>10027</v>
      </c>
      <c r="C2156" s="236" t="s">
        <v>4212</v>
      </c>
      <c r="D2156" s="236" t="s">
        <v>7215</v>
      </c>
      <c r="E2156" s="236" t="s">
        <v>9569</v>
      </c>
      <c r="F2156" s="236" t="s">
        <v>9570</v>
      </c>
      <c r="G2156" s="236" t="s">
        <v>9749</v>
      </c>
      <c r="H2156" s="236" t="s">
        <v>9750</v>
      </c>
      <c r="I2156" s="236" t="s">
        <v>9751</v>
      </c>
      <c r="J2156" s="236" t="s">
        <v>8019</v>
      </c>
      <c r="K2156" s="236" t="s">
        <v>9574</v>
      </c>
      <c r="L2156" s="236" t="s">
        <v>124</v>
      </c>
      <c r="M2156" s="236" t="s">
        <v>94</v>
      </c>
      <c r="N2156" s="236"/>
      <c r="O2156" s="237" t="s">
        <v>4417</v>
      </c>
      <c r="P2156" s="238">
        <v>45657</v>
      </c>
      <c r="Q2156" s="237">
        <v>353</v>
      </c>
      <c r="R2156" s="236">
        <f t="shared" si="40"/>
        <v>0.98</v>
      </c>
      <c r="S2156" s="236">
        <v>50513.8</v>
      </c>
    </row>
    <row r="2157" spans="1:19" s="214" customFormat="1" ht="40.5" customHeight="1">
      <c r="A2157" s="282" t="s">
        <v>10090</v>
      </c>
      <c r="B2157" s="236" t="s">
        <v>10027</v>
      </c>
      <c r="C2157" s="236" t="s">
        <v>4212</v>
      </c>
      <c r="D2157" s="236" t="s">
        <v>7215</v>
      </c>
      <c r="E2157" s="236" t="s">
        <v>9569</v>
      </c>
      <c r="F2157" s="236" t="s">
        <v>9570</v>
      </c>
      <c r="G2157" s="236" t="s">
        <v>9752</v>
      </c>
      <c r="H2157" s="236" t="s">
        <v>9753</v>
      </c>
      <c r="I2157" s="236" t="s">
        <v>9754</v>
      </c>
      <c r="J2157" s="236" t="s">
        <v>8019</v>
      </c>
      <c r="K2157" s="236" t="s">
        <v>9574</v>
      </c>
      <c r="L2157" s="236" t="s">
        <v>124</v>
      </c>
      <c r="M2157" s="236" t="s">
        <v>94</v>
      </c>
      <c r="N2157" s="236"/>
      <c r="O2157" s="237" t="s">
        <v>4417</v>
      </c>
      <c r="P2157" s="238">
        <v>45657</v>
      </c>
      <c r="Q2157" s="237">
        <v>364</v>
      </c>
      <c r="R2157" s="236">
        <f t="shared" si="40"/>
        <v>1</v>
      </c>
      <c r="S2157" s="236">
        <v>93665.2</v>
      </c>
    </row>
    <row r="2158" spans="1:19" s="214" customFormat="1" ht="40.5" customHeight="1">
      <c r="A2158" s="282" t="s">
        <v>10091</v>
      </c>
      <c r="B2158" s="236" t="s">
        <v>10027</v>
      </c>
      <c r="C2158" s="236" t="s">
        <v>4212</v>
      </c>
      <c r="D2158" s="236" t="s">
        <v>7215</v>
      </c>
      <c r="E2158" s="236" t="s">
        <v>9569</v>
      </c>
      <c r="F2158" s="236" t="s">
        <v>9570</v>
      </c>
      <c r="G2158" s="236" t="s">
        <v>9755</v>
      </c>
      <c r="H2158" s="236" t="s">
        <v>9756</v>
      </c>
      <c r="I2158" s="236" t="s">
        <v>9757</v>
      </c>
      <c r="J2158" s="236" t="s">
        <v>8019</v>
      </c>
      <c r="K2158" s="236" t="s">
        <v>9574</v>
      </c>
      <c r="L2158" s="236" t="s">
        <v>124</v>
      </c>
      <c r="M2158" s="236" t="s">
        <v>94</v>
      </c>
      <c r="N2158" s="236"/>
      <c r="O2158" s="237" t="s">
        <v>4417</v>
      </c>
      <c r="P2158" s="238">
        <v>45657</v>
      </c>
      <c r="Q2158" s="237">
        <v>366</v>
      </c>
      <c r="R2158" s="236">
        <f t="shared" si="40"/>
        <v>1</v>
      </c>
      <c r="S2158" s="236">
        <v>80223.399999999994</v>
      </c>
    </row>
    <row r="2159" spans="1:19" s="214" customFormat="1" ht="40.5" customHeight="1">
      <c r="A2159" s="282" t="s">
        <v>10092</v>
      </c>
      <c r="B2159" s="236" t="s">
        <v>10027</v>
      </c>
      <c r="C2159" s="236" t="s">
        <v>4212</v>
      </c>
      <c r="D2159" s="236" t="s">
        <v>7215</v>
      </c>
      <c r="E2159" s="236" t="s">
        <v>9569</v>
      </c>
      <c r="F2159" s="236" t="s">
        <v>9570</v>
      </c>
      <c r="G2159" s="236" t="s">
        <v>9758</v>
      </c>
      <c r="H2159" s="236" t="s">
        <v>9759</v>
      </c>
      <c r="I2159" s="236" t="s">
        <v>9760</v>
      </c>
      <c r="J2159" s="236" t="s">
        <v>8019</v>
      </c>
      <c r="K2159" s="236" t="s">
        <v>9574</v>
      </c>
      <c r="L2159" s="236" t="s">
        <v>124</v>
      </c>
      <c r="M2159" s="236" t="s">
        <v>94</v>
      </c>
      <c r="N2159" s="236"/>
      <c r="O2159" s="237" t="s">
        <v>4417</v>
      </c>
      <c r="P2159" s="238">
        <v>45657</v>
      </c>
      <c r="Q2159" s="237">
        <v>364</v>
      </c>
      <c r="R2159" s="236">
        <f t="shared" si="40"/>
        <v>1</v>
      </c>
      <c r="S2159" s="236">
        <v>80295.399999999994</v>
      </c>
    </row>
    <row r="2160" spans="1:19" s="214" customFormat="1" ht="40.5" customHeight="1">
      <c r="A2160" s="282" t="s">
        <v>10093</v>
      </c>
      <c r="B2160" s="236" t="s">
        <v>10027</v>
      </c>
      <c r="C2160" s="236" t="s">
        <v>4212</v>
      </c>
      <c r="D2160" s="236" t="s">
        <v>7215</v>
      </c>
      <c r="E2160" s="236" t="s">
        <v>9569</v>
      </c>
      <c r="F2160" s="236" t="s">
        <v>9570</v>
      </c>
      <c r="G2160" s="236" t="s">
        <v>9761</v>
      </c>
      <c r="H2160" s="236" t="s">
        <v>9762</v>
      </c>
      <c r="I2160" s="236" t="s">
        <v>9763</v>
      </c>
      <c r="J2160" s="236" t="s">
        <v>8019</v>
      </c>
      <c r="K2160" s="236" t="s">
        <v>9574</v>
      </c>
      <c r="L2160" s="236" t="s">
        <v>124</v>
      </c>
      <c r="M2160" s="236" t="s">
        <v>94</v>
      </c>
      <c r="N2160" s="236"/>
      <c r="O2160" s="237" t="s">
        <v>4417</v>
      </c>
      <c r="P2160" s="238">
        <v>45657</v>
      </c>
      <c r="Q2160" s="237">
        <v>362</v>
      </c>
      <c r="R2160" s="236">
        <f t="shared" si="40"/>
        <v>1</v>
      </c>
      <c r="S2160" s="236">
        <v>59153</v>
      </c>
    </row>
    <row r="2161" spans="1:19" s="214" customFormat="1" ht="40.5" customHeight="1">
      <c r="A2161" s="282" t="s">
        <v>10094</v>
      </c>
      <c r="B2161" s="236" t="s">
        <v>10027</v>
      </c>
      <c r="C2161" s="236" t="s">
        <v>4212</v>
      </c>
      <c r="D2161" s="236" t="s">
        <v>7215</v>
      </c>
      <c r="E2161" s="236" t="s">
        <v>9569</v>
      </c>
      <c r="F2161" s="236" t="s">
        <v>9570</v>
      </c>
      <c r="G2161" s="236" t="s">
        <v>9764</v>
      </c>
      <c r="H2161" s="236" t="s">
        <v>9765</v>
      </c>
      <c r="I2161" s="236" t="s">
        <v>9766</v>
      </c>
      <c r="J2161" s="236" t="s">
        <v>8019</v>
      </c>
      <c r="K2161" s="236" t="s">
        <v>9574</v>
      </c>
      <c r="L2161" s="236" t="s">
        <v>124</v>
      </c>
      <c r="M2161" s="236" t="s">
        <v>94</v>
      </c>
      <c r="N2161" s="236"/>
      <c r="O2161" s="237" t="s">
        <v>4417</v>
      </c>
      <c r="P2161" s="238">
        <v>45657</v>
      </c>
      <c r="Q2161" s="237">
        <v>363</v>
      </c>
      <c r="R2161" s="236">
        <f t="shared" si="40"/>
        <v>1</v>
      </c>
      <c r="S2161" s="236">
        <v>57855.4</v>
      </c>
    </row>
    <row r="2162" spans="1:19" s="214" customFormat="1" ht="40.5" customHeight="1">
      <c r="A2162" s="282" t="s">
        <v>10095</v>
      </c>
      <c r="B2162" s="236" t="s">
        <v>10027</v>
      </c>
      <c r="C2162" s="236" t="s">
        <v>4212</v>
      </c>
      <c r="D2162" s="236" t="s">
        <v>7215</v>
      </c>
      <c r="E2162" s="236" t="s">
        <v>9569</v>
      </c>
      <c r="F2162" s="236" t="s">
        <v>9570</v>
      </c>
      <c r="G2162" s="236" t="s">
        <v>9767</v>
      </c>
      <c r="H2162" s="236" t="s">
        <v>9768</v>
      </c>
      <c r="I2162" s="236" t="s">
        <v>9769</v>
      </c>
      <c r="J2162" s="236" t="s">
        <v>8019</v>
      </c>
      <c r="K2162" s="236" t="s">
        <v>9574</v>
      </c>
      <c r="L2162" s="236" t="s">
        <v>124</v>
      </c>
      <c r="M2162" s="236" t="s">
        <v>94</v>
      </c>
      <c r="N2162" s="236"/>
      <c r="O2162" s="237" t="s">
        <v>4417</v>
      </c>
      <c r="P2162" s="238">
        <v>45657</v>
      </c>
      <c r="Q2162" s="237">
        <v>366</v>
      </c>
      <c r="R2162" s="236">
        <f t="shared" si="40"/>
        <v>1</v>
      </c>
      <c r="S2162" s="236">
        <v>76032.100000000006</v>
      </c>
    </row>
    <row r="2163" spans="1:19" s="214" customFormat="1" ht="40.5" customHeight="1">
      <c r="A2163" s="282" t="s">
        <v>10096</v>
      </c>
      <c r="B2163" s="236" t="s">
        <v>10027</v>
      </c>
      <c r="C2163" s="236" t="s">
        <v>4212</v>
      </c>
      <c r="D2163" s="236" t="s">
        <v>7215</v>
      </c>
      <c r="E2163" s="236" t="s">
        <v>9569</v>
      </c>
      <c r="F2163" s="236" t="s">
        <v>9570</v>
      </c>
      <c r="G2163" s="236" t="s">
        <v>9770</v>
      </c>
      <c r="H2163" s="236" t="s">
        <v>9771</v>
      </c>
      <c r="I2163" s="236" t="s">
        <v>9772</v>
      </c>
      <c r="J2163" s="236" t="s">
        <v>8019</v>
      </c>
      <c r="K2163" s="236" t="s">
        <v>9574</v>
      </c>
      <c r="L2163" s="236" t="s">
        <v>124</v>
      </c>
      <c r="M2163" s="236" t="s">
        <v>94</v>
      </c>
      <c r="N2163" s="236"/>
      <c r="O2163" s="237" t="s">
        <v>4417</v>
      </c>
      <c r="P2163" s="238">
        <v>45657</v>
      </c>
      <c r="Q2163" s="237">
        <v>356</v>
      </c>
      <c r="R2163" s="236">
        <f t="shared" si="40"/>
        <v>0.99</v>
      </c>
      <c r="S2163" s="236">
        <v>73955.399999999994</v>
      </c>
    </row>
    <row r="2164" spans="1:19" s="214" customFormat="1" ht="40.5" customHeight="1">
      <c r="A2164" s="282" t="s">
        <v>10097</v>
      </c>
      <c r="B2164" s="236" t="s">
        <v>10027</v>
      </c>
      <c r="C2164" s="236" t="s">
        <v>4212</v>
      </c>
      <c r="D2164" s="236" t="s">
        <v>7215</v>
      </c>
      <c r="E2164" s="236" t="s">
        <v>9569</v>
      </c>
      <c r="F2164" s="236" t="s">
        <v>9570</v>
      </c>
      <c r="G2164" s="236" t="s">
        <v>9773</v>
      </c>
      <c r="H2164" s="236" t="s">
        <v>9774</v>
      </c>
      <c r="I2164" s="236" t="s">
        <v>9775</v>
      </c>
      <c r="J2164" s="236" t="s">
        <v>8019</v>
      </c>
      <c r="K2164" s="236" t="s">
        <v>9574</v>
      </c>
      <c r="L2164" s="236" t="s">
        <v>124</v>
      </c>
      <c r="M2164" s="236" t="s">
        <v>94</v>
      </c>
      <c r="N2164" s="236"/>
      <c r="O2164" s="237" t="s">
        <v>4417</v>
      </c>
      <c r="P2164" s="238">
        <v>45657</v>
      </c>
      <c r="Q2164" s="237">
        <v>337</v>
      </c>
      <c r="R2164" s="236">
        <f t="shared" si="40"/>
        <v>0.94</v>
      </c>
      <c r="S2164" s="236">
        <v>41809.1</v>
      </c>
    </row>
    <row r="2165" spans="1:19" s="214" customFormat="1" ht="40.5" customHeight="1">
      <c r="A2165" s="282" t="s">
        <v>10098</v>
      </c>
      <c r="B2165" s="236" t="s">
        <v>10027</v>
      </c>
      <c r="C2165" s="236" t="s">
        <v>4212</v>
      </c>
      <c r="D2165" s="236" t="s">
        <v>7215</v>
      </c>
      <c r="E2165" s="236" t="s">
        <v>9569</v>
      </c>
      <c r="F2165" s="236" t="s">
        <v>9570</v>
      </c>
      <c r="G2165" s="236" t="s">
        <v>9776</v>
      </c>
      <c r="H2165" s="236" t="s">
        <v>9777</v>
      </c>
      <c r="I2165" s="236" t="s">
        <v>9778</v>
      </c>
      <c r="J2165" s="236" t="s">
        <v>8019</v>
      </c>
      <c r="K2165" s="236" t="s">
        <v>9574</v>
      </c>
      <c r="L2165" s="236" t="s">
        <v>124</v>
      </c>
      <c r="M2165" s="236" t="s">
        <v>94</v>
      </c>
      <c r="N2165" s="236"/>
      <c r="O2165" s="237" t="s">
        <v>4417</v>
      </c>
      <c r="P2165" s="238">
        <v>45657</v>
      </c>
      <c r="Q2165" s="237">
        <v>363</v>
      </c>
      <c r="R2165" s="236">
        <f t="shared" si="40"/>
        <v>1</v>
      </c>
      <c r="S2165" s="236">
        <v>79603.5</v>
      </c>
    </row>
    <row r="2166" spans="1:19" s="214" customFormat="1" ht="40.5" customHeight="1">
      <c r="A2166" s="282" t="s">
        <v>10099</v>
      </c>
      <c r="B2166" s="236" t="s">
        <v>10027</v>
      </c>
      <c r="C2166" s="236" t="s">
        <v>4212</v>
      </c>
      <c r="D2166" s="236" t="s">
        <v>7215</v>
      </c>
      <c r="E2166" s="236" t="s">
        <v>9569</v>
      </c>
      <c r="F2166" s="236" t="s">
        <v>9570</v>
      </c>
      <c r="G2166" s="236" t="s">
        <v>9779</v>
      </c>
      <c r="H2166" s="236" t="s">
        <v>9780</v>
      </c>
      <c r="I2166" s="236" t="s">
        <v>9781</v>
      </c>
      <c r="J2166" s="236" t="s">
        <v>8019</v>
      </c>
      <c r="K2166" s="236" t="s">
        <v>9574</v>
      </c>
      <c r="L2166" s="236" t="s">
        <v>111</v>
      </c>
      <c r="M2166" s="236" t="s">
        <v>94</v>
      </c>
      <c r="N2166" s="236"/>
      <c r="O2166" s="237" t="s">
        <v>4417</v>
      </c>
      <c r="P2166" s="238">
        <v>45657</v>
      </c>
      <c r="Q2166" s="237">
        <v>335</v>
      </c>
      <c r="R2166" s="236">
        <f t="shared" si="40"/>
        <v>0.93</v>
      </c>
      <c r="S2166" s="236">
        <v>76080.2</v>
      </c>
    </row>
    <row r="2167" spans="1:19" s="214" customFormat="1" ht="40.5" customHeight="1">
      <c r="A2167" s="282" t="s">
        <v>10100</v>
      </c>
      <c r="B2167" s="236" t="s">
        <v>10027</v>
      </c>
      <c r="C2167" s="236" t="s">
        <v>4212</v>
      </c>
      <c r="D2167" s="236" t="s">
        <v>7215</v>
      </c>
      <c r="E2167" s="236" t="s">
        <v>9569</v>
      </c>
      <c r="F2167" s="236" t="s">
        <v>9570</v>
      </c>
      <c r="G2167" s="236" t="s">
        <v>9782</v>
      </c>
      <c r="H2167" s="236" t="s">
        <v>9783</v>
      </c>
      <c r="I2167" s="236" t="s">
        <v>9784</v>
      </c>
      <c r="J2167" s="236" t="s">
        <v>8019</v>
      </c>
      <c r="K2167" s="236" t="s">
        <v>9574</v>
      </c>
      <c r="L2167" s="236" t="s">
        <v>111</v>
      </c>
      <c r="M2167" s="236" t="s">
        <v>94</v>
      </c>
      <c r="N2167" s="236"/>
      <c r="O2167" s="237" t="s">
        <v>4417</v>
      </c>
      <c r="P2167" s="238">
        <v>45657</v>
      </c>
      <c r="Q2167" s="237">
        <v>362</v>
      </c>
      <c r="R2167" s="236">
        <f t="shared" si="40"/>
        <v>1</v>
      </c>
      <c r="S2167" s="236">
        <v>71766.8</v>
      </c>
    </row>
    <row r="2168" spans="1:19" s="214" customFormat="1" ht="40.5" customHeight="1">
      <c r="A2168" s="282" t="s">
        <v>10101</v>
      </c>
      <c r="B2168" s="236" t="s">
        <v>10027</v>
      </c>
      <c r="C2168" s="236" t="s">
        <v>4212</v>
      </c>
      <c r="D2168" s="236" t="s">
        <v>7215</v>
      </c>
      <c r="E2168" s="236" t="s">
        <v>9569</v>
      </c>
      <c r="F2168" s="236" t="s">
        <v>9570</v>
      </c>
      <c r="G2168" s="236" t="s">
        <v>9785</v>
      </c>
      <c r="H2168" s="236" t="s">
        <v>9786</v>
      </c>
      <c r="I2168" s="236" t="s">
        <v>9787</v>
      </c>
      <c r="J2168" s="236" t="s">
        <v>8019</v>
      </c>
      <c r="K2168" s="236" t="s">
        <v>9574</v>
      </c>
      <c r="L2168" s="236" t="s">
        <v>111</v>
      </c>
      <c r="M2168" s="236" t="s">
        <v>94</v>
      </c>
      <c r="N2168" s="236"/>
      <c r="O2168" s="237" t="s">
        <v>4417</v>
      </c>
      <c r="P2168" s="238">
        <v>45657</v>
      </c>
      <c r="Q2168" s="237">
        <v>366</v>
      </c>
      <c r="R2168" s="236">
        <f t="shared" si="40"/>
        <v>1</v>
      </c>
      <c r="S2168" s="236">
        <v>59315.3</v>
      </c>
    </row>
    <row r="2169" spans="1:19" s="214" customFormat="1" ht="40.5" customHeight="1">
      <c r="A2169" s="282" t="s">
        <v>10102</v>
      </c>
      <c r="B2169" s="236" t="s">
        <v>10027</v>
      </c>
      <c r="C2169" s="236" t="s">
        <v>4212</v>
      </c>
      <c r="D2169" s="236" t="s">
        <v>7215</v>
      </c>
      <c r="E2169" s="236" t="s">
        <v>9569</v>
      </c>
      <c r="F2169" s="236" t="s">
        <v>9570</v>
      </c>
      <c r="G2169" s="236" t="s">
        <v>9788</v>
      </c>
      <c r="H2169" s="236" t="s">
        <v>9789</v>
      </c>
      <c r="I2169" s="236" t="s">
        <v>9790</v>
      </c>
      <c r="J2169" s="236" t="s">
        <v>8019</v>
      </c>
      <c r="K2169" s="236" t="s">
        <v>9574</v>
      </c>
      <c r="L2169" s="236" t="s">
        <v>111</v>
      </c>
      <c r="M2169" s="236" t="s">
        <v>94</v>
      </c>
      <c r="N2169" s="236"/>
      <c r="O2169" s="237" t="s">
        <v>4417</v>
      </c>
      <c r="P2169" s="238">
        <v>45657</v>
      </c>
      <c r="Q2169" s="237">
        <v>365</v>
      </c>
      <c r="R2169" s="236">
        <f t="shared" si="40"/>
        <v>1</v>
      </c>
      <c r="S2169" s="236">
        <v>60103.3</v>
      </c>
    </row>
    <row r="2170" spans="1:19" s="214" customFormat="1" ht="40.5" customHeight="1">
      <c r="A2170" s="282" t="s">
        <v>10103</v>
      </c>
      <c r="B2170" s="236" t="s">
        <v>10027</v>
      </c>
      <c r="C2170" s="236" t="s">
        <v>4212</v>
      </c>
      <c r="D2170" s="236" t="s">
        <v>7215</v>
      </c>
      <c r="E2170" s="236" t="s">
        <v>9569</v>
      </c>
      <c r="F2170" s="236" t="s">
        <v>9570</v>
      </c>
      <c r="G2170" s="236" t="s">
        <v>9791</v>
      </c>
      <c r="H2170" s="236" t="s">
        <v>9792</v>
      </c>
      <c r="I2170" s="236" t="s">
        <v>9793</v>
      </c>
      <c r="J2170" s="236" t="s">
        <v>8019</v>
      </c>
      <c r="K2170" s="236" t="s">
        <v>9574</v>
      </c>
      <c r="L2170" s="236" t="s">
        <v>111</v>
      </c>
      <c r="M2170" s="236" t="s">
        <v>94</v>
      </c>
      <c r="N2170" s="236"/>
      <c r="O2170" s="237" t="s">
        <v>4417</v>
      </c>
      <c r="P2170" s="238">
        <v>45657</v>
      </c>
      <c r="Q2170" s="237">
        <v>360</v>
      </c>
      <c r="R2170" s="236">
        <f t="shared" si="40"/>
        <v>1</v>
      </c>
      <c r="S2170" s="236">
        <v>66662.8</v>
      </c>
    </row>
    <row r="2171" spans="1:19" s="214" customFormat="1" ht="40.5" customHeight="1">
      <c r="A2171" s="282" t="s">
        <v>10104</v>
      </c>
      <c r="B2171" s="236" t="s">
        <v>10027</v>
      </c>
      <c r="C2171" s="236" t="s">
        <v>4212</v>
      </c>
      <c r="D2171" s="236" t="s">
        <v>7215</v>
      </c>
      <c r="E2171" s="236" t="s">
        <v>9569</v>
      </c>
      <c r="F2171" s="236" t="s">
        <v>9570</v>
      </c>
      <c r="G2171" s="236" t="s">
        <v>9794</v>
      </c>
      <c r="H2171" s="236" t="s">
        <v>9795</v>
      </c>
      <c r="I2171" s="236" t="s">
        <v>9796</v>
      </c>
      <c r="J2171" s="236" t="s">
        <v>8019</v>
      </c>
      <c r="K2171" s="236" t="s">
        <v>9574</v>
      </c>
      <c r="L2171" s="236" t="s">
        <v>111</v>
      </c>
      <c r="M2171" s="236" t="s">
        <v>94</v>
      </c>
      <c r="N2171" s="236"/>
      <c r="O2171" s="237" t="s">
        <v>4417</v>
      </c>
      <c r="P2171" s="238">
        <v>45657</v>
      </c>
      <c r="Q2171" s="237">
        <v>363</v>
      </c>
      <c r="R2171" s="236">
        <f t="shared" si="40"/>
        <v>1</v>
      </c>
      <c r="S2171" s="236">
        <v>56400.5</v>
      </c>
    </row>
    <row r="2172" spans="1:19" s="214" customFormat="1" ht="40.5" customHeight="1">
      <c r="A2172" s="282" t="s">
        <v>10105</v>
      </c>
      <c r="B2172" s="236" t="s">
        <v>10027</v>
      </c>
      <c r="C2172" s="236" t="s">
        <v>4212</v>
      </c>
      <c r="D2172" s="236" t="s">
        <v>7215</v>
      </c>
      <c r="E2172" s="236" t="s">
        <v>9569</v>
      </c>
      <c r="F2172" s="236" t="s">
        <v>9570</v>
      </c>
      <c r="G2172" s="236" t="s">
        <v>9797</v>
      </c>
      <c r="H2172" s="236" t="s">
        <v>9798</v>
      </c>
      <c r="I2172" s="236" t="s">
        <v>9799</v>
      </c>
      <c r="J2172" s="236" t="s">
        <v>8019</v>
      </c>
      <c r="K2172" s="236" t="s">
        <v>9574</v>
      </c>
      <c r="L2172" s="236" t="s">
        <v>111</v>
      </c>
      <c r="M2172" s="236" t="s">
        <v>94</v>
      </c>
      <c r="N2172" s="236"/>
      <c r="O2172" s="237" t="s">
        <v>4417</v>
      </c>
      <c r="P2172" s="238">
        <v>45657</v>
      </c>
      <c r="Q2172" s="237">
        <v>366</v>
      </c>
      <c r="R2172" s="236">
        <f t="shared" si="40"/>
        <v>1</v>
      </c>
      <c r="S2172" s="236">
        <v>70154.899999999994</v>
      </c>
    </row>
    <row r="2173" spans="1:19" s="214" customFormat="1" ht="40.5" customHeight="1">
      <c r="A2173" s="282" t="s">
        <v>10106</v>
      </c>
      <c r="B2173" s="236" t="s">
        <v>10027</v>
      </c>
      <c r="C2173" s="236" t="s">
        <v>4212</v>
      </c>
      <c r="D2173" s="236" t="s">
        <v>7215</v>
      </c>
      <c r="E2173" s="236" t="s">
        <v>9569</v>
      </c>
      <c r="F2173" s="236" t="s">
        <v>9570</v>
      </c>
      <c r="G2173" s="236" t="s">
        <v>9800</v>
      </c>
      <c r="H2173" s="236" t="s">
        <v>9801</v>
      </c>
      <c r="I2173" s="236" t="s">
        <v>9802</v>
      </c>
      <c r="J2173" s="236" t="s">
        <v>8019</v>
      </c>
      <c r="K2173" s="236" t="s">
        <v>9574</v>
      </c>
      <c r="L2173" s="236" t="s">
        <v>111</v>
      </c>
      <c r="M2173" s="236" t="s">
        <v>94</v>
      </c>
      <c r="N2173" s="236"/>
      <c r="O2173" s="237" t="s">
        <v>4417</v>
      </c>
      <c r="P2173" s="238">
        <v>45657</v>
      </c>
      <c r="Q2173" s="237">
        <v>364</v>
      </c>
      <c r="R2173" s="236">
        <f t="shared" si="40"/>
        <v>1</v>
      </c>
      <c r="S2173" s="236">
        <v>65720.600000000006</v>
      </c>
    </row>
    <row r="2174" spans="1:19" s="214" customFormat="1" ht="40.5" customHeight="1">
      <c r="A2174" s="282" t="s">
        <v>10107</v>
      </c>
      <c r="B2174" s="236" t="s">
        <v>10027</v>
      </c>
      <c r="C2174" s="236" t="s">
        <v>4212</v>
      </c>
      <c r="D2174" s="236" t="s">
        <v>7215</v>
      </c>
      <c r="E2174" s="236" t="s">
        <v>9569</v>
      </c>
      <c r="F2174" s="236" t="s">
        <v>9570</v>
      </c>
      <c r="G2174" s="236" t="s">
        <v>9803</v>
      </c>
      <c r="H2174" s="236" t="s">
        <v>9804</v>
      </c>
      <c r="I2174" s="236" t="s">
        <v>9805</v>
      </c>
      <c r="J2174" s="236" t="s">
        <v>8019</v>
      </c>
      <c r="K2174" s="236" t="s">
        <v>9574</v>
      </c>
      <c r="L2174" s="236" t="s">
        <v>111</v>
      </c>
      <c r="M2174" s="236" t="s">
        <v>94</v>
      </c>
      <c r="N2174" s="236"/>
      <c r="O2174" s="237" t="s">
        <v>4417</v>
      </c>
      <c r="P2174" s="238">
        <v>45657</v>
      </c>
      <c r="Q2174" s="237">
        <v>350</v>
      </c>
      <c r="R2174" s="236">
        <f t="shared" si="40"/>
        <v>0.97</v>
      </c>
      <c r="S2174" s="236">
        <v>46560</v>
      </c>
    </row>
    <row r="2175" spans="1:19" s="214" customFormat="1" ht="40.5" customHeight="1">
      <c r="A2175" s="282" t="s">
        <v>10108</v>
      </c>
      <c r="B2175" s="236" t="s">
        <v>10027</v>
      </c>
      <c r="C2175" s="236" t="s">
        <v>4212</v>
      </c>
      <c r="D2175" s="236" t="s">
        <v>7215</v>
      </c>
      <c r="E2175" s="236" t="s">
        <v>9569</v>
      </c>
      <c r="F2175" s="236" t="s">
        <v>9570</v>
      </c>
      <c r="G2175" s="236" t="s">
        <v>9806</v>
      </c>
      <c r="H2175" s="236" t="s">
        <v>9807</v>
      </c>
      <c r="I2175" s="236" t="s">
        <v>9808</v>
      </c>
      <c r="J2175" s="240" t="s">
        <v>8019</v>
      </c>
      <c r="K2175" s="236" t="s">
        <v>9574</v>
      </c>
      <c r="L2175" s="237" t="s">
        <v>111</v>
      </c>
      <c r="M2175" s="236" t="s">
        <v>94</v>
      </c>
      <c r="N2175" s="236"/>
      <c r="O2175" s="237" t="s">
        <v>4417</v>
      </c>
      <c r="P2175" s="238">
        <v>45657</v>
      </c>
      <c r="Q2175" s="237">
        <v>360</v>
      </c>
      <c r="R2175" s="236">
        <f t="shared" si="40"/>
        <v>1</v>
      </c>
      <c r="S2175" s="236">
        <v>89523.8</v>
      </c>
    </row>
    <row r="2176" spans="1:19" s="214" customFormat="1" ht="40.5" customHeight="1">
      <c r="A2176" s="282" t="s">
        <v>10109</v>
      </c>
      <c r="B2176" s="236" t="s">
        <v>10027</v>
      </c>
      <c r="C2176" s="236" t="s">
        <v>4212</v>
      </c>
      <c r="D2176" s="236" t="s">
        <v>7215</v>
      </c>
      <c r="E2176" s="236" t="s">
        <v>9569</v>
      </c>
      <c r="F2176" s="236" t="s">
        <v>9570</v>
      </c>
      <c r="G2176" s="236" t="s">
        <v>9809</v>
      </c>
      <c r="H2176" s="236" t="s">
        <v>9810</v>
      </c>
      <c r="I2176" s="236" t="s">
        <v>9811</v>
      </c>
      <c r="J2176" s="240" t="s">
        <v>8019</v>
      </c>
      <c r="K2176" s="236" t="s">
        <v>9574</v>
      </c>
      <c r="L2176" s="237" t="s">
        <v>111</v>
      </c>
      <c r="M2176" s="236" t="s">
        <v>94</v>
      </c>
      <c r="N2176" s="236"/>
      <c r="O2176" s="237" t="s">
        <v>4417</v>
      </c>
      <c r="P2176" s="238">
        <v>45657</v>
      </c>
      <c r="Q2176" s="237">
        <v>366</v>
      </c>
      <c r="R2176" s="236">
        <f t="shared" si="40"/>
        <v>1</v>
      </c>
      <c r="S2176" s="236">
        <v>107007.3</v>
      </c>
    </row>
    <row r="2177" spans="1:19" s="214" customFormat="1" ht="40.5" customHeight="1">
      <c r="A2177" s="282" t="s">
        <v>10110</v>
      </c>
      <c r="B2177" s="236" t="s">
        <v>10028</v>
      </c>
      <c r="C2177" s="236" t="s">
        <v>4212</v>
      </c>
      <c r="D2177" s="236" t="s">
        <v>7215</v>
      </c>
      <c r="E2177" s="236" t="s">
        <v>9812</v>
      </c>
      <c r="F2177" s="236" t="s">
        <v>9570</v>
      </c>
      <c r="G2177" s="241">
        <v>430525300423</v>
      </c>
      <c r="H2177" s="236"/>
      <c r="I2177" s="236" t="s">
        <v>9813</v>
      </c>
      <c r="J2177" s="236" t="s">
        <v>9814</v>
      </c>
      <c r="K2177" s="236" t="s">
        <v>115</v>
      </c>
      <c r="L2177" s="236" t="s">
        <v>124</v>
      </c>
      <c r="M2177" s="236" t="s">
        <v>9815</v>
      </c>
      <c r="N2177" s="236"/>
      <c r="O2177" s="236" t="s">
        <v>4417</v>
      </c>
      <c r="P2177" s="238">
        <v>45657</v>
      </c>
      <c r="Q2177" s="237">
        <v>346</v>
      </c>
      <c r="R2177" s="236">
        <v>0.96</v>
      </c>
      <c r="S2177" s="236">
        <v>63368.5</v>
      </c>
    </row>
    <row r="2178" spans="1:19" s="214" customFormat="1" ht="40.5" customHeight="1">
      <c r="A2178" s="282" t="s">
        <v>10111</v>
      </c>
      <c r="B2178" s="236" t="s">
        <v>10028</v>
      </c>
      <c r="C2178" s="236" t="s">
        <v>4212</v>
      </c>
      <c r="D2178" s="236" t="s">
        <v>7215</v>
      </c>
      <c r="E2178" s="236" t="s">
        <v>9812</v>
      </c>
      <c r="F2178" s="236" t="s">
        <v>9570</v>
      </c>
      <c r="G2178" s="241">
        <v>430525300364</v>
      </c>
      <c r="H2178" s="236"/>
      <c r="I2178" s="236" t="s">
        <v>9816</v>
      </c>
      <c r="J2178" s="236" t="s">
        <v>9814</v>
      </c>
      <c r="K2178" s="236" t="s">
        <v>115</v>
      </c>
      <c r="L2178" s="236" t="s">
        <v>124</v>
      </c>
      <c r="M2178" s="236" t="s">
        <v>9815</v>
      </c>
      <c r="N2178" s="236"/>
      <c r="O2178" s="236" t="s">
        <v>4417</v>
      </c>
      <c r="P2178" s="238">
        <v>45657</v>
      </c>
      <c r="Q2178" s="237">
        <v>364</v>
      </c>
      <c r="R2178" s="236">
        <v>1</v>
      </c>
      <c r="S2178" s="236">
        <v>83631.5</v>
      </c>
    </row>
    <row r="2179" spans="1:19" s="214" customFormat="1" ht="40.5" customHeight="1">
      <c r="A2179" s="282" t="s">
        <v>10112</v>
      </c>
      <c r="B2179" s="236" t="s">
        <v>10028</v>
      </c>
      <c r="C2179" s="236" t="s">
        <v>4212</v>
      </c>
      <c r="D2179" s="236" t="s">
        <v>7215</v>
      </c>
      <c r="E2179" s="236" t="s">
        <v>9812</v>
      </c>
      <c r="F2179" s="236" t="s">
        <v>9570</v>
      </c>
      <c r="G2179" s="241">
        <v>430525300365</v>
      </c>
      <c r="H2179" s="236"/>
      <c r="I2179" s="236" t="s">
        <v>9817</v>
      </c>
      <c r="J2179" s="236" t="s">
        <v>9814</v>
      </c>
      <c r="K2179" s="236" t="s">
        <v>115</v>
      </c>
      <c r="L2179" s="236" t="s">
        <v>124</v>
      </c>
      <c r="M2179" s="236" t="s">
        <v>9815</v>
      </c>
      <c r="N2179" s="236"/>
      <c r="O2179" s="236" t="s">
        <v>4417</v>
      </c>
      <c r="P2179" s="238">
        <v>45657</v>
      </c>
      <c r="Q2179" s="237">
        <v>363</v>
      </c>
      <c r="R2179" s="236">
        <v>1</v>
      </c>
      <c r="S2179" s="236">
        <v>60628.6</v>
      </c>
    </row>
    <row r="2180" spans="1:19" s="214" customFormat="1" ht="40.5" customHeight="1">
      <c r="A2180" s="282" t="s">
        <v>10113</v>
      </c>
      <c r="B2180" s="236" t="s">
        <v>10028</v>
      </c>
      <c r="C2180" s="236" t="s">
        <v>4212</v>
      </c>
      <c r="D2180" s="236" t="s">
        <v>7215</v>
      </c>
      <c r="E2180" s="236" t="s">
        <v>9812</v>
      </c>
      <c r="F2180" s="236" t="s">
        <v>9570</v>
      </c>
      <c r="G2180" s="241">
        <v>430525300366</v>
      </c>
      <c r="H2180" s="236"/>
      <c r="I2180" s="236" t="s">
        <v>9818</v>
      </c>
      <c r="J2180" s="236" t="s">
        <v>9814</v>
      </c>
      <c r="K2180" s="236" t="s">
        <v>115</v>
      </c>
      <c r="L2180" s="236" t="s">
        <v>124</v>
      </c>
      <c r="M2180" s="236" t="s">
        <v>9815</v>
      </c>
      <c r="N2180" s="236"/>
      <c r="O2180" s="236" t="s">
        <v>4417</v>
      </c>
      <c r="P2180" s="238">
        <v>45657</v>
      </c>
      <c r="Q2180" s="237">
        <v>360</v>
      </c>
      <c r="R2180" s="236">
        <v>1</v>
      </c>
      <c r="S2180" s="236">
        <v>36875.4</v>
      </c>
    </row>
    <row r="2181" spans="1:19" s="214" customFormat="1" ht="40.5" customHeight="1">
      <c r="A2181" s="282" t="s">
        <v>10114</v>
      </c>
      <c r="B2181" s="236" t="s">
        <v>10028</v>
      </c>
      <c r="C2181" s="236" t="s">
        <v>4212</v>
      </c>
      <c r="D2181" s="236" t="s">
        <v>7215</v>
      </c>
      <c r="E2181" s="236" t="s">
        <v>9812</v>
      </c>
      <c r="F2181" s="236" t="s">
        <v>9570</v>
      </c>
      <c r="G2181" s="241">
        <v>430525300367</v>
      </c>
      <c r="H2181" s="236"/>
      <c r="I2181" s="236" t="s">
        <v>9819</v>
      </c>
      <c r="J2181" s="236" t="s">
        <v>9814</v>
      </c>
      <c r="K2181" s="236" t="s">
        <v>115</v>
      </c>
      <c r="L2181" s="236" t="s">
        <v>124</v>
      </c>
      <c r="M2181" s="236" t="s">
        <v>9815</v>
      </c>
      <c r="N2181" s="236"/>
      <c r="O2181" s="236" t="s">
        <v>4417</v>
      </c>
      <c r="P2181" s="238">
        <v>45657</v>
      </c>
      <c r="Q2181" s="237">
        <v>352</v>
      </c>
      <c r="R2181" s="236">
        <v>0.98</v>
      </c>
      <c r="S2181" s="236">
        <v>59214.400000000001</v>
      </c>
    </row>
    <row r="2182" spans="1:19" s="214" customFormat="1" ht="40.5" customHeight="1">
      <c r="A2182" s="282" t="s">
        <v>10115</v>
      </c>
      <c r="B2182" s="236" t="s">
        <v>10028</v>
      </c>
      <c r="C2182" s="236" t="s">
        <v>4212</v>
      </c>
      <c r="D2182" s="236" t="s">
        <v>7215</v>
      </c>
      <c r="E2182" s="236" t="s">
        <v>9812</v>
      </c>
      <c r="F2182" s="236" t="s">
        <v>9570</v>
      </c>
      <c r="G2182" s="241">
        <v>430525300368</v>
      </c>
      <c r="H2182" s="236"/>
      <c r="I2182" s="236" t="s">
        <v>9820</v>
      </c>
      <c r="J2182" s="236" t="s">
        <v>9814</v>
      </c>
      <c r="K2182" s="236" t="s">
        <v>115</v>
      </c>
      <c r="L2182" s="236" t="s">
        <v>124</v>
      </c>
      <c r="M2182" s="236" t="s">
        <v>9815</v>
      </c>
      <c r="N2182" s="236"/>
      <c r="O2182" s="236" t="s">
        <v>4417</v>
      </c>
      <c r="P2182" s="238">
        <v>45657</v>
      </c>
      <c r="Q2182" s="237">
        <v>364</v>
      </c>
      <c r="R2182" s="236">
        <v>1</v>
      </c>
      <c r="S2182" s="236">
        <v>84419.5</v>
      </c>
    </row>
    <row r="2183" spans="1:19" s="214" customFormat="1" ht="40.5" customHeight="1">
      <c r="A2183" s="282" t="s">
        <v>10116</v>
      </c>
      <c r="B2183" s="236" t="s">
        <v>10028</v>
      </c>
      <c r="C2183" s="236" t="s">
        <v>4212</v>
      </c>
      <c r="D2183" s="236" t="s">
        <v>7215</v>
      </c>
      <c r="E2183" s="236" t="s">
        <v>9812</v>
      </c>
      <c r="F2183" s="236" t="s">
        <v>9570</v>
      </c>
      <c r="G2183" s="241">
        <v>430525300369</v>
      </c>
      <c r="H2183" s="236"/>
      <c r="I2183" s="236" t="s">
        <v>9821</v>
      </c>
      <c r="J2183" s="236" t="s">
        <v>9814</v>
      </c>
      <c r="K2183" s="236" t="s">
        <v>115</v>
      </c>
      <c r="L2183" s="236" t="s">
        <v>124</v>
      </c>
      <c r="M2183" s="236" t="s">
        <v>9815</v>
      </c>
      <c r="N2183" s="236"/>
      <c r="O2183" s="236" t="s">
        <v>4417</v>
      </c>
      <c r="P2183" s="238">
        <v>45657</v>
      </c>
      <c r="Q2183" s="237">
        <v>344</v>
      </c>
      <c r="R2183" s="236">
        <v>0.96</v>
      </c>
      <c r="S2183" s="236">
        <v>74540.2</v>
      </c>
    </row>
    <row r="2184" spans="1:19" s="214" customFormat="1" ht="40.5" customHeight="1">
      <c r="A2184" s="282" t="s">
        <v>10117</v>
      </c>
      <c r="B2184" s="236" t="s">
        <v>10028</v>
      </c>
      <c r="C2184" s="236" t="s">
        <v>4212</v>
      </c>
      <c r="D2184" s="236" t="s">
        <v>7215</v>
      </c>
      <c r="E2184" s="236" t="s">
        <v>9812</v>
      </c>
      <c r="F2184" s="236" t="s">
        <v>9570</v>
      </c>
      <c r="G2184" s="241">
        <v>430525300370</v>
      </c>
      <c r="H2184" s="236"/>
      <c r="I2184" s="236" t="s">
        <v>9822</v>
      </c>
      <c r="J2184" s="236" t="s">
        <v>9814</v>
      </c>
      <c r="K2184" s="236" t="s">
        <v>115</v>
      </c>
      <c r="L2184" s="236" t="s">
        <v>124</v>
      </c>
      <c r="M2184" s="236" t="s">
        <v>9815</v>
      </c>
      <c r="N2184" s="236"/>
      <c r="O2184" s="236" t="s">
        <v>4417</v>
      </c>
      <c r="P2184" s="238">
        <v>45657</v>
      </c>
      <c r="Q2184" s="237">
        <v>359</v>
      </c>
      <c r="R2184" s="236">
        <v>1</v>
      </c>
      <c r="S2184" s="236">
        <v>60561.7</v>
      </c>
    </row>
    <row r="2185" spans="1:19" s="214" customFormat="1" ht="40.5" customHeight="1">
      <c r="A2185" s="282" t="s">
        <v>10118</v>
      </c>
      <c r="B2185" s="236" t="s">
        <v>10028</v>
      </c>
      <c r="C2185" s="236" t="s">
        <v>4212</v>
      </c>
      <c r="D2185" s="236" t="s">
        <v>7215</v>
      </c>
      <c r="E2185" s="236" t="s">
        <v>9812</v>
      </c>
      <c r="F2185" s="236" t="s">
        <v>9570</v>
      </c>
      <c r="G2185" s="241">
        <v>430525300371</v>
      </c>
      <c r="H2185" s="236"/>
      <c r="I2185" s="236" t="s">
        <v>9823</v>
      </c>
      <c r="J2185" s="236" t="s">
        <v>9814</v>
      </c>
      <c r="K2185" s="236" t="s">
        <v>115</v>
      </c>
      <c r="L2185" s="236" t="s">
        <v>124</v>
      </c>
      <c r="M2185" s="236" t="s">
        <v>9815</v>
      </c>
      <c r="N2185" s="236"/>
      <c r="O2185" s="236" t="s">
        <v>4417</v>
      </c>
      <c r="P2185" s="238">
        <v>45657</v>
      </c>
      <c r="Q2185" s="237">
        <v>360</v>
      </c>
      <c r="R2185" s="236">
        <v>1</v>
      </c>
      <c r="S2185" s="236">
        <v>68689</v>
      </c>
    </row>
    <row r="2186" spans="1:19" s="214" customFormat="1" ht="40.5" customHeight="1">
      <c r="A2186" s="282" t="s">
        <v>10119</v>
      </c>
      <c r="B2186" s="236" t="s">
        <v>10028</v>
      </c>
      <c r="C2186" s="236" t="s">
        <v>4212</v>
      </c>
      <c r="D2186" s="236" t="s">
        <v>7215</v>
      </c>
      <c r="E2186" s="236" t="s">
        <v>9812</v>
      </c>
      <c r="F2186" s="236" t="s">
        <v>9570</v>
      </c>
      <c r="G2186" s="241">
        <v>430525300372</v>
      </c>
      <c r="H2186" s="236"/>
      <c r="I2186" s="236" t="s">
        <v>9824</v>
      </c>
      <c r="J2186" s="236" t="s">
        <v>9814</v>
      </c>
      <c r="K2186" s="236" t="s">
        <v>115</v>
      </c>
      <c r="L2186" s="236" t="s">
        <v>124</v>
      </c>
      <c r="M2186" s="236" t="s">
        <v>9815</v>
      </c>
      <c r="N2186" s="236"/>
      <c r="O2186" s="236" t="s">
        <v>4417</v>
      </c>
      <c r="P2186" s="238">
        <v>45657</v>
      </c>
      <c r="Q2186" s="237">
        <v>363</v>
      </c>
      <c r="R2186" s="236">
        <v>1</v>
      </c>
      <c r="S2186" s="236">
        <v>60294.7</v>
      </c>
    </row>
    <row r="2187" spans="1:19" s="214" customFormat="1" ht="40.5" customHeight="1">
      <c r="A2187" s="282" t="s">
        <v>10120</v>
      </c>
      <c r="B2187" s="236" t="s">
        <v>10028</v>
      </c>
      <c r="C2187" s="236" t="s">
        <v>4212</v>
      </c>
      <c r="D2187" s="236" t="s">
        <v>7215</v>
      </c>
      <c r="E2187" s="236" t="s">
        <v>9812</v>
      </c>
      <c r="F2187" s="236" t="s">
        <v>9570</v>
      </c>
      <c r="G2187" s="241">
        <v>4305205300373</v>
      </c>
      <c r="H2187" s="236"/>
      <c r="I2187" s="236" t="s">
        <v>9825</v>
      </c>
      <c r="J2187" s="236" t="s">
        <v>9814</v>
      </c>
      <c r="K2187" s="236" t="s">
        <v>115</v>
      </c>
      <c r="L2187" s="236" t="s">
        <v>124</v>
      </c>
      <c r="M2187" s="236" t="s">
        <v>9815</v>
      </c>
      <c r="N2187" s="236"/>
      <c r="O2187" s="236" t="s">
        <v>4417</v>
      </c>
      <c r="P2187" s="238">
        <v>45657</v>
      </c>
      <c r="Q2187" s="237">
        <v>366</v>
      </c>
      <c r="R2187" s="236">
        <v>1</v>
      </c>
      <c r="S2187" s="236">
        <v>106960.3</v>
      </c>
    </row>
    <row r="2188" spans="1:19" s="214" customFormat="1" ht="40.5" customHeight="1">
      <c r="A2188" s="282" t="s">
        <v>10121</v>
      </c>
      <c r="B2188" s="236" t="s">
        <v>10028</v>
      </c>
      <c r="C2188" s="236" t="s">
        <v>4212</v>
      </c>
      <c r="D2188" s="236" t="s">
        <v>7215</v>
      </c>
      <c r="E2188" s="236" t="s">
        <v>9812</v>
      </c>
      <c r="F2188" s="236" t="s">
        <v>9570</v>
      </c>
      <c r="G2188" s="241">
        <v>430525300374</v>
      </c>
      <c r="H2188" s="236"/>
      <c r="I2188" s="236" t="s">
        <v>9826</v>
      </c>
      <c r="J2188" s="236" t="s">
        <v>9814</v>
      </c>
      <c r="K2188" s="236" t="s">
        <v>115</v>
      </c>
      <c r="L2188" s="236" t="s">
        <v>124</v>
      </c>
      <c r="M2188" s="236" t="s">
        <v>9815</v>
      </c>
      <c r="N2188" s="236"/>
      <c r="O2188" s="236" t="s">
        <v>4417</v>
      </c>
      <c r="P2188" s="238">
        <v>45657</v>
      </c>
      <c r="Q2188" s="237">
        <v>351</v>
      </c>
      <c r="R2188" s="236">
        <v>0.98</v>
      </c>
      <c r="S2188" s="236">
        <v>85921.1</v>
      </c>
    </row>
    <row r="2189" spans="1:19" s="214" customFormat="1" ht="40.5" customHeight="1">
      <c r="A2189" s="282" t="s">
        <v>10122</v>
      </c>
      <c r="B2189" s="236" t="s">
        <v>10028</v>
      </c>
      <c r="C2189" s="236" t="s">
        <v>4212</v>
      </c>
      <c r="D2189" s="236" t="s">
        <v>7215</v>
      </c>
      <c r="E2189" s="236" t="s">
        <v>9812</v>
      </c>
      <c r="F2189" s="236" t="s">
        <v>9570</v>
      </c>
      <c r="G2189" s="241">
        <v>430525300375</v>
      </c>
      <c r="H2189" s="236"/>
      <c r="I2189" s="236" t="s">
        <v>9827</v>
      </c>
      <c r="J2189" s="236" t="s">
        <v>9814</v>
      </c>
      <c r="K2189" s="236" t="s">
        <v>115</v>
      </c>
      <c r="L2189" s="236" t="s">
        <v>124</v>
      </c>
      <c r="M2189" s="236" t="s">
        <v>9815</v>
      </c>
      <c r="N2189" s="236"/>
      <c r="O2189" s="236" t="s">
        <v>4417</v>
      </c>
      <c r="P2189" s="238">
        <v>45657</v>
      </c>
      <c r="Q2189" s="237">
        <v>366</v>
      </c>
      <c r="R2189" s="236">
        <v>1</v>
      </c>
      <c r="S2189" s="236">
        <v>78712.600000000006</v>
      </c>
    </row>
    <row r="2190" spans="1:19" s="214" customFormat="1" ht="40.5" customHeight="1">
      <c r="A2190" s="282" t="s">
        <v>10123</v>
      </c>
      <c r="B2190" s="236" t="s">
        <v>10028</v>
      </c>
      <c r="C2190" s="236" t="s">
        <v>4212</v>
      </c>
      <c r="D2190" s="236" t="s">
        <v>7215</v>
      </c>
      <c r="E2190" s="236" t="s">
        <v>9812</v>
      </c>
      <c r="F2190" s="236" t="s">
        <v>9570</v>
      </c>
      <c r="G2190" s="241">
        <v>430225300376</v>
      </c>
      <c r="H2190" s="236"/>
      <c r="I2190" s="236" t="s">
        <v>9828</v>
      </c>
      <c r="J2190" s="236" t="s">
        <v>9814</v>
      </c>
      <c r="K2190" s="236" t="s">
        <v>115</v>
      </c>
      <c r="L2190" s="236" t="s">
        <v>124</v>
      </c>
      <c r="M2190" s="236" t="s">
        <v>9815</v>
      </c>
      <c r="N2190" s="236"/>
      <c r="O2190" s="236" t="s">
        <v>4417</v>
      </c>
      <c r="P2190" s="238">
        <v>45657</v>
      </c>
      <c r="Q2190" s="237">
        <v>364</v>
      </c>
      <c r="R2190" s="236">
        <v>1</v>
      </c>
      <c r="S2190" s="236">
        <v>73358.899999999994</v>
      </c>
    </row>
    <row r="2191" spans="1:19" s="214" customFormat="1" ht="40.5" customHeight="1">
      <c r="A2191" s="282" t="s">
        <v>10124</v>
      </c>
      <c r="B2191" s="236" t="s">
        <v>10028</v>
      </c>
      <c r="C2191" s="236" t="s">
        <v>4212</v>
      </c>
      <c r="D2191" s="236" t="s">
        <v>7215</v>
      </c>
      <c r="E2191" s="236" t="s">
        <v>9812</v>
      </c>
      <c r="F2191" s="236" t="s">
        <v>9570</v>
      </c>
      <c r="G2191" s="241">
        <v>430525300377</v>
      </c>
      <c r="H2191" s="236"/>
      <c r="I2191" s="236" t="s">
        <v>9829</v>
      </c>
      <c r="J2191" s="236" t="s">
        <v>9814</v>
      </c>
      <c r="K2191" s="236" t="s">
        <v>115</v>
      </c>
      <c r="L2191" s="236" t="s">
        <v>124</v>
      </c>
      <c r="M2191" s="236" t="s">
        <v>9815</v>
      </c>
      <c r="N2191" s="236"/>
      <c r="O2191" s="236" t="s">
        <v>4417</v>
      </c>
      <c r="P2191" s="238">
        <v>45657</v>
      </c>
      <c r="Q2191" s="237">
        <v>357</v>
      </c>
      <c r="R2191" s="236">
        <v>0.99</v>
      </c>
      <c r="S2191" s="236">
        <v>43138.7</v>
      </c>
    </row>
    <row r="2192" spans="1:19" s="214" customFormat="1" ht="40.5" customHeight="1">
      <c r="A2192" s="282" t="s">
        <v>10125</v>
      </c>
      <c r="B2192" s="236" t="s">
        <v>10028</v>
      </c>
      <c r="C2192" s="236" t="s">
        <v>4212</v>
      </c>
      <c r="D2192" s="236" t="s">
        <v>7215</v>
      </c>
      <c r="E2192" s="236" t="s">
        <v>9812</v>
      </c>
      <c r="F2192" s="236" t="s">
        <v>9570</v>
      </c>
      <c r="G2192" s="241">
        <v>430525300378</v>
      </c>
      <c r="H2192" s="236"/>
      <c r="I2192" s="236" t="s">
        <v>9830</v>
      </c>
      <c r="J2192" s="236" t="s">
        <v>9814</v>
      </c>
      <c r="K2192" s="236" t="s">
        <v>115</v>
      </c>
      <c r="L2192" s="236" t="s">
        <v>124</v>
      </c>
      <c r="M2192" s="236" t="s">
        <v>9815</v>
      </c>
      <c r="N2192" s="236"/>
      <c r="O2192" s="236" t="s">
        <v>4417</v>
      </c>
      <c r="P2192" s="238">
        <v>45657</v>
      </c>
      <c r="Q2192" s="237">
        <v>365</v>
      </c>
      <c r="R2192" s="236">
        <v>1</v>
      </c>
      <c r="S2192" s="236">
        <v>118364.3</v>
      </c>
    </row>
    <row r="2193" spans="1:19" s="214" customFormat="1" ht="40.5" customHeight="1">
      <c r="A2193" s="282" t="s">
        <v>10126</v>
      </c>
      <c r="B2193" s="236" t="s">
        <v>10028</v>
      </c>
      <c r="C2193" s="236" t="s">
        <v>4212</v>
      </c>
      <c r="D2193" s="236" t="s">
        <v>7215</v>
      </c>
      <c r="E2193" s="236" t="s">
        <v>9812</v>
      </c>
      <c r="F2193" s="236" t="s">
        <v>9570</v>
      </c>
      <c r="G2193" s="241">
        <v>430525300379</v>
      </c>
      <c r="H2193" s="236"/>
      <c r="I2193" s="236" t="s">
        <v>9831</v>
      </c>
      <c r="J2193" s="236" t="s">
        <v>9814</v>
      </c>
      <c r="K2193" s="236" t="s">
        <v>115</v>
      </c>
      <c r="L2193" s="236" t="s">
        <v>124</v>
      </c>
      <c r="M2193" s="236" t="s">
        <v>9815</v>
      </c>
      <c r="N2193" s="236"/>
      <c r="O2193" s="236" t="s">
        <v>4417</v>
      </c>
      <c r="P2193" s="238">
        <v>45657</v>
      </c>
      <c r="Q2193" s="237">
        <v>365</v>
      </c>
      <c r="R2193" s="236">
        <v>1</v>
      </c>
      <c r="S2193" s="236">
        <v>72573.7</v>
      </c>
    </row>
    <row r="2194" spans="1:19" s="214" customFormat="1" ht="40.5" customHeight="1">
      <c r="A2194" s="282" t="s">
        <v>10127</v>
      </c>
      <c r="B2194" s="236" t="s">
        <v>10028</v>
      </c>
      <c r="C2194" s="236" t="s">
        <v>4212</v>
      </c>
      <c r="D2194" s="236" t="s">
        <v>7215</v>
      </c>
      <c r="E2194" s="236" t="s">
        <v>9812</v>
      </c>
      <c r="F2194" s="236" t="s">
        <v>9570</v>
      </c>
      <c r="G2194" s="241">
        <v>430525300380</v>
      </c>
      <c r="H2194" s="236"/>
      <c r="I2194" s="236" t="s">
        <v>9832</v>
      </c>
      <c r="J2194" s="236" t="s">
        <v>9814</v>
      </c>
      <c r="K2194" s="236" t="s">
        <v>115</v>
      </c>
      <c r="L2194" s="236" t="s">
        <v>124</v>
      </c>
      <c r="M2194" s="236" t="s">
        <v>9815</v>
      </c>
      <c r="N2194" s="236"/>
      <c r="O2194" s="236" t="s">
        <v>4417</v>
      </c>
      <c r="P2194" s="238">
        <v>45657</v>
      </c>
      <c r="Q2194" s="237">
        <v>352</v>
      </c>
      <c r="R2194" s="236">
        <v>0.98</v>
      </c>
      <c r="S2194" s="236">
        <v>66989.100000000006</v>
      </c>
    </row>
    <row r="2195" spans="1:19" s="214" customFormat="1" ht="40.5" customHeight="1">
      <c r="A2195" s="282" t="s">
        <v>10128</v>
      </c>
      <c r="B2195" s="236" t="s">
        <v>10028</v>
      </c>
      <c r="C2195" s="236" t="s">
        <v>4212</v>
      </c>
      <c r="D2195" s="236" t="s">
        <v>7215</v>
      </c>
      <c r="E2195" s="236" t="s">
        <v>9812</v>
      </c>
      <c r="F2195" s="236" t="s">
        <v>9570</v>
      </c>
      <c r="G2195" s="241">
        <v>430525300381</v>
      </c>
      <c r="H2195" s="236"/>
      <c r="I2195" s="236" t="s">
        <v>9833</v>
      </c>
      <c r="J2195" s="236" t="s">
        <v>9814</v>
      </c>
      <c r="K2195" s="236" t="s">
        <v>115</v>
      </c>
      <c r="L2195" s="236" t="s">
        <v>124</v>
      </c>
      <c r="M2195" s="236" t="s">
        <v>9815</v>
      </c>
      <c r="N2195" s="236"/>
      <c r="O2195" s="236" t="s">
        <v>4417</v>
      </c>
      <c r="P2195" s="238">
        <v>45657</v>
      </c>
      <c r="Q2195" s="237">
        <v>365</v>
      </c>
      <c r="R2195" s="236">
        <v>1</v>
      </c>
      <c r="S2195" s="236">
        <v>84616.4</v>
      </c>
    </row>
    <row r="2196" spans="1:19" s="214" customFormat="1" ht="40.5" customHeight="1">
      <c r="A2196" s="282" t="s">
        <v>10129</v>
      </c>
      <c r="B2196" s="236" t="s">
        <v>10028</v>
      </c>
      <c r="C2196" s="236" t="s">
        <v>4212</v>
      </c>
      <c r="D2196" s="236" t="s">
        <v>7215</v>
      </c>
      <c r="E2196" s="236" t="s">
        <v>9812</v>
      </c>
      <c r="F2196" s="236" t="s">
        <v>9570</v>
      </c>
      <c r="G2196" s="241">
        <v>430525300382</v>
      </c>
      <c r="H2196" s="236"/>
      <c r="I2196" s="236" t="s">
        <v>9834</v>
      </c>
      <c r="J2196" s="236" t="s">
        <v>9814</v>
      </c>
      <c r="K2196" s="236" t="s">
        <v>115</v>
      </c>
      <c r="L2196" s="236" t="s">
        <v>124</v>
      </c>
      <c r="M2196" s="236" t="s">
        <v>9815</v>
      </c>
      <c r="N2196" s="236"/>
      <c r="O2196" s="236" t="s">
        <v>4417</v>
      </c>
      <c r="P2196" s="238">
        <v>45657</v>
      </c>
      <c r="Q2196" s="237">
        <v>364</v>
      </c>
      <c r="R2196" s="236">
        <v>1</v>
      </c>
      <c r="S2196" s="236">
        <v>70048.7</v>
      </c>
    </row>
    <row r="2197" spans="1:19" s="214" customFormat="1" ht="40.5" customHeight="1">
      <c r="A2197" s="282" t="s">
        <v>10130</v>
      </c>
      <c r="B2197" s="236" t="s">
        <v>10028</v>
      </c>
      <c r="C2197" s="236" t="s">
        <v>4212</v>
      </c>
      <c r="D2197" s="236" t="s">
        <v>7215</v>
      </c>
      <c r="E2197" s="236" t="s">
        <v>9812</v>
      </c>
      <c r="F2197" s="236" t="s">
        <v>9570</v>
      </c>
      <c r="G2197" s="241">
        <v>430525300383</v>
      </c>
      <c r="H2197" s="236"/>
      <c r="I2197" s="236" t="s">
        <v>9835</v>
      </c>
      <c r="J2197" s="236" t="s">
        <v>9814</v>
      </c>
      <c r="K2197" s="236" t="s">
        <v>115</v>
      </c>
      <c r="L2197" s="236" t="s">
        <v>124</v>
      </c>
      <c r="M2197" s="236" t="s">
        <v>9815</v>
      </c>
      <c r="N2197" s="236"/>
      <c r="O2197" s="236" t="s">
        <v>4417</v>
      </c>
      <c r="P2197" s="238">
        <v>45657</v>
      </c>
      <c r="Q2197" s="237">
        <v>360</v>
      </c>
      <c r="R2197" s="236">
        <v>1</v>
      </c>
      <c r="S2197" s="236">
        <v>109522.1</v>
      </c>
    </row>
    <row r="2198" spans="1:19" s="214" customFormat="1" ht="40.5" customHeight="1">
      <c r="A2198" s="282" t="s">
        <v>10131</v>
      </c>
      <c r="B2198" s="236" t="s">
        <v>10028</v>
      </c>
      <c r="C2198" s="236" t="s">
        <v>4212</v>
      </c>
      <c r="D2198" s="236" t="s">
        <v>7215</v>
      </c>
      <c r="E2198" s="236" t="s">
        <v>9812</v>
      </c>
      <c r="F2198" s="236" t="s">
        <v>9570</v>
      </c>
      <c r="G2198" s="241">
        <v>430525300384</v>
      </c>
      <c r="H2198" s="236"/>
      <c r="I2198" s="236" t="s">
        <v>9836</v>
      </c>
      <c r="J2198" s="236" t="s">
        <v>9814</v>
      </c>
      <c r="K2198" s="236" t="s">
        <v>115</v>
      </c>
      <c r="L2198" s="236" t="s">
        <v>124</v>
      </c>
      <c r="M2198" s="236" t="s">
        <v>9815</v>
      </c>
      <c r="N2198" s="236"/>
      <c r="O2198" s="236" t="s">
        <v>4417</v>
      </c>
      <c r="P2198" s="238">
        <v>45657</v>
      </c>
      <c r="Q2198" s="237">
        <v>365</v>
      </c>
      <c r="R2198" s="236">
        <v>1</v>
      </c>
      <c r="S2198" s="236">
        <v>91411.7</v>
      </c>
    </row>
    <row r="2199" spans="1:19" s="214" customFormat="1" ht="40.5" customHeight="1">
      <c r="A2199" s="282" t="s">
        <v>10132</v>
      </c>
      <c r="B2199" s="236" t="s">
        <v>10028</v>
      </c>
      <c r="C2199" s="236" t="s">
        <v>4212</v>
      </c>
      <c r="D2199" s="236" t="s">
        <v>7215</v>
      </c>
      <c r="E2199" s="236" t="s">
        <v>9812</v>
      </c>
      <c r="F2199" s="236" t="s">
        <v>9570</v>
      </c>
      <c r="G2199" s="241">
        <v>430525300385</v>
      </c>
      <c r="H2199" s="236"/>
      <c r="I2199" s="236" t="s">
        <v>9837</v>
      </c>
      <c r="J2199" s="236" t="s">
        <v>9814</v>
      </c>
      <c r="K2199" s="236" t="s">
        <v>115</v>
      </c>
      <c r="L2199" s="236" t="s">
        <v>124</v>
      </c>
      <c r="M2199" s="236" t="s">
        <v>9815</v>
      </c>
      <c r="N2199" s="236"/>
      <c r="O2199" s="236" t="s">
        <v>4417</v>
      </c>
      <c r="P2199" s="238">
        <v>45657</v>
      </c>
      <c r="Q2199" s="237">
        <v>365</v>
      </c>
      <c r="R2199" s="236">
        <v>1</v>
      </c>
      <c r="S2199" s="236">
        <v>121466</v>
      </c>
    </row>
    <row r="2200" spans="1:19" s="214" customFormat="1" ht="40.5" customHeight="1">
      <c r="A2200" s="282" t="s">
        <v>10133</v>
      </c>
      <c r="B2200" s="236" t="s">
        <v>10028</v>
      </c>
      <c r="C2200" s="236" t="s">
        <v>4212</v>
      </c>
      <c r="D2200" s="236" t="s">
        <v>7215</v>
      </c>
      <c r="E2200" s="236" t="s">
        <v>9812</v>
      </c>
      <c r="F2200" s="236" t="s">
        <v>9570</v>
      </c>
      <c r="G2200" s="241">
        <v>430525300386</v>
      </c>
      <c r="H2200" s="236"/>
      <c r="I2200" s="236" t="s">
        <v>9838</v>
      </c>
      <c r="J2200" s="236" t="s">
        <v>9814</v>
      </c>
      <c r="K2200" s="236" t="s">
        <v>115</v>
      </c>
      <c r="L2200" s="236" t="s">
        <v>124</v>
      </c>
      <c r="M2200" s="236" t="s">
        <v>9815</v>
      </c>
      <c r="N2200" s="236"/>
      <c r="O2200" s="236" t="s">
        <v>4417</v>
      </c>
      <c r="P2200" s="238">
        <v>45657</v>
      </c>
      <c r="Q2200" s="237">
        <v>363</v>
      </c>
      <c r="R2200" s="236">
        <v>1</v>
      </c>
      <c r="S2200" s="236">
        <v>46025.8</v>
      </c>
    </row>
    <row r="2201" spans="1:19" s="214" customFormat="1" ht="40.5" customHeight="1">
      <c r="A2201" s="282" t="s">
        <v>10134</v>
      </c>
      <c r="B2201" s="236" t="s">
        <v>10028</v>
      </c>
      <c r="C2201" s="236" t="s">
        <v>4212</v>
      </c>
      <c r="D2201" s="236" t="s">
        <v>7215</v>
      </c>
      <c r="E2201" s="236" t="s">
        <v>9812</v>
      </c>
      <c r="F2201" s="236" t="s">
        <v>9570</v>
      </c>
      <c r="G2201" s="241">
        <v>430525300387</v>
      </c>
      <c r="H2201" s="236"/>
      <c r="I2201" s="236" t="s">
        <v>9839</v>
      </c>
      <c r="J2201" s="236" t="s">
        <v>9814</v>
      </c>
      <c r="K2201" s="236" t="s">
        <v>115</v>
      </c>
      <c r="L2201" s="236" t="s">
        <v>124</v>
      </c>
      <c r="M2201" s="236" t="s">
        <v>9815</v>
      </c>
      <c r="N2201" s="236"/>
      <c r="O2201" s="236" t="s">
        <v>4417</v>
      </c>
      <c r="P2201" s="238">
        <v>45657</v>
      </c>
      <c r="Q2201" s="237">
        <v>365</v>
      </c>
      <c r="R2201" s="236">
        <v>1</v>
      </c>
      <c r="S2201" s="236">
        <v>80396.100000000006</v>
      </c>
    </row>
    <row r="2202" spans="1:19" s="214" customFormat="1" ht="40.5" customHeight="1">
      <c r="A2202" s="282" t="s">
        <v>10135</v>
      </c>
      <c r="B2202" s="236" t="s">
        <v>10028</v>
      </c>
      <c r="C2202" s="236" t="s">
        <v>4212</v>
      </c>
      <c r="D2202" s="236" t="s">
        <v>7215</v>
      </c>
      <c r="E2202" s="236" t="s">
        <v>9812</v>
      </c>
      <c r="F2202" s="236" t="s">
        <v>9570</v>
      </c>
      <c r="G2202" s="241">
        <v>430525300388</v>
      </c>
      <c r="H2202" s="236"/>
      <c r="I2202" s="236" t="s">
        <v>9840</v>
      </c>
      <c r="J2202" s="236" t="s">
        <v>9814</v>
      </c>
      <c r="K2202" s="236" t="s">
        <v>115</v>
      </c>
      <c r="L2202" s="236" t="s">
        <v>124</v>
      </c>
      <c r="M2202" s="236" t="s">
        <v>9815</v>
      </c>
      <c r="N2202" s="236"/>
      <c r="O2202" s="236" t="s">
        <v>4417</v>
      </c>
      <c r="P2202" s="238">
        <v>45657</v>
      </c>
      <c r="Q2202" s="237">
        <v>363</v>
      </c>
      <c r="R2202" s="236">
        <v>1</v>
      </c>
      <c r="S2202" s="236">
        <v>80438.7</v>
      </c>
    </row>
    <row r="2203" spans="1:19" s="214" customFormat="1" ht="40.5" customHeight="1">
      <c r="A2203" s="282" t="s">
        <v>10136</v>
      </c>
      <c r="B2203" s="236" t="s">
        <v>10028</v>
      </c>
      <c r="C2203" s="236" t="s">
        <v>4212</v>
      </c>
      <c r="D2203" s="236" t="s">
        <v>7215</v>
      </c>
      <c r="E2203" s="236" t="s">
        <v>9812</v>
      </c>
      <c r="F2203" s="236" t="s">
        <v>9570</v>
      </c>
      <c r="G2203" s="241">
        <v>430525300389</v>
      </c>
      <c r="H2203" s="236"/>
      <c r="I2203" s="236" t="s">
        <v>9841</v>
      </c>
      <c r="J2203" s="236" t="s">
        <v>9814</v>
      </c>
      <c r="K2203" s="236" t="s">
        <v>115</v>
      </c>
      <c r="L2203" s="236" t="s">
        <v>124</v>
      </c>
      <c r="M2203" s="236" t="s">
        <v>9815</v>
      </c>
      <c r="N2203" s="236"/>
      <c r="O2203" s="236" t="s">
        <v>4417</v>
      </c>
      <c r="P2203" s="238">
        <v>45657</v>
      </c>
      <c r="Q2203" s="237">
        <v>365</v>
      </c>
      <c r="R2203" s="236">
        <v>1</v>
      </c>
      <c r="S2203" s="236">
        <v>73714.100000000006</v>
      </c>
    </row>
    <row r="2204" spans="1:19" s="214" customFormat="1" ht="40.5" customHeight="1">
      <c r="A2204" s="282" t="s">
        <v>10137</v>
      </c>
      <c r="B2204" s="236" t="s">
        <v>10028</v>
      </c>
      <c r="C2204" s="236" t="s">
        <v>4212</v>
      </c>
      <c r="D2204" s="236" t="s">
        <v>7215</v>
      </c>
      <c r="E2204" s="236" t="s">
        <v>9812</v>
      </c>
      <c r="F2204" s="236" t="s">
        <v>9570</v>
      </c>
      <c r="G2204" s="241">
        <v>430525300390</v>
      </c>
      <c r="H2204" s="236"/>
      <c r="I2204" s="236" t="s">
        <v>9842</v>
      </c>
      <c r="J2204" s="236" t="s">
        <v>9814</v>
      </c>
      <c r="K2204" s="236" t="s">
        <v>115</v>
      </c>
      <c r="L2204" s="236" t="s">
        <v>124</v>
      </c>
      <c r="M2204" s="236" t="s">
        <v>9815</v>
      </c>
      <c r="N2204" s="236"/>
      <c r="O2204" s="236" t="s">
        <v>4417</v>
      </c>
      <c r="P2204" s="238">
        <v>45657</v>
      </c>
      <c r="Q2204" s="237">
        <v>360</v>
      </c>
      <c r="R2204" s="236">
        <v>1</v>
      </c>
      <c r="S2204" s="236">
        <v>40945.300000000003</v>
      </c>
    </row>
    <row r="2205" spans="1:19" s="214" customFormat="1" ht="40.5" customHeight="1">
      <c r="A2205" s="282" t="s">
        <v>10138</v>
      </c>
      <c r="B2205" s="236" t="s">
        <v>10028</v>
      </c>
      <c r="C2205" s="236" t="s">
        <v>4212</v>
      </c>
      <c r="D2205" s="236" t="s">
        <v>7215</v>
      </c>
      <c r="E2205" s="236" t="s">
        <v>9812</v>
      </c>
      <c r="F2205" s="236" t="s">
        <v>9570</v>
      </c>
      <c r="G2205" s="241">
        <v>430525300391</v>
      </c>
      <c r="H2205" s="236"/>
      <c r="I2205" s="236" t="s">
        <v>9843</v>
      </c>
      <c r="J2205" s="236" t="s">
        <v>9814</v>
      </c>
      <c r="K2205" s="236" t="s">
        <v>115</v>
      </c>
      <c r="L2205" s="236" t="s">
        <v>124</v>
      </c>
      <c r="M2205" s="236" t="s">
        <v>9815</v>
      </c>
      <c r="N2205" s="236"/>
      <c r="O2205" s="236" t="s">
        <v>4417</v>
      </c>
      <c r="P2205" s="238">
        <v>45657</v>
      </c>
      <c r="Q2205" s="237">
        <v>358</v>
      </c>
      <c r="R2205" s="236">
        <v>0.99</v>
      </c>
      <c r="S2205" s="236">
        <v>71445.7</v>
      </c>
    </row>
    <row r="2206" spans="1:19" s="214" customFormat="1" ht="40.5" customHeight="1">
      <c r="A2206" s="282" t="s">
        <v>10139</v>
      </c>
      <c r="B2206" s="236" t="s">
        <v>10028</v>
      </c>
      <c r="C2206" s="236" t="s">
        <v>4212</v>
      </c>
      <c r="D2206" s="236" t="s">
        <v>7215</v>
      </c>
      <c r="E2206" s="236" t="s">
        <v>9812</v>
      </c>
      <c r="F2206" s="236" t="s">
        <v>9570</v>
      </c>
      <c r="G2206" s="241">
        <v>430525300392</v>
      </c>
      <c r="H2206" s="236"/>
      <c r="I2206" s="236" t="s">
        <v>9844</v>
      </c>
      <c r="J2206" s="236" t="s">
        <v>9814</v>
      </c>
      <c r="K2206" s="236" t="s">
        <v>115</v>
      </c>
      <c r="L2206" s="236" t="s">
        <v>124</v>
      </c>
      <c r="M2206" s="236" t="s">
        <v>9815</v>
      </c>
      <c r="N2206" s="236"/>
      <c r="O2206" s="236" t="s">
        <v>4417</v>
      </c>
      <c r="P2206" s="238">
        <v>45657</v>
      </c>
      <c r="Q2206" s="237">
        <v>365</v>
      </c>
      <c r="R2206" s="236">
        <v>1</v>
      </c>
      <c r="S2206" s="236">
        <v>90707.6</v>
      </c>
    </row>
    <row r="2207" spans="1:19" s="214" customFormat="1" ht="40.5" customHeight="1">
      <c r="A2207" s="282" t="s">
        <v>10140</v>
      </c>
      <c r="B2207" s="236" t="s">
        <v>10028</v>
      </c>
      <c r="C2207" s="236" t="s">
        <v>4212</v>
      </c>
      <c r="D2207" s="236" t="s">
        <v>7215</v>
      </c>
      <c r="E2207" s="236" t="s">
        <v>9812</v>
      </c>
      <c r="F2207" s="236" t="s">
        <v>9570</v>
      </c>
      <c r="G2207" s="241">
        <v>430525300393</v>
      </c>
      <c r="H2207" s="236"/>
      <c r="I2207" s="236" t="s">
        <v>9845</v>
      </c>
      <c r="J2207" s="236" t="s">
        <v>9814</v>
      </c>
      <c r="K2207" s="236" t="s">
        <v>115</v>
      </c>
      <c r="L2207" s="236" t="s">
        <v>124</v>
      </c>
      <c r="M2207" s="236" t="s">
        <v>9815</v>
      </c>
      <c r="N2207" s="236"/>
      <c r="O2207" s="236" t="s">
        <v>4417</v>
      </c>
      <c r="P2207" s="238">
        <v>45657</v>
      </c>
      <c r="Q2207" s="237">
        <v>362</v>
      </c>
      <c r="R2207" s="236">
        <v>1</v>
      </c>
      <c r="S2207" s="236">
        <v>49392.1</v>
      </c>
    </row>
    <row r="2208" spans="1:19" s="214" customFormat="1" ht="40.5" customHeight="1">
      <c r="A2208" s="282" t="s">
        <v>10141</v>
      </c>
      <c r="B2208" s="236" t="s">
        <v>10028</v>
      </c>
      <c r="C2208" s="236" t="s">
        <v>4212</v>
      </c>
      <c r="D2208" s="236" t="s">
        <v>7215</v>
      </c>
      <c r="E2208" s="236" t="s">
        <v>9812</v>
      </c>
      <c r="F2208" s="236" t="s">
        <v>9570</v>
      </c>
      <c r="G2208" s="241">
        <v>430525300394</v>
      </c>
      <c r="H2208" s="236"/>
      <c r="I2208" s="236" t="s">
        <v>9846</v>
      </c>
      <c r="J2208" s="236" t="s">
        <v>9814</v>
      </c>
      <c r="K2208" s="236" t="s">
        <v>115</v>
      </c>
      <c r="L2208" s="236" t="s">
        <v>124</v>
      </c>
      <c r="M2208" s="236" t="s">
        <v>9815</v>
      </c>
      <c r="N2208" s="236"/>
      <c r="O2208" s="236" t="s">
        <v>4417</v>
      </c>
      <c r="P2208" s="238">
        <v>45657</v>
      </c>
      <c r="Q2208" s="237">
        <v>363</v>
      </c>
      <c r="R2208" s="236">
        <v>1</v>
      </c>
      <c r="S2208" s="236">
        <v>30505.5</v>
      </c>
    </row>
    <row r="2209" spans="1:19" s="214" customFormat="1" ht="40.5" customHeight="1">
      <c r="A2209" s="282" t="s">
        <v>10142</v>
      </c>
      <c r="B2209" s="236" t="s">
        <v>10028</v>
      </c>
      <c r="C2209" s="236" t="s">
        <v>4212</v>
      </c>
      <c r="D2209" s="236" t="s">
        <v>7215</v>
      </c>
      <c r="E2209" s="236" t="s">
        <v>9812</v>
      </c>
      <c r="F2209" s="236" t="s">
        <v>9570</v>
      </c>
      <c r="G2209" s="241">
        <v>430525300395</v>
      </c>
      <c r="H2209" s="236"/>
      <c r="I2209" s="236" t="s">
        <v>9847</v>
      </c>
      <c r="J2209" s="236" t="s">
        <v>9814</v>
      </c>
      <c r="K2209" s="236" t="s">
        <v>115</v>
      </c>
      <c r="L2209" s="236" t="s">
        <v>124</v>
      </c>
      <c r="M2209" s="236" t="s">
        <v>9815</v>
      </c>
      <c r="N2209" s="236"/>
      <c r="O2209" s="236" t="s">
        <v>4417</v>
      </c>
      <c r="P2209" s="238">
        <v>45657</v>
      </c>
      <c r="Q2209" s="237">
        <v>364</v>
      </c>
      <c r="R2209" s="236">
        <v>1</v>
      </c>
      <c r="S2209" s="236">
        <v>113943.2</v>
      </c>
    </row>
    <row r="2210" spans="1:19" s="214" customFormat="1" ht="40.5" customHeight="1">
      <c r="A2210" s="282" t="s">
        <v>10143</v>
      </c>
      <c r="B2210" s="236" t="s">
        <v>10028</v>
      </c>
      <c r="C2210" s="236" t="s">
        <v>4212</v>
      </c>
      <c r="D2210" s="236" t="s">
        <v>7215</v>
      </c>
      <c r="E2210" s="236" t="s">
        <v>9812</v>
      </c>
      <c r="F2210" s="236" t="s">
        <v>9570</v>
      </c>
      <c r="G2210" s="241">
        <v>430525300396</v>
      </c>
      <c r="H2210" s="236"/>
      <c r="I2210" s="236" t="s">
        <v>9848</v>
      </c>
      <c r="J2210" s="236" t="s">
        <v>9814</v>
      </c>
      <c r="K2210" s="236" t="s">
        <v>115</v>
      </c>
      <c r="L2210" s="236" t="s">
        <v>124</v>
      </c>
      <c r="M2210" s="236" t="s">
        <v>9815</v>
      </c>
      <c r="N2210" s="236"/>
      <c r="O2210" s="236" t="s">
        <v>4417</v>
      </c>
      <c r="P2210" s="238">
        <v>45657</v>
      </c>
      <c r="Q2210" s="237">
        <v>364</v>
      </c>
      <c r="R2210" s="236">
        <v>1</v>
      </c>
      <c r="S2210" s="236">
        <v>86715.3</v>
      </c>
    </row>
    <row r="2211" spans="1:19" s="214" customFormat="1" ht="40.5" customHeight="1">
      <c r="A2211" s="282" t="s">
        <v>10144</v>
      </c>
      <c r="B2211" s="236" t="s">
        <v>10028</v>
      </c>
      <c r="C2211" s="236" t="s">
        <v>4212</v>
      </c>
      <c r="D2211" s="236" t="s">
        <v>7215</v>
      </c>
      <c r="E2211" s="236" t="s">
        <v>9812</v>
      </c>
      <c r="F2211" s="236" t="s">
        <v>9570</v>
      </c>
      <c r="G2211" s="241">
        <v>430525300397</v>
      </c>
      <c r="H2211" s="236"/>
      <c r="I2211" s="236" t="s">
        <v>9849</v>
      </c>
      <c r="J2211" s="236" t="s">
        <v>9814</v>
      </c>
      <c r="K2211" s="236" t="s">
        <v>115</v>
      </c>
      <c r="L2211" s="236" t="s">
        <v>124</v>
      </c>
      <c r="M2211" s="236" t="s">
        <v>9815</v>
      </c>
      <c r="N2211" s="236"/>
      <c r="O2211" s="236" t="s">
        <v>4417</v>
      </c>
      <c r="P2211" s="238">
        <v>45657</v>
      </c>
      <c r="Q2211" s="237">
        <v>365</v>
      </c>
      <c r="R2211" s="236">
        <v>1</v>
      </c>
      <c r="S2211" s="236">
        <v>82394.399999999994</v>
      </c>
    </row>
    <row r="2212" spans="1:19" s="214" customFormat="1" ht="40.5" customHeight="1">
      <c r="A2212" s="282" t="s">
        <v>10145</v>
      </c>
      <c r="B2212" s="236" t="s">
        <v>10028</v>
      </c>
      <c r="C2212" s="236" t="s">
        <v>4212</v>
      </c>
      <c r="D2212" s="236" t="s">
        <v>7215</v>
      </c>
      <c r="E2212" s="236" t="s">
        <v>9812</v>
      </c>
      <c r="F2212" s="236" t="s">
        <v>9570</v>
      </c>
      <c r="G2212" s="241">
        <v>430525300398</v>
      </c>
      <c r="H2212" s="236"/>
      <c r="I2212" s="236" t="s">
        <v>9850</v>
      </c>
      <c r="J2212" s="236" t="s">
        <v>9814</v>
      </c>
      <c r="K2212" s="236" t="s">
        <v>115</v>
      </c>
      <c r="L2212" s="236" t="s">
        <v>124</v>
      </c>
      <c r="M2212" s="236" t="s">
        <v>9815</v>
      </c>
      <c r="N2212" s="236"/>
      <c r="O2212" s="236" t="s">
        <v>4417</v>
      </c>
      <c r="P2212" s="238">
        <v>45657</v>
      </c>
      <c r="Q2212" s="237">
        <v>362</v>
      </c>
      <c r="R2212" s="236">
        <v>1</v>
      </c>
      <c r="S2212" s="236">
        <v>60280.800000000003</v>
      </c>
    </row>
    <row r="2213" spans="1:19" s="214" customFormat="1" ht="40.5" customHeight="1">
      <c r="A2213" s="282" t="s">
        <v>10146</v>
      </c>
      <c r="B2213" s="236" t="s">
        <v>10028</v>
      </c>
      <c r="C2213" s="236" t="s">
        <v>4212</v>
      </c>
      <c r="D2213" s="236" t="s">
        <v>7215</v>
      </c>
      <c r="E2213" s="236" t="s">
        <v>9812</v>
      </c>
      <c r="F2213" s="236" t="s">
        <v>9570</v>
      </c>
      <c r="G2213" s="241">
        <v>430525300399</v>
      </c>
      <c r="H2213" s="236"/>
      <c r="I2213" s="236" t="s">
        <v>9851</v>
      </c>
      <c r="J2213" s="236" t="s">
        <v>9814</v>
      </c>
      <c r="K2213" s="236" t="s">
        <v>115</v>
      </c>
      <c r="L2213" s="236" t="s">
        <v>124</v>
      </c>
      <c r="M2213" s="236" t="s">
        <v>9815</v>
      </c>
      <c r="N2213" s="236"/>
      <c r="O2213" s="236" t="s">
        <v>4417</v>
      </c>
      <c r="P2213" s="238">
        <v>45657</v>
      </c>
      <c r="Q2213" s="237">
        <v>338</v>
      </c>
      <c r="R2213" s="236">
        <v>0.94</v>
      </c>
      <c r="S2213" s="236">
        <v>63934.9</v>
      </c>
    </row>
    <row r="2214" spans="1:19" s="214" customFormat="1" ht="40.5" customHeight="1">
      <c r="A2214" s="282" t="s">
        <v>10147</v>
      </c>
      <c r="B2214" s="236" t="s">
        <v>10028</v>
      </c>
      <c r="C2214" s="236" t="s">
        <v>4212</v>
      </c>
      <c r="D2214" s="236" t="s">
        <v>7215</v>
      </c>
      <c r="E2214" s="236" t="s">
        <v>9812</v>
      </c>
      <c r="F2214" s="236" t="s">
        <v>9570</v>
      </c>
      <c r="G2214" s="241">
        <v>430525300400</v>
      </c>
      <c r="H2214" s="236"/>
      <c r="I2214" s="236" t="s">
        <v>9852</v>
      </c>
      <c r="J2214" s="236" t="s">
        <v>9814</v>
      </c>
      <c r="K2214" s="236" t="s">
        <v>115</v>
      </c>
      <c r="L2214" s="236" t="s">
        <v>124</v>
      </c>
      <c r="M2214" s="236" t="s">
        <v>9815</v>
      </c>
      <c r="N2214" s="236"/>
      <c r="O2214" s="236" t="s">
        <v>4417</v>
      </c>
      <c r="P2214" s="238">
        <v>45657</v>
      </c>
      <c r="Q2214" s="237">
        <v>365</v>
      </c>
      <c r="R2214" s="236">
        <v>1</v>
      </c>
      <c r="S2214" s="236">
        <v>71677.5</v>
      </c>
    </row>
    <row r="2215" spans="1:19" s="214" customFormat="1" ht="40.5" customHeight="1">
      <c r="A2215" s="282" t="s">
        <v>10148</v>
      </c>
      <c r="B2215" s="236" t="s">
        <v>10028</v>
      </c>
      <c r="C2215" s="236" t="s">
        <v>4212</v>
      </c>
      <c r="D2215" s="236" t="s">
        <v>7215</v>
      </c>
      <c r="E2215" s="236" t="s">
        <v>9812</v>
      </c>
      <c r="F2215" s="236" t="s">
        <v>9570</v>
      </c>
      <c r="G2215" s="241">
        <v>430525300401</v>
      </c>
      <c r="H2215" s="236"/>
      <c r="I2215" s="236" t="s">
        <v>9853</v>
      </c>
      <c r="J2215" s="236" t="s">
        <v>9814</v>
      </c>
      <c r="K2215" s="236" t="s">
        <v>115</v>
      </c>
      <c r="L2215" s="236" t="s">
        <v>124</v>
      </c>
      <c r="M2215" s="236" t="s">
        <v>9815</v>
      </c>
      <c r="N2215" s="236"/>
      <c r="O2215" s="236" t="s">
        <v>4417</v>
      </c>
      <c r="P2215" s="238">
        <v>45657</v>
      </c>
      <c r="Q2215" s="237">
        <v>365</v>
      </c>
      <c r="R2215" s="236">
        <v>1</v>
      </c>
      <c r="S2215" s="236">
        <v>94547.1</v>
      </c>
    </row>
    <row r="2216" spans="1:19" s="214" customFormat="1" ht="40.5" customHeight="1">
      <c r="A2216" s="282" t="s">
        <v>10149</v>
      </c>
      <c r="B2216" s="236" t="s">
        <v>10028</v>
      </c>
      <c r="C2216" s="236" t="s">
        <v>4212</v>
      </c>
      <c r="D2216" s="236" t="s">
        <v>7215</v>
      </c>
      <c r="E2216" s="236" t="s">
        <v>9812</v>
      </c>
      <c r="F2216" s="236" t="s">
        <v>9570</v>
      </c>
      <c r="G2216" s="241">
        <v>430525300402</v>
      </c>
      <c r="H2216" s="236"/>
      <c r="I2216" s="236" t="s">
        <v>9854</v>
      </c>
      <c r="J2216" s="236" t="s">
        <v>9814</v>
      </c>
      <c r="K2216" s="236" t="s">
        <v>115</v>
      </c>
      <c r="L2216" s="236" t="s">
        <v>124</v>
      </c>
      <c r="M2216" s="236" t="s">
        <v>9815</v>
      </c>
      <c r="N2216" s="236"/>
      <c r="O2216" s="236" t="s">
        <v>4417</v>
      </c>
      <c r="P2216" s="238">
        <v>45657</v>
      </c>
      <c r="Q2216" s="237">
        <v>364</v>
      </c>
      <c r="R2216" s="236">
        <v>1</v>
      </c>
      <c r="S2216" s="236">
        <v>74422.899999999994</v>
      </c>
    </row>
    <row r="2217" spans="1:19" s="214" customFormat="1" ht="40.5" customHeight="1">
      <c r="A2217" s="282" t="s">
        <v>10150</v>
      </c>
      <c r="B2217" s="236" t="s">
        <v>10028</v>
      </c>
      <c r="C2217" s="236" t="s">
        <v>4212</v>
      </c>
      <c r="D2217" s="236" t="s">
        <v>7215</v>
      </c>
      <c r="E2217" s="236" t="s">
        <v>9812</v>
      </c>
      <c r="F2217" s="236" t="s">
        <v>9570</v>
      </c>
      <c r="G2217" s="241">
        <v>430525300403</v>
      </c>
      <c r="H2217" s="236"/>
      <c r="I2217" s="236" t="s">
        <v>9855</v>
      </c>
      <c r="J2217" s="236" t="s">
        <v>9814</v>
      </c>
      <c r="K2217" s="236" t="s">
        <v>115</v>
      </c>
      <c r="L2217" s="236" t="s">
        <v>124</v>
      </c>
      <c r="M2217" s="236" t="s">
        <v>9815</v>
      </c>
      <c r="N2217" s="236"/>
      <c r="O2217" s="236" t="s">
        <v>4417</v>
      </c>
      <c r="P2217" s="238">
        <v>45657</v>
      </c>
      <c r="Q2217" s="237">
        <v>365</v>
      </c>
      <c r="R2217" s="236">
        <v>1</v>
      </c>
      <c r="S2217" s="236">
        <v>100716.6</v>
      </c>
    </row>
    <row r="2218" spans="1:19" s="214" customFormat="1" ht="40.5" customHeight="1">
      <c r="A2218" s="282" t="s">
        <v>10151</v>
      </c>
      <c r="B2218" s="236" t="s">
        <v>10028</v>
      </c>
      <c r="C2218" s="236" t="s">
        <v>4212</v>
      </c>
      <c r="D2218" s="236" t="s">
        <v>7215</v>
      </c>
      <c r="E2218" s="236" t="s">
        <v>9812</v>
      </c>
      <c r="F2218" s="236" t="s">
        <v>9570</v>
      </c>
      <c r="G2218" s="241">
        <v>430525300404</v>
      </c>
      <c r="H2218" s="236"/>
      <c r="I2218" s="236" t="s">
        <v>9856</v>
      </c>
      <c r="J2218" s="236" t="s">
        <v>9814</v>
      </c>
      <c r="K2218" s="236" t="s">
        <v>115</v>
      </c>
      <c r="L2218" s="236" t="s">
        <v>124</v>
      </c>
      <c r="M2218" s="236" t="s">
        <v>9815</v>
      </c>
      <c r="N2218" s="236"/>
      <c r="O2218" s="236" t="s">
        <v>4417</v>
      </c>
      <c r="P2218" s="238">
        <v>45657</v>
      </c>
      <c r="Q2218" s="237">
        <v>364</v>
      </c>
      <c r="R2218" s="236">
        <v>1</v>
      </c>
      <c r="S2218" s="236">
        <v>113476.2</v>
      </c>
    </row>
    <row r="2219" spans="1:19" s="214" customFormat="1" ht="40.5" customHeight="1">
      <c r="A2219" s="282" t="s">
        <v>10152</v>
      </c>
      <c r="B2219" s="236" t="s">
        <v>10028</v>
      </c>
      <c r="C2219" s="236" t="s">
        <v>4212</v>
      </c>
      <c r="D2219" s="236" t="s">
        <v>7215</v>
      </c>
      <c r="E2219" s="236" t="s">
        <v>9812</v>
      </c>
      <c r="F2219" s="236" t="s">
        <v>9570</v>
      </c>
      <c r="G2219" s="241">
        <v>430525300405</v>
      </c>
      <c r="H2219" s="236"/>
      <c r="I2219" s="236" t="s">
        <v>9857</v>
      </c>
      <c r="J2219" s="236" t="s">
        <v>9814</v>
      </c>
      <c r="K2219" s="236" t="s">
        <v>115</v>
      </c>
      <c r="L2219" s="236" t="s">
        <v>124</v>
      </c>
      <c r="M2219" s="236" t="s">
        <v>9815</v>
      </c>
      <c r="N2219" s="236"/>
      <c r="O2219" s="236" t="s">
        <v>4417</v>
      </c>
      <c r="P2219" s="238">
        <v>45657</v>
      </c>
      <c r="Q2219" s="237">
        <v>359</v>
      </c>
      <c r="R2219" s="236">
        <v>1</v>
      </c>
      <c r="S2219" s="236">
        <v>82561.399999999994</v>
      </c>
    </row>
    <row r="2220" spans="1:19" s="214" customFormat="1" ht="40.5" customHeight="1">
      <c r="A2220" s="282" t="s">
        <v>10153</v>
      </c>
      <c r="B2220" s="236" t="s">
        <v>10028</v>
      </c>
      <c r="C2220" s="236" t="s">
        <v>4212</v>
      </c>
      <c r="D2220" s="236" t="s">
        <v>7215</v>
      </c>
      <c r="E2220" s="236" t="s">
        <v>9812</v>
      </c>
      <c r="F2220" s="236" t="s">
        <v>9570</v>
      </c>
      <c r="G2220" s="241">
        <v>430525300406</v>
      </c>
      <c r="H2220" s="236"/>
      <c r="I2220" s="236" t="s">
        <v>9858</v>
      </c>
      <c r="J2220" s="236" t="s">
        <v>9814</v>
      </c>
      <c r="K2220" s="236" t="s">
        <v>115</v>
      </c>
      <c r="L2220" s="236" t="s">
        <v>124</v>
      </c>
      <c r="M2220" s="236" t="s">
        <v>9815</v>
      </c>
      <c r="N2220" s="236"/>
      <c r="O2220" s="236" t="s">
        <v>4417</v>
      </c>
      <c r="P2220" s="238">
        <v>45657</v>
      </c>
      <c r="Q2220" s="237">
        <v>365</v>
      </c>
      <c r="R2220" s="236">
        <v>1</v>
      </c>
      <c r="S2220" s="236">
        <v>64983.9</v>
      </c>
    </row>
    <row r="2221" spans="1:19" s="214" customFormat="1" ht="40.5" customHeight="1">
      <c r="A2221" s="282" t="s">
        <v>10154</v>
      </c>
      <c r="B2221" s="236" t="s">
        <v>10028</v>
      </c>
      <c r="C2221" s="236" t="s">
        <v>4212</v>
      </c>
      <c r="D2221" s="236" t="s">
        <v>7215</v>
      </c>
      <c r="E2221" s="236" t="s">
        <v>9812</v>
      </c>
      <c r="F2221" s="236" t="s">
        <v>9570</v>
      </c>
      <c r="G2221" s="241">
        <v>430525300407</v>
      </c>
      <c r="H2221" s="236"/>
      <c r="I2221" s="236" t="s">
        <v>9859</v>
      </c>
      <c r="J2221" s="236" t="s">
        <v>9814</v>
      </c>
      <c r="K2221" s="236" t="s">
        <v>115</v>
      </c>
      <c r="L2221" s="236" t="s">
        <v>124</v>
      </c>
      <c r="M2221" s="236" t="s">
        <v>9815</v>
      </c>
      <c r="N2221" s="236"/>
      <c r="O2221" s="236" t="s">
        <v>4417</v>
      </c>
      <c r="P2221" s="238">
        <v>45657</v>
      </c>
      <c r="Q2221" s="237">
        <v>365</v>
      </c>
      <c r="R2221" s="236">
        <v>1</v>
      </c>
      <c r="S2221" s="236">
        <v>86391.8</v>
      </c>
    </row>
    <row r="2222" spans="1:19" s="214" customFormat="1" ht="40.5" customHeight="1">
      <c r="A2222" s="282" t="s">
        <v>10155</v>
      </c>
      <c r="B2222" s="236" t="s">
        <v>10028</v>
      </c>
      <c r="C2222" s="236" t="s">
        <v>4212</v>
      </c>
      <c r="D2222" s="236" t="s">
        <v>7215</v>
      </c>
      <c r="E2222" s="236" t="s">
        <v>9812</v>
      </c>
      <c r="F2222" s="236" t="s">
        <v>9570</v>
      </c>
      <c r="G2222" s="241">
        <v>430525300408</v>
      </c>
      <c r="H2222" s="236"/>
      <c r="I2222" s="236" t="s">
        <v>9860</v>
      </c>
      <c r="J2222" s="236" t="s">
        <v>9814</v>
      </c>
      <c r="K2222" s="236" t="s">
        <v>115</v>
      </c>
      <c r="L2222" s="236" t="s">
        <v>124</v>
      </c>
      <c r="M2222" s="236" t="s">
        <v>9815</v>
      </c>
      <c r="N2222" s="236"/>
      <c r="O2222" s="236" t="s">
        <v>4417</v>
      </c>
      <c r="P2222" s="238">
        <v>45657</v>
      </c>
      <c r="Q2222" s="237">
        <v>365</v>
      </c>
      <c r="R2222" s="236">
        <v>1</v>
      </c>
      <c r="S2222" s="236">
        <v>78913</v>
      </c>
    </row>
    <row r="2223" spans="1:19" s="214" customFormat="1" ht="40.5" customHeight="1">
      <c r="A2223" s="282" t="s">
        <v>10156</v>
      </c>
      <c r="B2223" s="236" t="s">
        <v>10028</v>
      </c>
      <c r="C2223" s="236" t="s">
        <v>4212</v>
      </c>
      <c r="D2223" s="236" t="s">
        <v>7215</v>
      </c>
      <c r="E2223" s="236" t="s">
        <v>9812</v>
      </c>
      <c r="F2223" s="236" t="s">
        <v>9570</v>
      </c>
      <c r="G2223" s="241">
        <v>430525300409</v>
      </c>
      <c r="H2223" s="236"/>
      <c r="I2223" s="236" t="s">
        <v>9861</v>
      </c>
      <c r="J2223" s="236" t="s">
        <v>9814</v>
      </c>
      <c r="K2223" s="236" t="s">
        <v>115</v>
      </c>
      <c r="L2223" s="236" t="s">
        <v>124</v>
      </c>
      <c r="M2223" s="236" t="s">
        <v>9815</v>
      </c>
      <c r="N2223" s="236"/>
      <c r="O2223" s="236" t="s">
        <v>4417</v>
      </c>
      <c r="P2223" s="238">
        <v>45657</v>
      </c>
      <c r="Q2223" s="237">
        <v>366</v>
      </c>
      <c r="R2223" s="236">
        <v>1</v>
      </c>
      <c r="S2223" s="236">
        <v>89756.3</v>
      </c>
    </row>
    <row r="2224" spans="1:19" s="214" customFormat="1" ht="40.5" customHeight="1">
      <c r="A2224" s="282" t="s">
        <v>10157</v>
      </c>
      <c r="B2224" s="236" t="s">
        <v>10028</v>
      </c>
      <c r="C2224" s="236" t="s">
        <v>4212</v>
      </c>
      <c r="D2224" s="236" t="s">
        <v>7215</v>
      </c>
      <c r="E2224" s="236" t="s">
        <v>9812</v>
      </c>
      <c r="F2224" s="236" t="s">
        <v>9570</v>
      </c>
      <c r="G2224" s="241">
        <v>430525300410</v>
      </c>
      <c r="H2224" s="236"/>
      <c r="I2224" s="236" t="s">
        <v>9862</v>
      </c>
      <c r="J2224" s="236" t="s">
        <v>9814</v>
      </c>
      <c r="K2224" s="236" t="s">
        <v>115</v>
      </c>
      <c r="L2224" s="236" t="s">
        <v>124</v>
      </c>
      <c r="M2224" s="236" t="s">
        <v>9815</v>
      </c>
      <c r="N2224" s="236"/>
      <c r="O2224" s="236" t="s">
        <v>4417</v>
      </c>
      <c r="P2224" s="238">
        <v>45657</v>
      </c>
      <c r="Q2224" s="237">
        <v>366</v>
      </c>
      <c r="R2224" s="236">
        <v>1</v>
      </c>
      <c r="S2224" s="236">
        <v>62435.3</v>
      </c>
    </row>
    <row r="2225" spans="1:19" s="214" customFormat="1" ht="40.5" customHeight="1">
      <c r="A2225" s="282" t="s">
        <v>10158</v>
      </c>
      <c r="B2225" s="236" t="s">
        <v>10028</v>
      </c>
      <c r="C2225" s="236" t="s">
        <v>4212</v>
      </c>
      <c r="D2225" s="236" t="s">
        <v>7215</v>
      </c>
      <c r="E2225" s="236" t="s">
        <v>9812</v>
      </c>
      <c r="F2225" s="236" t="s">
        <v>9570</v>
      </c>
      <c r="G2225" s="241">
        <v>430525300412</v>
      </c>
      <c r="H2225" s="236"/>
      <c r="I2225" s="236" t="s">
        <v>9863</v>
      </c>
      <c r="J2225" s="236" t="s">
        <v>9814</v>
      </c>
      <c r="K2225" s="236" t="s">
        <v>115</v>
      </c>
      <c r="L2225" s="236" t="s">
        <v>124</v>
      </c>
      <c r="M2225" s="236" t="s">
        <v>9815</v>
      </c>
      <c r="N2225" s="236"/>
      <c r="O2225" s="236" t="s">
        <v>4417</v>
      </c>
      <c r="P2225" s="238">
        <v>45657</v>
      </c>
      <c r="Q2225" s="237">
        <v>361</v>
      </c>
      <c r="R2225" s="236">
        <v>1</v>
      </c>
      <c r="S2225" s="236">
        <v>70510.3</v>
      </c>
    </row>
    <row r="2226" spans="1:19" s="214" customFormat="1" ht="40.5" customHeight="1">
      <c r="A2226" s="282" t="s">
        <v>10159</v>
      </c>
      <c r="B2226" s="236" t="s">
        <v>10028</v>
      </c>
      <c r="C2226" s="236" t="s">
        <v>4212</v>
      </c>
      <c r="D2226" s="236" t="s">
        <v>7215</v>
      </c>
      <c r="E2226" s="236" t="s">
        <v>9812</v>
      </c>
      <c r="F2226" s="236" t="s">
        <v>9570</v>
      </c>
      <c r="G2226" s="241">
        <v>430525300413</v>
      </c>
      <c r="H2226" s="236"/>
      <c r="I2226" s="236" t="s">
        <v>9864</v>
      </c>
      <c r="J2226" s="236" t="s">
        <v>9814</v>
      </c>
      <c r="K2226" s="236" t="s">
        <v>115</v>
      </c>
      <c r="L2226" s="236" t="s">
        <v>124</v>
      </c>
      <c r="M2226" s="236" t="s">
        <v>9815</v>
      </c>
      <c r="N2226" s="236"/>
      <c r="O2226" s="236" t="s">
        <v>4417</v>
      </c>
      <c r="P2226" s="238">
        <v>45657</v>
      </c>
      <c r="Q2226" s="237">
        <v>356</v>
      </c>
      <c r="R2226" s="236">
        <v>0.99</v>
      </c>
      <c r="S2226" s="236">
        <v>66440.800000000003</v>
      </c>
    </row>
    <row r="2227" spans="1:19" s="214" customFormat="1" ht="40.5" customHeight="1">
      <c r="A2227" s="282" t="s">
        <v>10160</v>
      </c>
      <c r="B2227" s="236" t="s">
        <v>10028</v>
      </c>
      <c r="C2227" s="236" t="s">
        <v>4212</v>
      </c>
      <c r="D2227" s="236" t="s">
        <v>7215</v>
      </c>
      <c r="E2227" s="236" t="s">
        <v>9812</v>
      </c>
      <c r="F2227" s="236" t="s">
        <v>9570</v>
      </c>
      <c r="G2227" s="241">
        <v>430525300414</v>
      </c>
      <c r="H2227" s="236"/>
      <c r="I2227" s="236" t="s">
        <v>9865</v>
      </c>
      <c r="J2227" s="236" t="s">
        <v>9814</v>
      </c>
      <c r="K2227" s="236" t="s">
        <v>115</v>
      </c>
      <c r="L2227" s="236" t="s">
        <v>124</v>
      </c>
      <c r="M2227" s="236" t="s">
        <v>9815</v>
      </c>
      <c r="N2227" s="236"/>
      <c r="O2227" s="236" t="s">
        <v>4417</v>
      </c>
      <c r="P2227" s="238">
        <v>45657</v>
      </c>
      <c r="Q2227" s="237">
        <v>365</v>
      </c>
      <c r="R2227" s="236">
        <v>1</v>
      </c>
      <c r="S2227" s="236">
        <v>109682.8</v>
      </c>
    </row>
    <row r="2228" spans="1:19" s="214" customFormat="1" ht="40.5" customHeight="1">
      <c r="A2228" s="282" t="s">
        <v>10161</v>
      </c>
      <c r="B2228" s="236" t="s">
        <v>10028</v>
      </c>
      <c r="C2228" s="236" t="s">
        <v>4212</v>
      </c>
      <c r="D2228" s="236" t="s">
        <v>7215</v>
      </c>
      <c r="E2228" s="236" t="s">
        <v>9812</v>
      </c>
      <c r="F2228" s="236" t="s">
        <v>9570</v>
      </c>
      <c r="G2228" s="241">
        <v>430525300415</v>
      </c>
      <c r="H2228" s="236"/>
      <c r="I2228" s="236" t="s">
        <v>9866</v>
      </c>
      <c r="J2228" s="236" t="s">
        <v>9814</v>
      </c>
      <c r="K2228" s="236" t="s">
        <v>115</v>
      </c>
      <c r="L2228" s="236" t="s">
        <v>124</v>
      </c>
      <c r="M2228" s="236" t="s">
        <v>9815</v>
      </c>
      <c r="N2228" s="236"/>
      <c r="O2228" s="236" t="s">
        <v>4417</v>
      </c>
      <c r="P2228" s="238">
        <v>45657</v>
      </c>
      <c r="Q2228" s="237">
        <v>364</v>
      </c>
      <c r="R2228" s="236">
        <v>1</v>
      </c>
      <c r="S2228" s="236">
        <v>59967.7</v>
      </c>
    </row>
    <row r="2229" spans="1:19" s="214" customFormat="1" ht="40.5" customHeight="1">
      <c r="A2229" s="282" t="s">
        <v>10162</v>
      </c>
      <c r="B2229" s="236" t="s">
        <v>10028</v>
      </c>
      <c r="C2229" s="236" t="s">
        <v>4212</v>
      </c>
      <c r="D2229" s="236" t="s">
        <v>7215</v>
      </c>
      <c r="E2229" s="236" t="s">
        <v>9812</v>
      </c>
      <c r="F2229" s="236" t="s">
        <v>9570</v>
      </c>
      <c r="G2229" s="241">
        <v>430525300416</v>
      </c>
      <c r="H2229" s="236"/>
      <c r="I2229" s="236" t="s">
        <v>9867</v>
      </c>
      <c r="J2229" s="236" t="s">
        <v>9814</v>
      </c>
      <c r="K2229" s="236" t="s">
        <v>115</v>
      </c>
      <c r="L2229" s="236" t="s">
        <v>124</v>
      </c>
      <c r="M2229" s="236" t="s">
        <v>9815</v>
      </c>
      <c r="N2229" s="236"/>
      <c r="O2229" s="236" t="s">
        <v>4417</v>
      </c>
      <c r="P2229" s="238">
        <v>45657</v>
      </c>
      <c r="Q2229" s="237">
        <v>362</v>
      </c>
      <c r="R2229" s="236">
        <v>1</v>
      </c>
      <c r="S2229" s="236">
        <v>40042.199999999997</v>
      </c>
    </row>
    <row r="2230" spans="1:19" s="214" customFormat="1" ht="40.5" customHeight="1">
      <c r="A2230" s="282" t="s">
        <v>10163</v>
      </c>
      <c r="B2230" s="236" t="s">
        <v>10028</v>
      </c>
      <c r="C2230" s="236" t="s">
        <v>4212</v>
      </c>
      <c r="D2230" s="236" t="s">
        <v>7215</v>
      </c>
      <c r="E2230" s="236" t="s">
        <v>9812</v>
      </c>
      <c r="F2230" s="236" t="s">
        <v>9570</v>
      </c>
      <c r="G2230" s="241">
        <v>430525300417</v>
      </c>
      <c r="H2230" s="236"/>
      <c r="I2230" s="236" t="s">
        <v>9868</v>
      </c>
      <c r="J2230" s="236" t="s">
        <v>9814</v>
      </c>
      <c r="K2230" s="236" t="s">
        <v>115</v>
      </c>
      <c r="L2230" s="236" t="s">
        <v>124</v>
      </c>
      <c r="M2230" s="236" t="s">
        <v>9815</v>
      </c>
      <c r="N2230" s="236"/>
      <c r="O2230" s="236" t="s">
        <v>4417</v>
      </c>
      <c r="P2230" s="238">
        <v>45657</v>
      </c>
      <c r="Q2230" s="237">
        <v>362</v>
      </c>
      <c r="R2230" s="236">
        <v>1</v>
      </c>
      <c r="S2230" s="236">
        <v>76015.100000000006</v>
      </c>
    </row>
    <row r="2231" spans="1:19" s="214" customFormat="1" ht="40.5" customHeight="1">
      <c r="A2231" s="282" t="s">
        <v>10164</v>
      </c>
      <c r="B2231" s="236" t="s">
        <v>10028</v>
      </c>
      <c r="C2231" s="236" t="s">
        <v>4212</v>
      </c>
      <c r="D2231" s="236" t="s">
        <v>7215</v>
      </c>
      <c r="E2231" s="236" t="s">
        <v>9812</v>
      </c>
      <c r="F2231" s="236" t="s">
        <v>9570</v>
      </c>
      <c r="G2231" s="241">
        <v>430525300418</v>
      </c>
      <c r="H2231" s="236"/>
      <c r="I2231" s="236" t="s">
        <v>9869</v>
      </c>
      <c r="J2231" s="236" t="s">
        <v>9814</v>
      </c>
      <c r="K2231" s="236" t="s">
        <v>115</v>
      </c>
      <c r="L2231" s="236" t="s">
        <v>124</v>
      </c>
      <c r="M2231" s="236" t="s">
        <v>9815</v>
      </c>
      <c r="N2231" s="236"/>
      <c r="O2231" s="236" t="s">
        <v>4417</v>
      </c>
      <c r="P2231" s="238">
        <v>45657</v>
      </c>
      <c r="Q2231" s="237">
        <v>365</v>
      </c>
      <c r="R2231" s="236">
        <v>1</v>
      </c>
      <c r="S2231" s="236">
        <v>42631.1</v>
      </c>
    </row>
    <row r="2232" spans="1:19" s="214" customFormat="1" ht="40.5" customHeight="1">
      <c r="A2232" s="282" t="s">
        <v>10165</v>
      </c>
      <c r="B2232" s="236" t="s">
        <v>10028</v>
      </c>
      <c r="C2232" s="236" t="s">
        <v>4212</v>
      </c>
      <c r="D2232" s="236" t="s">
        <v>7215</v>
      </c>
      <c r="E2232" s="236" t="s">
        <v>9812</v>
      </c>
      <c r="F2232" s="236" t="s">
        <v>9570</v>
      </c>
      <c r="G2232" s="241">
        <v>430525300419</v>
      </c>
      <c r="H2232" s="236"/>
      <c r="I2232" s="236" t="s">
        <v>9870</v>
      </c>
      <c r="J2232" s="236" t="s">
        <v>9814</v>
      </c>
      <c r="K2232" s="236" t="s">
        <v>115</v>
      </c>
      <c r="L2232" s="236" t="s">
        <v>124</v>
      </c>
      <c r="M2232" s="236" t="s">
        <v>9815</v>
      </c>
      <c r="N2232" s="236"/>
      <c r="O2232" s="236" t="s">
        <v>4417</v>
      </c>
      <c r="P2232" s="238">
        <v>45657</v>
      </c>
      <c r="Q2232" s="237">
        <v>361</v>
      </c>
      <c r="R2232" s="236">
        <v>1</v>
      </c>
      <c r="S2232" s="236">
        <v>43983.9</v>
      </c>
    </row>
    <row r="2233" spans="1:19" s="214" customFormat="1" ht="40.5" customHeight="1">
      <c r="A2233" s="282" t="s">
        <v>10166</v>
      </c>
      <c r="B2233" s="236" t="s">
        <v>10028</v>
      </c>
      <c r="C2233" s="236" t="s">
        <v>4212</v>
      </c>
      <c r="D2233" s="236" t="s">
        <v>7215</v>
      </c>
      <c r="E2233" s="236" t="s">
        <v>9812</v>
      </c>
      <c r="F2233" s="236" t="s">
        <v>9570</v>
      </c>
      <c r="G2233" s="241">
        <v>430525300420</v>
      </c>
      <c r="H2233" s="236"/>
      <c r="I2233" s="236" t="s">
        <v>9871</v>
      </c>
      <c r="J2233" s="236" t="s">
        <v>9814</v>
      </c>
      <c r="K2233" s="236" t="s">
        <v>115</v>
      </c>
      <c r="L2233" s="236" t="s">
        <v>124</v>
      </c>
      <c r="M2233" s="236" t="s">
        <v>9815</v>
      </c>
      <c r="N2233" s="236"/>
      <c r="O2233" s="236" t="s">
        <v>4417</v>
      </c>
      <c r="P2233" s="238">
        <v>45657</v>
      </c>
      <c r="Q2233" s="237">
        <v>359</v>
      </c>
      <c r="R2233" s="236">
        <v>1</v>
      </c>
      <c r="S2233" s="236">
        <v>40831.5</v>
      </c>
    </row>
    <row r="2234" spans="1:19" s="214" customFormat="1" ht="40.5" customHeight="1">
      <c r="A2234" s="282" t="s">
        <v>10167</v>
      </c>
      <c r="B2234" s="236" t="s">
        <v>10028</v>
      </c>
      <c r="C2234" s="236" t="s">
        <v>4212</v>
      </c>
      <c r="D2234" s="236" t="s">
        <v>7215</v>
      </c>
      <c r="E2234" s="236" t="s">
        <v>9812</v>
      </c>
      <c r="F2234" s="236" t="s">
        <v>9570</v>
      </c>
      <c r="G2234" s="241">
        <v>430525300421</v>
      </c>
      <c r="H2234" s="236"/>
      <c r="I2234" s="236" t="s">
        <v>9872</v>
      </c>
      <c r="J2234" s="236" t="s">
        <v>9814</v>
      </c>
      <c r="K2234" s="236" t="s">
        <v>115</v>
      </c>
      <c r="L2234" s="236" t="s">
        <v>124</v>
      </c>
      <c r="M2234" s="236" t="s">
        <v>9815</v>
      </c>
      <c r="N2234" s="236"/>
      <c r="O2234" s="236" t="s">
        <v>4417</v>
      </c>
      <c r="P2234" s="238">
        <v>45657</v>
      </c>
      <c r="Q2234" s="237">
        <v>364</v>
      </c>
      <c r="R2234" s="236">
        <v>1</v>
      </c>
      <c r="S2234" s="236">
        <v>90232.5</v>
      </c>
    </row>
    <row r="2235" spans="1:19" s="214" customFormat="1" ht="40.5" customHeight="1">
      <c r="A2235" s="282" t="s">
        <v>10168</v>
      </c>
      <c r="B2235" s="236" t="s">
        <v>10028</v>
      </c>
      <c r="C2235" s="236" t="s">
        <v>4212</v>
      </c>
      <c r="D2235" s="236" t="s">
        <v>7215</v>
      </c>
      <c r="E2235" s="236" t="s">
        <v>9812</v>
      </c>
      <c r="F2235" s="236" t="s">
        <v>9570</v>
      </c>
      <c r="G2235" s="241">
        <v>430525300422</v>
      </c>
      <c r="H2235" s="236"/>
      <c r="I2235" s="236" t="s">
        <v>9873</v>
      </c>
      <c r="J2235" s="236" t="s">
        <v>9814</v>
      </c>
      <c r="K2235" s="236" t="s">
        <v>115</v>
      </c>
      <c r="L2235" s="236" t="s">
        <v>124</v>
      </c>
      <c r="M2235" s="236" t="s">
        <v>9815</v>
      </c>
      <c r="N2235" s="236"/>
      <c r="O2235" s="236" t="s">
        <v>4417</v>
      </c>
      <c r="P2235" s="238">
        <v>45657</v>
      </c>
      <c r="Q2235" s="237">
        <v>365</v>
      </c>
      <c r="R2235" s="236">
        <v>1</v>
      </c>
      <c r="S2235" s="236">
        <v>85803.5</v>
      </c>
    </row>
    <row r="2236" spans="1:19" s="214" customFormat="1" ht="40.5" customHeight="1">
      <c r="A2236" s="282" t="s">
        <v>10169</v>
      </c>
      <c r="B2236" s="236" t="s">
        <v>10028</v>
      </c>
      <c r="C2236" s="236" t="s">
        <v>4212</v>
      </c>
      <c r="D2236" s="236" t="s">
        <v>7215</v>
      </c>
      <c r="E2236" s="236" t="s">
        <v>9812</v>
      </c>
      <c r="F2236" s="236" t="s">
        <v>9570</v>
      </c>
      <c r="G2236" s="241">
        <v>430525300423</v>
      </c>
      <c r="H2236" s="236"/>
      <c r="I2236" s="236" t="s">
        <v>9874</v>
      </c>
      <c r="J2236" s="236" t="s">
        <v>9814</v>
      </c>
      <c r="K2236" s="236" t="s">
        <v>115</v>
      </c>
      <c r="L2236" s="236" t="s">
        <v>124</v>
      </c>
      <c r="M2236" s="236" t="s">
        <v>9815</v>
      </c>
      <c r="N2236" s="236"/>
      <c r="O2236" s="236" t="s">
        <v>4417</v>
      </c>
      <c r="P2236" s="238">
        <v>45657</v>
      </c>
      <c r="Q2236" s="237">
        <v>365</v>
      </c>
      <c r="R2236" s="236">
        <v>1</v>
      </c>
      <c r="S2236" s="236">
        <v>42483.5</v>
      </c>
    </row>
    <row r="2237" spans="1:19" s="214" customFormat="1" ht="40.5" customHeight="1">
      <c r="A2237" s="282" t="s">
        <v>10170</v>
      </c>
      <c r="B2237" s="236" t="s">
        <v>10028</v>
      </c>
      <c r="C2237" s="236" t="s">
        <v>4212</v>
      </c>
      <c r="D2237" s="236" t="s">
        <v>7215</v>
      </c>
      <c r="E2237" s="236" t="s">
        <v>9812</v>
      </c>
      <c r="F2237" s="236" t="s">
        <v>9570</v>
      </c>
      <c r="G2237" s="241">
        <v>430525300424</v>
      </c>
      <c r="H2237" s="236"/>
      <c r="I2237" s="236" t="s">
        <v>9875</v>
      </c>
      <c r="J2237" s="236" t="s">
        <v>9814</v>
      </c>
      <c r="K2237" s="236" t="s">
        <v>115</v>
      </c>
      <c r="L2237" s="236" t="s">
        <v>124</v>
      </c>
      <c r="M2237" s="236" t="s">
        <v>9815</v>
      </c>
      <c r="N2237" s="236"/>
      <c r="O2237" s="236" t="s">
        <v>4417</v>
      </c>
      <c r="P2237" s="238">
        <v>45657</v>
      </c>
      <c r="Q2237" s="237">
        <v>365</v>
      </c>
      <c r="R2237" s="236">
        <v>1</v>
      </c>
      <c r="S2237" s="236">
        <v>83738.5</v>
      </c>
    </row>
    <row r="2238" spans="1:19" s="214" customFormat="1" ht="40.5" customHeight="1">
      <c r="A2238" s="282" t="s">
        <v>10171</v>
      </c>
      <c r="B2238" s="236" t="s">
        <v>10028</v>
      </c>
      <c r="C2238" s="236" t="s">
        <v>4212</v>
      </c>
      <c r="D2238" s="236" t="s">
        <v>7215</v>
      </c>
      <c r="E2238" s="236" t="s">
        <v>9812</v>
      </c>
      <c r="F2238" s="236" t="s">
        <v>9570</v>
      </c>
      <c r="G2238" s="241">
        <v>430525300425</v>
      </c>
      <c r="H2238" s="236"/>
      <c r="I2238" s="236" t="s">
        <v>9876</v>
      </c>
      <c r="J2238" s="236" t="s">
        <v>9814</v>
      </c>
      <c r="K2238" s="236" t="s">
        <v>115</v>
      </c>
      <c r="L2238" s="236" t="s">
        <v>124</v>
      </c>
      <c r="M2238" s="236" t="s">
        <v>9815</v>
      </c>
      <c r="N2238" s="236"/>
      <c r="O2238" s="236" t="s">
        <v>4417</v>
      </c>
      <c r="P2238" s="238">
        <v>45657</v>
      </c>
      <c r="Q2238" s="237">
        <v>362</v>
      </c>
      <c r="R2238" s="236">
        <v>1</v>
      </c>
      <c r="S2238" s="236">
        <v>67350.7</v>
      </c>
    </row>
    <row r="2239" spans="1:19" s="214" customFormat="1" ht="40.5" customHeight="1">
      <c r="A2239" s="282" t="s">
        <v>10172</v>
      </c>
      <c r="B2239" s="236" t="s">
        <v>10028</v>
      </c>
      <c r="C2239" s="236" t="s">
        <v>4212</v>
      </c>
      <c r="D2239" s="236" t="s">
        <v>7215</v>
      </c>
      <c r="E2239" s="236" t="s">
        <v>9812</v>
      </c>
      <c r="F2239" s="236" t="s">
        <v>9570</v>
      </c>
      <c r="G2239" s="241">
        <v>430525300426</v>
      </c>
      <c r="H2239" s="236"/>
      <c r="I2239" s="236" t="s">
        <v>9877</v>
      </c>
      <c r="J2239" s="236" t="s">
        <v>9814</v>
      </c>
      <c r="K2239" s="236" t="s">
        <v>115</v>
      </c>
      <c r="L2239" s="236" t="s">
        <v>124</v>
      </c>
      <c r="M2239" s="236" t="s">
        <v>9815</v>
      </c>
      <c r="N2239" s="236"/>
      <c r="O2239" s="236" t="s">
        <v>4417</v>
      </c>
      <c r="P2239" s="238">
        <v>45657</v>
      </c>
      <c r="Q2239" s="237">
        <v>366</v>
      </c>
      <c r="R2239" s="236">
        <v>1</v>
      </c>
      <c r="S2239" s="236">
        <v>75214.5</v>
      </c>
    </row>
    <row r="2240" spans="1:19" s="214" customFormat="1" ht="40.5" customHeight="1">
      <c r="A2240" s="282" t="s">
        <v>10173</v>
      </c>
      <c r="B2240" s="236" t="s">
        <v>10028</v>
      </c>
      <c r="C2240" s="236" t="s">
        <v>4212</v>
      </c>
      <c r="D2240" s="236" t="s">
        <v>7215</v>
      </c>
      <c r="E2240" s="236" t="s">
        <v>9812</v>
      </c>
      <c r="F2240" s="236" t="s">
        <v>9570</v>
      </c>
      <c r="G2240" s="241">
        <v>430525300427</v>
      </c>
      <c r="H2240" s="236"/>
      <c r="I2240" s="236" t="s">
        <v>9878</v>
      </c>
      <c r="J2240" s="236" t="s">
        <v>9814</v>
      </c>
      <c r="K2240" s="236" t="s">
        <v>115</v>
      </c>
      <c r="L2240" s="236" t="s">
        <v>124</v>
      </c>
      <c r="M2240" s="236" t="s">
        <v>9815</v>
      </c>
      <c r="N2240" s="236"/>
      <c r="O2240" s="236" t="s">
        <v>4417</v>
      </c>
      <c r="P2240" s="238">
        <v>45657</v>
      </c>
      <c r="Q2240" s="237">
        <v>359</v>
      </c>
      <c r="R2240" s="236">
        <v>1</v>
      </c>
      <c r="S2240" s="236">
        <v>71097.8</v>
      </c>
    </row>
    <row r="2241" spans="1:19" s="214" customFormat="1" ht="40.5" customHeight="1">
      <c r="A2241" s="282" t="s">
        <v>10174</v>
      </c>
      <c r="B2241" s="236" t="s">
        <v>10028</v>
      </c>
      <c r="C2241" s="236" t="s">
        <v>4212</v>
      </c>
      <c r="D2241" s="236" t="s">
        <v>7215</v>
      </c>
      <c r="E2241" s="236" t="s">
        <v>9812</v>
      </c>
      <c r="F2241" s="236" t="s">
        <v>9570</v>
      </c>
      <c r="G2241" s="241">
        <v>430525300428</v>
      </c>
      <c r="H2241" s="236"/>
      <c r="I2241" s="236" t="s">
        <v>9879</v>
      </c>
      <c r="J2241" s="236" t="s">
        <v>9814</v>
      </c>
      <c r="K2241" s="236" t="s">
        <v>115</v>
      </c>
      <c r="L2241" s="236" t="s">
        <v>124</v>
      </c>
      <c r="M2241" s="236" t="s">
        <v>9815</v>
      </c>
      <c r="N2241" s="236"/>
      <c r="O2241" s="236" t="s">
        <v>4417</v>
      </c>
      <c r="P2241" s="238">
        <v>45657</v>
      </c>
      <c r="Q2241" s="237">
        <v>365</v>
      </c>
      <c r="R2241" s="236">
        <v>1</v>
      </c>
      <c r="S2241" s="236">
        <v>55167.3</v>
      </c>
    </row>
    <row r="2242" spans="1:19" s="214" customFormat="1" ht="40.5" customHeight="1">
      <c r="A2242" s="282" t="s">
        <v>10175</v>
      </c>
      <c r="B2242" s="236" t="s">
        <v>10028</v>
      </c>
      <c r="C2242" s="236" t="s">
        <v>4212</v>
      </c>
      <c r="D2242" s="236" t="s">
        <v>7215</v>
      </c>
      <c r="E2242" s="236" t="s">
        <v>9812</v>
      </c>
      <c r="F2242" s="236" t="s">
        <v>9570</v>
      </c>
      <c r="G2242" s="241">
        <v>430525300429</v>
      </c>
      <c r="H2242" s="236"/>
      <c r="I2242" s="236" t="s">
        <v>9880</v>
      </c>
      <c r="J2242" s="236" t="s">
        <v>9814</v>
      </c>
      <c r="K2242" s="236" t="s">
        <v>115</v>
      </c>
      <c r="L2242" s="236" t="s">
        <v>124</v>
      </c>
      <c r="M2242" s="236" t="s">
        <v>9815</v>
      </c>
      <c r="N2242" s="236"/>
      <c r="O2242" s="236" t="s">
        <v>4417</v>
      </c>
      <c r="P2242" s="238">
        <v>45657</v>
      </c>
      <c r="Q2242" s="237">
        <v>360</v>
      </c>
      <c r="R2242" s="236">
        <v>1</v>
      </c>
      <c r="S2242" s="236">
        <v>68619.7</v>
      </c>
    </row>
    <row r="2243" spans="1:19" s="214" customFormat="1" ht="40.5" customHeight="1">
      <c r="A2243" s="282" t="s">
        <v>10176</v>
      </c>
      <c r="B2243" s="236" t="s">
        <v>10028</v>
      </c>
      <c r="C2243" s="236" t="s">
        <v>4212</v>
      </c>
      <c r="D2243" s="236" t="s">
        <v>7215</v>
      </c>
      <c r="E2243" s="236" t="s">
        <v>9812</v>
      </c>
      <c r="F2243" s="236" t="s">
        <v>9570</v>
      </c>
      <c r="G2243" s="241">
        <v>430525300430</v>
      </c>
      <c r="H2243" s="236"/>
      <c r="I2243" s="236" t="s">
        <v>9881</v>
      </c>
      <c r="J2243" s="236" t="s">
        <v>9814</v>
      </c>
      <c r="K2243" s="236" t="s">
        <v>115</v>
      </c>
      <c r="L2243" s="236" t="s">
        <v>124</v>
      </c>
      <c r="M2243" s="236" t="s">
        <v>9815</v>
      </c>
      <c r="N2243" s="236"/>
      <c r="O2243" s="236" t="s">
        <v>4417</v>
      </c>
      <c r="P2243" s="238">
        <v>45657</v>
      </c>
      <c r="Q2243" s="237">
        <v>355</v>
      </c>
      <c r="R2243" s="236">
        <v>0.99</v>
      </c>
      <c r="S2243" s="236">
        <v>99958.2</v>
      </c>
    </row>
    <row r="2244" spans="1:19" s="214" customFormat="1" ht="40.5" customHeight="1">
      <c r="A2244" s="282" t="s">
        <v>10177</v>
      </c>
      <c r="B2244" s="236" t="s">
        <v>10028</v>
      </c>
      <c r="C2244" s="236" t="s">
        <v>4212</v>
      </c>
      <c r="D2244" s="236" t="s">
        <v>7215</v>
      </c>
      <c r="E2244" s="236" t="s">
        <v>9812</v>
      </c>
      <c r="F2244" s="236" t="s">
        <v>9570</v>
      </c>
      <c r="G2244" s="241">
        <v>430525300431</v>
      </c>
      <c r="H2244" s="236"/>
      <c r="I2244" s="236" t="s">
        <v>9882</v>
      </c>
      <c r="J2244" s="236" t="s">
        <v>9814</v>
      </c>
      <c r="K2244" s="236" t="s">
        <v>115</v>
      </c>
      <c r="L2244" s="236" t="s">
        <v>124</v>
      </c>
      <c r="M2244" s="236" t="s">
        <v>9815</v>
      </c>
      <c r="N2244" s="236"/>
      <c r="O2244" s="236" t="s">
        <v>4417</v>
      </c>
      <c r="P2244" s="238">
        <v>45657</v>
      </c>
      <c r="Q2244" s="237">
        <v>365</v>
      </c>
      <c r="R2244" s="236">
        <v>1</v>
      </c>
      <c r="S2244" s="236">
        <v>40294.9</v>
      </c>
    </row>
    <row r="2245" spans="1:19" s="214" customFormat="1" ht="40.5" customHeight="1">
      <c r="A2245" s="282" t="s">
        <v>10178</v>
      </c>
      <c r="B2245" s="236" t="s">
        <v>10028</v>
      </c>
      <c r="C2245" s="236" t="s">
        <v>4212</v>
      </c>
      <c r="D2245" s="236" t="s">
        <v>7215</v>
      </c>
      <c r="E2245" s="236" t="s">
        <v>9812</v>
      </c>
      <c r="F2245" s="236" t="s">
        <v>9570</v>
      </c>
      <c r="G2245" s="241">
        <v>430525300362</v>
      </c>
      <c r="H2245" s="236"/>
      <c r="I2245" s="236" t="s">
        <v>9883</v>
      </c>
      <c r="J2245" s="236" t="s">
        <v>9814</v>
      </c>
      <c r="K2245" s="236" t="s">
        <v>115</v>
      </c>
      <c r="L2245" s="236" t="s">
        <v>124</v>
      </c>
      <c r="M2245" s="236" t="s">
        <v>9815</v>
      </c>
      <c r="N2245" s="236"/>
      <c r="O2245" s="236" t="s">
        <v>4417</v>
      </c>
      <c r="P2245" s="238">
        <v>45657</v>
      </c>
      <c r="Q2245" s="237">
        <v>359</v>
      </c>
      <c r="R2245" s="236">
        <v>1</v>
      </c>
      <c r="S2245" s="236">
        <v>68456.899999999994</v>
      </c>
    </row>
    <row r="2246" spans="1:19" s="214" customFormat="1" ht="40.5" customHeight="1">
      <c r="A2246" s="282" t="s">
        <v>10179</v>
      </c>
      <c r="B2246" s="236" t="s">
        <v>10028</v>
      </c>
      <c r="C2246" s="236" t="s">
        <v>4212</v>
      </c>
      <c r="D2246" s="236" t="s">
        <v>7215</v>
      </c>
      <c r="E2246" s="236" t="s">
        <v>9812</v>
      </c>
      <c r="F2246" s="236" t="s">
        <v>9570</v>
      </c>
      <c r="G2246" s="241">
        <v>430525500722</v>
      </c>
      <c r="H2246" s="236"/>
      <c r="I2246" s="236" t="s">
        <v>9884</v>
      </c>
      <c r="J2246" s="236" t="s">
        <v>9814</v>
      </c>
      <c r="K2246" s="236" t="s">
        <v>115</v>
      </c>
      <c r="L2246" s="236" t="s">
        <v>111</v>
      </c>
      <c r="M2246" s="236" t="s">
        <v>9815</v>
      </c>
      <c r="N2246" s="236"/>
      <c r="O2246" s="236" t="s">
        <v>9885</v>
      </c>
      <c r="P2246" s="238">
        <v>45657</v>
      </c>
      <c r="Q2246" s="237">
        <v>359</v>
      </c>
      <c r="R2246" s="236">
        <v>1</v>
      </c>
      <c r="S2246" s="236">
        <v>94078.6</v>
      </c>
    </row>
    <row r="2247" spans="1:19" s="214" customFormat="1" ht="40.5" customHeight="1">
      <c r="A2247" s="282" t="s">
        <v>10180</v>
      </c>
      <c r="B2247" s="236" t="s">
        <v>10029</v>
      </c>
      <c r="C2247" s="236" t="s">
        <v>4212</v>
      </c>
      <c r="D2247" s="236" t="s">
        <v>7215</v>
      </c>
      <c r="E2247" s="236" t="s">
        <v>9812</v>
      </c>
      <c r="F2247" s="236" t="s">
        <v>9886</v>
      </c>
      <c r="G2247" s="239" t="s">
        <v>9887</v>
      </c>
      <c r="H2247" s="236"/>
      <c r="I2247" s="236" t="s">
        <v>9888</v>
      </c>
      <c r="J2247" s="236" t="s">
        <v>739</v>
      </c>
      <c r="K2247" s="236" t="s">
        <v>115</v>
      </c>
      <c r="L2247" s="236" t="s">
        <v>124</v>
      </c>
      <c r="M2247" s="236" t="s">
        <v>9815</v>
      </c>
      <c r="N2247" s="236"/>
      <c r="O2247" s="236" t="s">
        <v>4417</v>
      </c>
      <c r="P2247" s="238">
        <v>45657</v>
      </c>
      <c r="Q2247" s="335">
        <v>359</v>
      </c>
      <c r="R2247" s="236">
        <v>1</v>
      </c>
      <c r="S2247" s="236">
        <v>54315.4</v>
      </c>
    </row>
    <row r="2248" spans="1:19" s="214" customFormat="1" ht="40.5" customHeight="1">
      <c r="A2248" s="282" t="s">
        <v>10181</v>
      </c>
      <c r="B2248" s="236" t="s">
        <v>10029</v>
      </c>
      <c r="C2248" s="236" t="s">
        <v>4212</v>
      </c>
      <c r="D2248" s="236" t="s">
        <v>7215</v>
      </c>
      <c r="E2248" s="236" t="s">
        <v>9812</v>
      </c>
      <c r="F2248" s="236" t="s">
        <v>9886</v>
      </c>
      <c r="G2248" s="239" t="s">
        <v>9889</v>
      </c>
      <c r="H2248" s="236"/>
      <c r="I2248" s="236" t="s">
        <v>9890</v>
      </c>
      <c r="J2248" s="236" t="s">
        <v>739</v>
      </c>
      <c r="K2248" s="236" t="s">
        <v>115</v>
      </c>
      <c r="L2248" s="236" t="s">
        <v>124</v>
      </c>
      <c r="M2248" s="236" t="s">
        <v>9815</v>
      </c>
      <c r="N2248" s="236"/>
      <c r="O2248" s="236" t="s">
        <v>4417</v>
      </c>
      <c r="P2248" s="238">
        <v>45657</v>
      </c>
      <c r="Q2248" s="335">
        <v>360</v>
      </c>
      <c r="R2248" s="236">
        <v>1</v>
      </c>
      <c r="S2248" s="236">
        <v>74569.3</v>
      </c>
    </row>
    <row r="2249" spans="1:19" s="214" customFormat="1" ht="40.5" customHeight="1">
      <c r="A2249" s="282" t="s">
        <v>10182</v>
      </c>
      <c r="B2249" s="236" t="s">
        <v>10029</v>
      </c>
      <c r="C2249" s="236" t="s">
        <v>4212</v>
      </c>
      <c r="D2249" s="236" t="s">
        <v>7215</v>
      </c>
      <c r="E2249" s="236" t="s">
        <v>9812</v>
      </c>
      <c r="F2249" s="236" t="s">
        <v>9886</v>
      </c>
      <c r="G2249" s="239" t="s">
        <v>9891</v>
      </c>
      <c r="H2249" s="236"/>
      <c r="I2249" s="236" t="s">
        <v>9892</v>
      </c>
      <c r="J2249" s="236" t="s">
        <v>739</v>
      </c>
      <c r="K2249" s="236" t="s">
        <v>115</v>
      </c>
      <c r="L2249" s="236" t="s">
        <v>124</v>
      </c>
      <c r="M2249" s="236" t="s">
        <v>9815</v>
      </c>
      <c r="N2249" s="236"/>
      <c r="O2249" s="236" t="s">
        <v>4417</v>
      </c>
      <c r="P2249" s="238">
        <v>45657</v>
      </c>
      <c r="Q2249" s="335">
        <v>342</v>
      </c>
      <c r="R2249" s="236">
        <v>0.95</v>
      </c>
      <c r="S2249" s="236">
        <v>44985.5</v>
      </c>
    </row>
    <row r="2250" spans="1:19" s="214" customFormat="1" ht="40.5" customHeight="1">
      <c r="A2250" s="282" t="s">
        <v>10183</v>
      </c>
      <c r="B2250" s="236" t="s">
        <v>10029</v>
      </c>
      <c r="C2250" s="236" t="s">
        <v>4212</v>
      </c>
      <c r="D2250" s="236" t="s">
        <v>7215</v>
      </c>
      <c r="E2250" s="236" t="s">
        <v>9812</v>
      </c>
      <c r="F2250" s="236" t="s">
        <v>9886</v>
      </c>
      <c r="G2250" s="239" t="s">
        <v>9893</v>
      </c>
      <c r="H2250" s="236"/>
      <c r="I2250" s="236" t="s">
        <v>9894</v>
      </c>
      <c r="J2250" s="236" t="s">
        <v>739</v>
      </c>
      <c r="K2250" s="236" t="s">
        <v>115</v>
      </c>
      <c r="L2250" s="236" t="s">
        <v>124</v>
      </c>
      <c r="M2250" s="236" t="s">
        <v>9815</v>
      </c>
      <c r="N2250" s="236"/>
      <c r="O2250" s="236" t="s">
        <v>4417</v>
      </c>
      <c r="P2250" s="238">
        <v>45657</v>
      </c>
      <c r="Q2250" s="335">
        <v>359</v>
      </c>
      <c r="R2250" s="236">
        <v>1</v>
      </c>
      <c r="S2250" s="236">
        <v>67442.2</v>
      </c>
    </row>
    <row r="2251" spans="1:19" s="214" customFormat="1" ht="40.5" customHeight="1">
      <c r="A2251" s="282" t="s">
        <v>10184</v>
      </c>
      <c r="B2251" s="236" t="s">
        <v>10029</v>
      </c>
      <c r="C2251" s="236" t="s">
        <v>4212</v>
      </c>
      <c r="D2251" s="236" t="s">
        <v>7215</v>
      </c>
      <c r="E2251" s="236" t="s">
        <v>9812</v>
      </c>
      <c r="F2251" s="236" t="s">
        <v>9886</v>
      </c>
      <c r="G2251" s="239" t="s">
        <v>9895</v>
      </c>
      <c r="H2251" s="236"/>
      <c r="I2251" s="236" t="s">
        <v>9896</v>
      </c>
      <c r="J2251" s="236" t="s">
        <v>739</v>
      </c>
      <c r="K2251" s="236" t="s">
        <v>115</v>
      </c>
      <c r="L2251" s="236" t="s">
        <v>124</v>
      </c>
      <c r="M2251" s="236" t="s">
        <v>9815</v>
      </c>
      <c r="N2251" s="236"/>
      <c r="O2251" s="236" t="s">
        <v>4417</v>
      </c>
      <c r="P2251" s="238">
        <v>45657</v>
      </c>
      <c r="Q2251" s="335">
        <v>359</v>
      </c>
      <c r="R2251" s="236">
        <v>1</v>
      </c>
      <c r="S2251" s="236">
        <v>81335.899999999994</v>
      </c>
    </row>
    <row r="2252" spans="1:19" s="214" customFormat="1" ht="40.5" customHeight="1">
      <c r="A2252" s="282" t="s">
        <v>10185</v>
      </c>
      <c r="B2252" s="236" t="s">
        <v>10029</v>
      </c>
      <c r="C2252" s="236" t="s">
        <v>4212</v>
      </c>
      <c r="D2252" s="236" t="s">
        <v>7215</v>
      </c>
      <c r="E2252" s="236" t="s">
        <v>9812</v>
      </c>
      <c r="F2252" s="236" t="s">
        <v>9886</v>
      </c>
      <c r="G2252" s="239" t="s">
        <v>9897</v>
      </c>
      <c r="H2252" s="236"/>
      <c r="I2252" s="236" t="s">
        <v>9898</v>
      </c>
      <c r="J2252" s="236" t="s">
        <v>739</v>
      </c>
      <c r="K2252" s="236" t="s">
        <v>115</v>
      </c>
      <c r="L2252" s="236" t="s">
        <v>124</v>
      </c>
      <c r="M2252" s="236" t="s">
        <v>9815</v>
      </c>
      <c r="N2252" s="236"/>
      <c r="O2252" s="236" t="s">
        <v>4417</v>
      </c>
      <c r="P2252" s="238">
        <v>45657</v>
      </c>
      <c r="Q2252" s="335">
        <v>365</v>
      </c>
      <c r="R2252" s="236">
        <v>1</v>
      </c>
      <c r="S2252" s="236">
        <v>83987.1</v>
      </c>
    </row>
    <row r="2253" spans="1:19" s="214" customFormat="1" ht="40.5" customHeight="1">
      <c r="A2253" s="282" t="s">
        <v>10186</v>
      </c>
      <c r="B2253" s="236" t="s">
        <v>10029</v>
      </c>
      <c r="C2253" s="236" t="s">
        <v>4212</v>
      </c>
      <c r="D2253" s="236" t="s">
        <v>7215</v>
      </c>
      <c r="E2253" s="236" t="s">
        <v>9812</v>
      </c>
      <c r="F2253" s="236" t="s">
        <v>9886</v>
      </c>
      <c r="G2253" s="239" t="s">
        <v>9899</v>
      </c>
      <c r="H2253" s="236"/>
      <c r="I2253" s="236" t="s">
        <v>9900</v>
      </c>
      <c r="J2253" s="236" t="s">
        <v>739</v>
      </c>
      <c r="K2253" s="236" t="s">
        <v>115</v>
      </c>
      <c r="L2253" s="236" t="s">
        <v>124</v>
      </c>
      <c r="M2253" s="236" t="s">
        <v>9815</v>
      </c>
      <c r="N2253" s="236"/>
      <c r="O2253" s="236" t="s">
        <v>4417</v>
      </c>
      <c r="P2253" s="238">
        <v>45657</v>
      </c>
      <c r="Q2253" s="335">
        <v>365</v>
      </c>
      <c r="R2253" s="236">
        <v>1</v>
      </c>
      <c r="S2253" s="236">
        <v>84545.4</v>
      </c>
    </row>
    <row r="2254" spans="1:19" s="214" customFormat="1" ht="40.5" customHeight="1">
      <c r="A2254" s="282" t="s">
        <v>10187</v>
      </c>
      <c r="B2254" s="236" t="s">
        <v>10029</v>
      </c>
      <c r="C2254" s="236" t="s">
        <v>4212</v>
      </c>
      <c r="D2254" s="236" t="s">
        <v>7215</v>
      </c>
      <c r="E2254" s="236" t="s">
        <v>9812</v>
      </c>
      <c r="F2254" s="236" t="s">
        <v>9886</v>
      </c>
      <c r="G2254" s="239" t="s">
        <v>9901</v>
      </c>
      <c r="H2254" s="236"/>
      <c r="I2254" s="236" t="s">
        <v>9902</v>
      </c>
      <c r="J2254" s="236" t="s">
        <v>739</v>
      </c>
      <c r="K2254" s="236" t="s">
        <v>115</v>
      </c>
      <c r="L2254" s="236" t="s">
        <v>124</v>
      </c>
      <c r="M2254" s="236" t="s">
        <v>9815</v>
      </c>
      <c r="N2254" s="236"/>
      <c r="O2254" s="236" t="s">
        <v>4417</v>
      </c>
      <c r="P2254" s="238">
        <v>45657</v>
      </c>
      <c r="Q2254" s="335">
        <v>364</v>
      </c>
      <c r="R2254" s="236">
        <v>1</v>
      </c>
      <c r="S2254" s="236">
        <v>73720.600000000006</v>
      </c>
    </row>
    <row r="2255" spans="1:19" s="214" customFormat="1" ht="40.5" customHeight="1">
      <c r="A2255" s="282" t="s">
        <v>10188</v>
      </c>
      <c r="B2255" s="236" t="s">
        <v>10029</v>
      </c>
      <c r="C2255" s="236" t="s">
        <v>4212</v>
      </c>
      <c r="D2255" s="236" t="s">
        <v>7215</v>
      </c>
      <c r="E2255" s="236" t="s">
        <v>9812</v>
      </c>
      <c r="F2255" s="236" t="s">
        <v>9886</v>
      </c>
      <c r="G2255" s="239" t="s">
        <v>9903</v>
      </c>
      <c r="H2255" s="236"/>
      <c r="I2255" s="236" t="s">
        <v>9904</v>
      </c>
      <c r="J2255" s="236" t="s">
        <v>739</v>
      </c>
      <c r="K2255" s="236" t="s">
        <v>115</v>
      </c>
      <c r="L2255" s="236" t="s">
        <v>124</v>
      </c>
      <c r="M2255" s="236" t="s">
        <v>9815</v>
      </c>
      <c r="N2255" s="236"/>
      <c r="O2255" s="236" t="s">
        <v>4417</v>
      </c>
      <c r="P2255" s="238">
        <v>45657</v>
      </c>
      <c r="Q2255" s="335">
        <v>360</v>
      </c>
      <c r="R2255" s="236">
        <v>1</v>
      </c>
      <c r="S2255" s="236">
        <v>70572.3</v>
      </c>
    </row>
    <row r="2256" spans="1:19" s="214" customFormat="1" ht="40.5" customHeight="1">
      <c r="A2256" s="282" t="s">
        <v>10189</v>
      </c>
      <c r="B2256" s="236" t="s">
        <v>10029</v>
      </c>
      <c r="C2256" s="236" t="s">
        <v>4212</v>
      </c>
      <c r="D2256" s="236" t="s">
        <v>7215</v>
      </c>
      <c r="E2256" s="236" t="s">
        <v>9812</v>
      </c>
      <c r="F2256" s="236" t="s">
        <v>9886</v>
      </c>
      <c r="G2256" s="239" t="s">
        <v>9905</v>
      </c>
      <c r="H2256" s="236"/>
      <c r="I2256" s="236" t="s">
        <v>9906</v>
      </c>
      <c r="J2256" s="236" t="s">
        <v>739</v>
      </c>
      <c r="K2256" s="236" t="s">
        <v>115</v>
      </c>
      <c r="L2256" s="236" t="s">
        <v>124</v>
      </c>
      <c r="M2256" s="236" t="s">
        <v>9815</v>
      </c>
      <c r="N2256" s="236"/>
      <c r="O2256" s="236" t="s">
        <v>4417</v>
      </c>
      <c r="P2256" s="238">
        <v>45657</v>
      </c>
      <c r="Q2256" s="335">
        <v>364</v>
      </c>
      <c r="R2256" s="236">
        <v>1</v>
      </c>
      <c r="S2256" s="236">
        <v>90147.7</v>
      </c>
    </row>
    <row r="2257" spans="1:19" s="214" customFormat="1" ht="40.5" customHeight="1">
      <c r="A2257" s="282" t="s">
        <v>10190</v>
      </c>
      <c r="B2257" s="236" t="s">
        <v>10029</v>
      </c>
      <c r="C2257" s="236" t="s">
        <v>4212</v>
      </c>
      <c r="D2257" s="236" t="s">
        <v>7215</v>
      </c>
      <c r="E2257" s="236" t="s">
        <v>9812</v>
      </c>
      <c r="F2257" s="236" t="s">
        <v>9886</v>
      </c>
      <c r="G2257" s="239" t="s">
        <v>9907</v>
      </c>
      <c r="H2257" s="236"/>
      <c r="I2257" s="236" t="s">
        <v>9908</v>
      </c>
      <c r="J2257" s="236" t="s">
        <v>739</v>
      </c>
      <c r="K2257" s="236" t="s">
        <v>115</v>
      </c>
      <c r="L2257" s="236" t="s">
        <v>124</v>
      </c>
      <c r="M2257" s="236" t="s">
        <v>9815</v>
      </c>
      <c r="N2257" s="236"/>
      <c r="O2257" s="236" t="s">
        <v>4417</v>
      </c>
      <c r="P2257" s="238">
        <v>45657</v>
      </c>
      <c r="Q2257" s="335">
        <v>366</v>
      </c>
      <c r="R2257" s="236">
        <v>1</v>
      </c>
      <c r="S2257" s="236">
        <v>79021.3</v>
      </c>
    </row>
    <row r="2258" spans="1:19" s="214" customFormat="1" ht="40.5" customHeight="1">
      <c r="A2258" s="282" t="s">
        <v>10191</v>
      </c>
      <c r="B2258" s="236" t="s">
        <v>10029</v>
      </c>
      <c r="C2258" s="236" t="s">
        <v>4212</v>
      </c>
      <c r="D2258" s="236" t="s">
        <v>7215</v>
      </c>
      <c r="E2258" s="236" t="s">
        <v>9812</v>
      </c>
      <c r="F2258" s="236" t="s">
        <v>9886</v>
      </c>
      <c r="G2258" s="239" t="s">
        <v>9909</v>
      </c>
      <c r="H2258" s="236"/>
      <c r="I2258" s="236" t="s">
        <v>9910</v>
      </c>
      <c r="J2258" s="236" t="s">
        <v>739</v>
      </c>
      <c r="K2258" s="236" t="s">
        <v>115</v>
      </c>
      <c r="L2258" s="236" t="s">
        <v>124</v>
      </c>
      <c r="M2258" s="236" t="s">
        <v>9815</v>
      </c>
      <c r="N2258" s="236"/>
      <c r="O2258" s="236" t="s">
        <v>4417</v>
      </c>
      <c r="P2258" s="238">
        <v>45657</v>
      </c>
      <c r="Q2258" s="335">
        <v>363</v>
      </c>
      <c r="R2258" s="236">
        <v>1</v>
      </c>
      <c r="S2258" s="236">
        <v>61169.3</v>
      </c>
    </row>
    <row r="2259" spans="1:19" s="214" customFormat="1" ht="40.5" customHeight="1">
      <c r="A2259" s="282" t="s">
        <v>10192</v>
      </c>
      <c r="B2259" s="236" t="s">
        <v>10029</v>
      </c>
      <c r="C2259" s="236" t="s">
        <v>4212</v>
      </c>
      <c r="D2259" s="236" t="s">
        <v>7215</v>
      </c>
      <c r="E2259" s="236" t="s">
        <v>9812</v>
      </c>
      <c r="F2259" s="236" t="s">
        <v>9886</v>
      </c>
      <c r="G2259" s="239" t="s">
        <v>9911</v>
      </c>
      <c r="H2259" s="236"/>
      <c r="I2259" s="236" t="s">
        <v>9912</v>
      </c>
      <c r="J2259" s="236" t="s">
        <v>739</v>
      </c>
      <c r="K2259" s="236" t="s">
        <v>115</v>
      </c>
      <c r="L2259" s="236" t="s">
        <v>124</v>
      </c>
      <c r="M2259" s="236" t="s">
        <v>9815</v>
      </c>
      <c r="N2259" s="236"/>
      <c r="O2259" s="236" t="s">
        <v>4417</v>
      </c>
      <c r="P2259" s="238">
        <v>45657</v>
      </c>
      <c r="Q2259" s="335">
        <v>364</v>
      </c>
      <c r="R2259" s="236">
        <v>1</v>
      </c>
      <c r="S2259" s="236">
        <v>88536.5</v>
      </c>
    </row>
    <row r="2260" spans="1:19" s="214" customFormat="1" ht="40.5" customHeight="1">
      <c r="A2260" s="282" t="s">
        <v>10193</v>
      </c>
      <c r="B2260" s="236" t="s">
        <v>10029</v>
      </c>
      <c r="C2260" s="236" t="s">
        <v>4212</v>
      </c>
      <c r="D2260" s="236" t="s">
        <v>7215</v>
      </c>
      <c r="E2260" s="236" t="s">
        <v>9812</v>
      </c>
      <c r="F2260" s="236" t="s">
        <v>9886</v>
      </c>
      <c r="G2260" s="239" t="s">
        <v>9913</v>
      </c>
      <c r="H2260" s="236"/>
      <c r="I2260" s="236" t="s">
        <v>9914</v>
      </c>
      <c r="J2260" s="236" t="s">
        <v>739</v>
      </c>
      <c r="K2260" s="236" t="s">
        <v>115</v>
      </c>
      <c r="L2260" s="236" t="s">
        <v>124</v>
      </c>
      <c r="M2260" s="236" t="s">
        <v>9815</v>
      </c>
      <c r="N2260" s="236"/>
      <c r="O2260" s="236" t="s">
        <v>4417</v>
      </c>
      <c r="P2260" s="238">
        <v>45657</v>
      </c>
      <c r="Q2260" s="335">
        <v>355</v>
      </c>
      <c r="R2260" s="236">
        <v>0.99</v>
      </c>
      <c r="S2260" s="236">
        <v>56906.1</v>
      </c>
    </row>
    <row r="2261" spans="1:19" s="214" customFormat="1" ht="40.5" customHeight="1">
      <c r="A2261" s="282" t="s">
        <v>10194</v>
      </c>
      <c r="B2261" s="236" t="s">
        <v>10029</v>
      </c>
      <c r="C2261" s="236" t="s">
        <v>4212</v>
      </c>
      <c r="D2261" s="236" t="s">
        <v>7215</v>
      </c>
      <c r="E2261" s="236" t="s">
        <v>9812</v>
      </c>
      <c r="F2261" s="236" t="s">
        <v>9886</v>
      </c>
      <c r="G2261" s="239" t="s">
        <v>9915</v>
      </c>
      <c r="H2261" s="236"/>
      <c r="I2261" s="236" t="s">
        <v>9916</v>
      </c>
      <c r="J2261" s="236" t="s">
        <v>739</v>
      </c>
      <c r="K2261" s="236" t="s">
        <v>115</v>
      </c>
      <c r="L2261" s="236" t="s">
        <v>124</v>
      </c>
      <c r="M2261" s="236" t="s">
        <v>9815</v>
      </c>
      <c r="N2261" s="236"/>
      <c r="O2261" s="236" t="s">
        <v>4417</v>
      </c>
      <c r="P2261" s="238">
        <v>45657</v>
      </c>
      <c r="Q2261" s="335">
        <v>364</v>
      </c>
      <c r="R2261" s="236">
        <v>1</v>
      </c>
      <c r="S2261" s="236">
        <v>102247.5</v>
      </c>
    </row>
    <row r="2262" spans="1:19" s="214" customFormat="1" ht="40.5" customHeight="1">
      <c r="A2262" s="282" t="s">
        <v>10195</v>
      </c>
      <c r="B2262" s="236" t="s">
        <v>10029</v>
      </c>
      <c r="C2262" s="236" t="s">
        <v>4212</v>
      </c>
      <c r="D2262" s="236" t="s">
        <v>7215</v>
      </c>
      <c r="E2262" s="236" t="s">
        <v>9812</v>
      </c>
      <c r="F2262" s="236" t="s">
        <v>9886</v>
      </c>
      <c r="G2262" s="239" t="s">
        <v>9917</v>
      </c>
      <c r="H2262" s="236"/>
      <c r="I2262" s="236" t="s">
        <v>9918</v>
      </c>
      <c r="J2262" s="236" t="s">
        <v>739</v>
      </c>
      <c r="K2262" s="236" t="s">
        <v>115</v>
      </c>
      <c r="L2262" s="236" t="s">
        <v>124</v>
      </c>
      <c r="M2262" s="236" t="s">
        <v>9815</v>
      </c>
      <c r="N2262" s="236"/>
      <c r="O2262" s="236" t="s">
        <v>4417</v>
      </c>
      <c r="P2262" s="238">
        <v>45657</v>
      </c>
      <c r="Q2262" s="335">
        <v>363</v>
      </c>
      <c r="R2262" s="236">
        <v>1</v>
      </c>
      <c r="S2262" s="236">
        <v>74744.600000000006</v>
      </c>
    </row>
    <row r="2263" spans="1:19" s="214" customFormat="1" ht="40.5" customHeight="1">
      <c r="A2263" s="282" t="s">
        <v>10196</v>
      </c>
      <c r="B2263" s="236" t="s">
        <v>10029</v>
      </c>
      <c r="C2263" s="236" t="s">
        <v>4212</v>
      </c>
      <c r="D2263" s="236" t="s">
        <v>7215</v>
      </c>
      <c r="E2263" s="236" t="s">
        <v>9812</v>
      </c>
      <c r="F2263" s="236" t="s">
        <v>9886</v>
      </c>
      <c r="G2263" s="239" t="s">
        <v>9919</v>
      </c>
      <c r="H2263" s="236"/>
      <c r="I2263" s="236" t="s">
        <v>9920</v>
      </c>
      <c r="J2263" s="236" t="s">
        <v>739</v>
      </c>
      <c r="K2263" s="236" t="s">
        <v>115</v>
      </c>
      <c r="L2263" s="236" t="s">
        <v>124</v>
      </c>
      <c r="M2263" s="236" t="s">
        <v>9815</v>
      </c>
      <c r="N2263" s="236"/>
      <c r="O2263" s="236" t="s">
        <v>4417</v>
      </c>
      <c r="P2263" s="238">
        <v>45657</v>
      </c>
      <c r="Q2263" s="335">
        <v>359</v>
      </c>
      <c r="R2263" s="236">
        <v>1</v>
      </c>
      <c r="S2263" s="236">
        <v>71711.3</v>
      </c>
    </row>
    <row r="2264" spans="1:19" s="214" customFormat="1" ht="40.5" customHeight="1">
      <c r="A2264" s="282" t="s">
        <v>10197</v>
      </c>
      <c r="B2264" s="236" t="s">
        <v>10029</v>
      </c>
      <c r="C2264" s="236" t="s">
        <v>4212</v>
      </c>
      <c r="D2264" s="236" t="s">
        <v>7215</v>
      </c>
      <c r="E2264" s="236" t="s">
        <v>9812</v>
      </c>
      <c r="F2264" s="236" t="s">
        <v>9886</v>
      </c>
      <c r="G2264" s="239" t="s">
        <v>9921</v>
      </c>
      <c r="H2264" s="236"/>
      <c r="I2264" s="236" t="s">
        <v>9922</v>
      </c>
      <c r="J2264" s="236" t="s">
        <v>739</v>
      </c>
      <c r="K2264" s="236" t="s">
        <v>115</v>
      </c>
      <c r="L2264" s="236" t="s">
        <v>124</v>
      </c>
      <c r="M2264" s="236" t="s">
        <v>9815</v>
      </c>
      <c r="N2264" s="236"/>
      <c r="O2264" s="236" t="s">
        <v>4417</v>
      </c>
      <c r="P2264" s="238">
        <v>45657</v>
      </c>
      <c r="Q2264" s="335">
        <v>363</v>
      </c>
      <c r="R2264" s="236">
        <v>1</v>
      </c>
      <c r="S2264" s="236">
        <v>76780.600000000006</v>
      </c>
    </row>
    <row r="2265" spans="1:19" s="214" customFormat="1" ht="40.5" customHeight="1">
      <c r="A2265" s="282" t="s">
        <v>10198</v>
      </c>
      <c r="B2265" s="236" t="s">
        <v>10029</v>
      </c>
      <c r="C2265" s="236" t="s">
        <v>4212</v>
      </c>
      <c r="D2265" s="236" t="s">
        <v>7215</v>
      </c>
      <c r="E2265" s="236" t="s">
        <v>9812</v>
      </c>
      <c r="F2265" s="236" t="s">
        <v>9886</v>
      </c>
      <c r="G2265" s="239" t="s">
        <v>9923</v>
      </c>
      <c r="H2265" s="236"/>
      <c r="I2265" s="236" t="s">
        <v>9924</v>
      </c>
      <c r="J2265" s="236" t="s">
        <v>739</v>
      </c>
      <c r="K2265" s="236" t="s">
        <v>115</v>
      </c>
      <c r="L2265" s="236" t="s">
        <v>124</v>
      </c>
      <c r="M2265" s="236" t="s">
        <v>9815</v>
      </c>
      <c r="N2265" s="236"/>
      <c r="O2265" s="236" t="s">
        <v>4417</v>
      </c>
      <c r="P2265" s="238">
        <v>45657</v>
      </c>
      <c r="Q2265" s="335">
        <v>356</v>
      </c>
      <c r="R2265" s="236">
        <v>0.99</v>
      </c>
      <c r="S2265" s="236">
        <v>63870</v>
      </c>
    </row>
    <row r="2266" spans="1:19" s="214" customFormat="1" ht="40.5" customHeight="1">
      <c r="A2266" s="282" t="s">
        <v>10199</v>
      </c>
      <c r="B2266" s="236" t="s">
        <v>10029</v>
      </c>
      <c r="C2266" s="236" t="s">
        <v>4212</v>
      </c>
      <c r="D2266" s="236" t="s">
        <v>7215</v>
      </c>
      <c r="E2266" s="236" t="s">
        <v>9812</v>
      </c>
      <c r="F2266" s="236" t="s">
        <v>9886</v>
      </c>
      <c r="G2266" s="239" t="s">
        <v>9925</v>
      </c>
      <c r="H2266" s="236"/>
      <c r="I2266" s="236" t="s">
        <v>9926</v>
      </c>
      <c r="J2266" s="236" t="s">
        <v>739</v>
      </c>
      <c r="K2266" s="236" t="s">
        <v>115</v>
      </c>
      <c r="L2266" s="236" t="s">
        <v>124</v>
      </c>
      <c r="M2266" s="236" t="s">
        <v>9815</v>
      </c>
      <c r="N2266" s="236"/>
      <c r="O2266" s="236" t="s">
        <v>4417</v>
      </c>
      <c r="P2266" s="238">
        <v>45657</v>
      </c>
      <c r="Q2266" s="335">
        <v>363</v>
      </c>
      <c r="R2266" s="236">
        <v>1</v>
      </c>
      <c r="S2266" s="236">
        <v>62111</v>
      </c>
    </row>
    <row r="2267" spans="1:19" s="214" customFormat="1" ht="40.5" customHeight="1">
      <c r="A2267" s="282" t="s">
        <v>10200</v>
      </c>
      <c r="B2267" s="236" t="s">
        <v>10029</v>
      </c>
      <c r="C2267" s="236" t="s">
        <v>4212</v>
      </c>
      <c r="D2267" s="236" t="s">
        <v>7215</v>
      </c>
      <c r="E2267" s="236" t="s">
        <v>9812</v>
      </c>
      <c r="F2267" s="236" t="s">
        <v>9886</v>
      </c>
      <c r="G2267" s="239" t="s">
        <v>9927</v>
      </c>
      <c r="H2267" s="236"/>
      <c r="I2267" s="236" t="s">
        <v>9928</v>
      </c>
      <c r="J2267" s="236" t="s">
        <v>739</v>
      </c>
      <c r="K2267" s="236" t="s">
        <v>115</v>
      </c>
      <c r="L2267" s="236" t="s">
        <v>124</v>
      </c>
      <c r="M2267" s="236" t="s">
        <v>9815</v>
      </c>
      <c r="N2267" s="236"/>
      <c r="O2267" s="236" t="s">
        <v>4417</v>
      </c>
      <c r="P2267" s="238">
        <v>45657</v>
      </c>
      <c r="Q2267" s="335">
        <v>359</v>
      </c>
      <c r="R2267" s="236">
        <v>1</v>
      </c>
      <c r="S2267" s="236">
        <v>47852.7</v>
      </c>
    </row>
    <row r="2268" spans="1:19" s="214" customFormat="1" ht="40.5" customHeight="1">
      <c r="A2268" s="282" t="s">
        <v>10201</v>
      </c>
      <c r="B2268" s="236" t="s">
        <v>10029</v>
      </c>
      <c r="C2268" s="236" t="s">
        <v>4212</v>
      </c>
      <c r="D2268" s="236" t="s">
        <v>7215</v>
      </c>
      <c r="E2268" s="236" t="s">
        <v>9812</v>
      </c>
      <c r="F2268" s="236" t="s">
        <v>9886</v>
      </c>
      <c r="G2268" s="239" t="s">
        <v>9929</v>
      </c>
      <c r="H2268" s="236"/>
      <c r="I2268" s="236" t="s">
        <v>9930</v>
      </c>
      <c r="J2268" s="236" t="s">
        <v>739</v>
      </c>
      <c r="K2268" s="236" t="s">
        <v>115</v>
      </c>
      <c r="L2268" s="236" t="s">
        <v>124</v>
      </c>
      <c r="M2268" s="236" t="s">
        <v>9815</v>
      </c>
      <c r="N2268" s="236"/>
      <c r="O2268" s="236" t="s">
        <v>4417</v>
      </c>
      <c r="P2268" s="238">
        <v>45657</v>
      </c>
      <c r="Q2268" s="335">
        <v>362</v>
      </c>
      <c r="R2268" s="236">
        <v>1</v>
      </c>
      <c r="S2268" s="236">
        <v>80892.399999999994</v>
      </c>
    </row>
    <row r="2269" spans="1:19" s="214" customFormat="1" ht="40.5" customHeight="1">
      <c r="A2269" s="282" t="s">
        <v>10202</v>
      </c>
      <c r="B2269" s="236" t="s">
        <v>10029</v>
      </c>
      <c r="C2269" s="236" t="s">
        <v>4212</v>
      </c>
      <c r="D2269" s="236" t="s">
        <v>7215</v>
      </c>
      <c r="E2269" s="236" t="s">
        <v>9812</v>
      </c>
      <c r="F2269" s="236" t="s">
        <v>9886</v>
      </c>
      <c r="G2269" s="239" t="s">
        <v>9931</v>
      </c>
      <c r="H2269" s="236"/>
      <c r="I2269" s="236" t="s">
        <v>9932</v>
      </c>
      <c r="J2269" s="236" t="s">
        <v>739</v>
      </c>
      <c r="K2269" s="236" t="s">
        <v>115</v>
      </c>
      <c r="L2269" s="236" t="s">
        <v>124</v>
      </c>
      <c r="M2269" s="236" t="s">
        <v>9815</v>
      </c>
      <c r="N2269" s="236"/>
      <c r="O2269" s="236" t="s">
        <v>4417</v>
      </c>
      <c r="P2269" s="238">
        <v>45657</v>
      </c>
      <c r="Q2269" s="335">
        <v>365</v>
      </c>
      <c r="R2269" s="236">
        <v>1</v>
      </c>
      <c r="S2269" s="236">
        <v>92415.9</v>
      </c>
    </row>
    <row r="2270" spans="1:19" s="214" customFormat="1" ht="40.5" customHeight="1">
      <c r="A2270" s="282" t="s">
        <v>10203</v>
      </c>
      <c r="B2270" s="236" t="s">
        <v>10029</v>
      </c>
      <c r="C2270" s="236" t="s">
        <v>4212</v>
      </c>
      <c r="D2270" s="236" t="s">
        <v>7215</v>
      </c>
      <c r="E2270" s="236" t="s">
        <v>9812</v>
      </c>
      <c r="F2270" s="236" t="s">
        <v>9886</v>
      </c>
      <c r="G2270" s="239" t="s">
        <v>9933</v>
      </c>
      <c r="H2270" s="236"/>
      <c r="I2270" s="236" t="s">
        <v>9934</v>
      </c>
      <c r="J2270" s="236" t="s">
        <v>739</v>
      </c>
      <c r="K2270" s="236" t="s">
        <v>115</v>
      </c>
      <c r="L2270" s="236" t="s">
        <v>124</v>
      </c>
      <c r="M2270" s="236" t="s">
        <v>9815</v>
      </c>
      <c r="N2270" s="236"/>
      <c r="O2270" s="236" t="s">
        <v>4417</v>
      </c>
      <c r="P2270" s="238">
        <v>45657</v>
      </c>
      <c r="Q2270" s="335">
        <v>364</v>
      </c>
      <c r="R2270" s="236">
        <v>1</v>
      </c>
      <c r="S2270" s="236">
        <v>63160.7</v>
      </c>
    </row>
    <row r="2271" spans="1:19" s="214" customFormat="1" ht="40.5" customHeight="1">
      <c r="A2271" s="282" t="s">
        <v>10204</v>
      </c>
      <c r="B2271" s="236" t="s">
        <v>10029</v>
      </c>
      <c r="C2271" s="236" t="s">
        <v>4212</v>
      </c>
      <c r="D2271" s="236" t="s">
        <v>7215</v>
      </c>
      <c r="E2271" s="236" t="s">
        <v>9812</v>
      </c>
      <c r="F2271" s="236" t="s">
        <v>9886</v>
      </c>
      <c r="G2271" s="239" t="s">
        <v>9935</v>
      </c>
      <c r="H2271" s="236"/>
      <c r="I2271" s="236" t="s">
        <v>9936</v>
      </c>
      <c r="J2271" s="236" t="s">
        <v>739</v>
      </c>
      <c r="K2271" s="236" t="s">
        <v>115</v>
      </c>
      <c r="L2271" s="236" t="s">
        <v>124</v>
      </c>
      <c r="M2271" s="236" t="s">
        <v>9815</v>
      </c>
      <c r="N2271" s="236"/>
      <c r="O2271" s="236" t="s">
        <v>4417</v>
      </c>
      <c r="P2271" s="238">
        <v>45657</v>
      </c>
      <c r="Q2271" s="335">
        <v>360</v>
      </c>
      <c r="R2271" s="236">
        <v>1</v>
      </c>
      <c r="S2271" s="236">
        <v>35048.5</v>
      </c>
    </row>
    <row r="2272" spans="1:19" s="214" customFormat="1" ht="40.5" customHeight="1">
      <c r="A2272" s="282" t="s">
        <v>10205</v>
      </c>
      <c r="B2272" s="236" t="s">
        <v>10029</v>
      </c>
      <c r="C2272" s="236" t="s">
        <v>4212</v>
      </c>
      <c r="D2272" s="236" t="s">
        <v>7215</v>
      </c>
      <c r="E2272" s="236" t="s">
        <v>9812</v>
      </c>
      <c r="F2272" s="236" t="s">
        <v>9886</v>
      </c>
      <c r="G2272" s="239" t="s">
        <v>9937</v>
      </c>
      <c r="H2272" s="236"/>
      <c r="I2272" s="236" t="s">
        <v>9938</v>
      </c>
      <c r="J2272" s="236" t="s">
        <v>739</v>
      </c>
      <c r="K2272" s="236" t="s">
        <v>115</v>
      </c>
      <c r="L2272" s="236" t="s">
        <v>124</v>
      </c>
      <c r="M2272" s="236" t="s">
        <v>9815</v>
      </c>
      <c r="N2272" s="236"/>
      <c r="O2272" s="236" t="s">
        <v>4417</v>
      </c>
      <c r="P2272" s="238">
        <v>45657</v>
      </c>
      <c r="Q2272" s="335">
        <v>362</v>
      </c>
      <c r="R2272" s="236">
        <v>1</v>
      </c>
      <c r="S2272" s="236">
        <v>74472.800000000003</v>
      </c>
    </row>
    <row r="2273" spans="1:19" s="214" customFormat="1" ht="40.5" customHeight="1">
      <c r="A2273" s="282" t="s">
        <v>10206</v>
      </c>
      <c r="B2273" s="236" t="s">
        <v>10029</v>
      </c>
      <c r="C2273" s="236" t="s">
        <v>4212</v>
      </c>
      <c r="D2273" s="236" t="s">
        <v>7215</v>
      </c>
      <c r="E2273" s="236" t="s">
        <v>9812</v>
      </c>
      <c r="F2273" s="236" t="s">
        <v>9886</v>
      </c>
      <c r="G2273" s="239" t="s">
        <v>9939</v>
      </c>
      <c r="H2273" s="236"/>
      <c r="I2273" s="236" t="s">
        <v>9940</v>
      </c>
      <c r="J2273" s="236" t="s">
        <v>739</v>
      </c>
      <c r="K2273" s="236" t="s">
        <v>115</v>
      </c>
      <c r="L2273" s="236" t="s">
        <v>124</v>
      </c>
      <c r="M2273" s="236" t="s">
        <v>9815</v>
      </c>
      <c r="N2273" s="236"/>
      <c r="O2273" s="236" t="s">
        <v>4417</v>
      </c>
      <c r="P2273" s="238">
        <v>45657</v>
      </c>
      <c r="Q2273" s="335">
        <v>364</v>
      </c>
      <c r="R2273" s="236">
        <v>1</v>
      </c>
      <c r="S2273" s="236">
        <v>129707.1</v>
      </c>
    </row>
    <row r="2274" spans="1:19" s="214" customFormat="1" ht="40.5" customHeight="1">
      <c r="A2274" s="282" t="s">
        <v>10207</v>
      </c>
      <c r="B2274" s="236" t="s">
        <v>10029</v>
      </c>
      <c r="C2274" s="236" t="s">
        <v>4212</v>
      </c>
      <c r="D2274" s="236" t="s">
        <v>7215</v>
      </c>
      <c r="E2274" s="236" t="s">
        <v>9812</v>
      </c>
      <c r="F2274" s="236" t="s">
        <v>9886</v>
      </c>
      <c r="G2274" s="239" t="s">
        <v>9941</v>
      </c>
      <c r="H2274" s="236"/>
      <c r="I2274" s="236" t="s">
        <v>9942</v>
      </c>
      <c r="J2274" s="236" t="s">
        <v>739</v>
      </c>
      <c r="K2274" s="236" t="s">
        <v>115</v>
      </c>
      <c r="L2274" s="236" t="s">
        <v>124</v>
      </c>
      <c r="M2274" s="236" t="s">
        <v>9815</v>
      </c>
      <c r="N2274" s="236"/>
      <c r="O2274" s="236" t="s">
        <v>4417</v>
      </c>
      <c r="P2274" s="238">
        <v>45657</v>
      </c>
      <c r="Q2274" s="335">
        <v>361</v>
      </c>
      <c r="R2274" s="236">
        <v>1</v>
      </c>
      <c r="S2274" s="236">
        <v>87774.6</v>
      </c>
    </row>
    <row r="2275" spans="1:19" s="214" customFormat="1" ht="40.5" customHeight="1">
      <c r="A2275" s="282" t="s">
        <v>10208</v>
      </c>
      <c r="B2275" s="236" t="s">
        <v>10029</v>
      </c>
      <c r="C2275" s="236" t="s">
        <v>4212</v>
      </c>
      <c r="D2275" s="236" t="s">
        <v>7215</v>
      </c>
      <c r="E2275" s="236" t="s">
        <v>9812</v>
      </c>
      <c r="F2275" s="236" t="s">
        <v>9886</v>
      </c>
      <c r="G2275" s="239" t="s">
        <v>9943</v>
      </c>
      <c r="H2275" s="236"/>
      <c r="I2275" s="236" t="s">
        <v>9944</v>
      </c>
      <c r="J2275" s="236" t="s">
        <v>739</v>
      </c>
      <c r="K2275" s="236" t="s">
        <v>115</v>
      </c>
      <c r="L2275" s="236" t="s">
        <v>124</v>
      </c>
      <c r="M2275" s="236" t="s">
        <v>9815</v>
      </c>
      <c r="N2275" s="236"/>
      <c r="O2275" s="236" t="s">
        <v>4417</v>
      </c>
      <c r="P2275" s="238">
        <v>45657</v>
      </c>
      <c r="Q2275" s="335">
        <v>363</v>
      </c>
      <c r="R2275" s="236">
        <v>1</v>
      </c>
      <c r="S2275" s="236">
        <v>82243.3</v>
      </c>
    </row>
    <row r="2276" spans="1:19" s="214" customFormat="1" ht="40.5" customHeight="1">
      <c r="A2276" s="282" t="s">
        <v>10209</v>
      </c>
      <c r="B2276" s="236" t="s">
        <v>10029</v>
      </c>
      <c r="C2276" s="236" t="s">
        <v>4212</v>
      </c>
      <c r="D2276" s="236" t="s">
        <v>7215</v>
      </c>
      <c r="E2276" s="236" t="s">
        <v>9812</v>
      </c>
      <c r="F2276" s="236" t="s">
        <v>9886</v>
      </c>
      <c r="G2276" s="239" t="s">
        <v>9945</v>
      </c>
      <c r="H2276" s="236"/>
      <c r="I2276" s="236" t="s">
        <v>9946</v>
      </c>
      <c r="J2276" s="236" t="s">
        <v>739</v>
      </c>
      <c r="K2276" s="236" t="s">
        <v>115</v>
      </c>
      <c r="L2276" s="236" t="s">
        <v>124</v>
      </c>
      <c r="M2276" s="236" t="s">
        <v>9815</v>
      </c>
      <c r="N2276" s="236"/>
      <c r="O2276" s="236" t="s">
        <v>4417</v>
      </c>
      <c r="P2276" s="238">
        <v>45657</v>
      </c>
      <c r="Q2276" s="335">
        <v>363</v>
      </c>
      <c r="R2276" s="236">
        <v>1</v>
      </c>
      <c r="S2276" s="236">
        <v>88597.6</v>
      </c>
    </row>
    <row r="2277" spans="1:19" s="214" customFormat="1" ht="40.5" customHeight="1">
      <c r="A2277" s="282" t="s">
        <v>10210</v>
      </c>
      <c r="B2277" s="236" t="s">
        <v>10029</v>
      </c>
      <c r="C2277" s="236" t="s">
        <v>4212</v>
      </c>
      <c r="D2277" s="236" t="s">
        <v>7215</v>
      </c>
      <c r="E2277" s="236" t="s">
        <v>9812</v>
      </c>
      <c r="F2277" s="236" t="s">
        <v>9886</v>
      </c>
      <c r="G2277" s="239" t="s">
        <v>9947</v>
      </c>
      <c r="H2277" s="236"/>
      <c r="I2277" s="236" t="s">
        <v>9948</v>
      </c>
      <c r="J2277" s="236" t="s">
        <v>739</v>
      </c>
      <c r="K2277" s="236" t="s">
        <v>115</v>
      </c>
      <c r="L2277" s="236" t="s">
        <v>124</v>
      </c>
      <c r="M2277" s="236" t="s">
        <v>9815</v>
      </c>
      <c r="N2277" s="236"/>
      <c r="O2277" s="236" t="s">
        <v>4417</v>
      </c>
      <c r="P2277" s="238">
        <v>45657</v>
      </c>
      <c r="Q2277" s="335">
        <v>337</v>
      </c>
      <c r="R2277" s="236">
        <v>0.94</v>
      </c>
      <c r="S2277" s="236">
        <v>55301</v>
      </c>
    </row>
    <row r="2278" spans="1:19" s="214" customFormat="1" ht="40.5" customHeight="1">
      <c r="A2278" s="282" t="s">
        <v>10211</v>
      </c>
      <c r="B2278" s="236" t="s">
        <v>10029</v>
      </c>
      <c r="C2278" s="236" t="s">
        <v>4212</v>
      </c>
      <c r="D2278" s="236" t="s">
        <v>7215</v>
      </c>
      <c r="E2278" s="236" t="s">
        <v>9812</v>
      </c>
      <c r="F2278" s="236" t="s">
        <v>9886</v>
      </c>
      <c r="G2278" s="239" t="s">
        <v>9949</v>
      </c>
      <c r="H2278" s="236"/>
      <c r="I2278" s="236" t="s">
        <v>9950</v>
      </c>
      <c r="J2278" s="236" t="s">
        <v>739</v>
      </c>
      <c r="K2278" s="236" t="s">
        <v>115</v>
      </c>
      <c r="L2278" s="236" t="s">
        <v>124</v>
      </c>
      <c r="M2278" s="236" t="s">
        <v>9815</v>
      </c>
      <c r="N2278" s="236"/>
      <c r="O2278" s="236" t="s">
        <v>4417</v>
      </c>
      <c r="P2278" s="238">
        <v>45657</v>
      </c>
      <c r="Q2278" s="335">
        <v>362</v>
      </c>
      <c r="R2278" s="236">
        <v>1</v>
      </c>
      <c r="S2278" s="236">
        <v>45586.400000000001</v>
      </c>
    </row>
    <row r="2279" spans="1:19" s="214" customFormat="1" ht="40.5" customHeight="1">
      <c r="A2279" s="282" t="s">
        <v>10212</v>
      </c>
      <c r="B2279" s="236" t="s">
        <v>10029</v>
      </c>
      <c r="C2279" s="236" t="s">
        <v>4212</v>
      </c>
      <c r="D2279" s="236" t="s">
        <v>7215</v>
      </c>
      <c r="E2279" s="236" t="s">
        <v>9812</v>
      </c>
      <c r="F2279" s="236" t="s">
        <v>9886</v>
      </c>
      <c r="G2279" s="239" t="s">
        <v>9951</v>
      </c>
      <c r="H2279" s="236"/>
      <c r="I2279" s="236" t="s">
        <v>9952</v>
      </c>
      <c r="J2279" s="236" t="s">
        <v>739</v>
      </c>
      <c r="K2279" s="236" t="s">
        <v>115</v>
      </c>
      <c r="L2279" s="236" t="s">
        <v>124</v>
      </c>
      <c r="M2279" s="236" t="s">
        <v>9815</v>
      </c>
      <c r="N2279" s="236"/>
      <c r="O2279" s="236" t="s">
        <v>4417</v>
      </c>
      <c r="P2279" s="238">
        <v>45657</v>
      </c>
      <c r="Q2279" s="335">
        <v>344</v>
      </c>
      <c r="R2279" s="236">
        <v>0.96</v>
      </c>
      <c r="S2279" s="236">
        <v>56570</v>
      </c>
    </row>
    <row r="2280" spans="1:19" s="214" customFormat="1" ht="40.5" customHeight="1">
      <c r="A2280" s="282" t="s">
        <v>10213</v>
      </c>
      <c r="B2280" s="236" t="s">
        <v>10029</v>
      </c>
      <c r="C2280" s="236" t="s">
        <v>4212</v>
      </c>
      <c r="D2280" s="236" t="s">
        <v>7215</v>
      </c>
      <c r="E2280" s="236" t="s">
        <v>9812</v>
      </c>
      <c r="F2280" s="236" t="s">
        <v>9886</v>
      </c>
      <c r="G2280" s="239" t="s">
        <v>9953</v>
      </c>
      <c r="H2280" s="236"/>
      <c r="I2280" s="236" t="s">
        <v>9954</v>
      </c>
      <c r="J2280" s="236" t="s">
        <v>739</v>
      </c>
      <c r="K2280" s="236" t="s">
        <v>115</v>
      </c>
      <c r="L2280" s="236" t="s">
        <v>124</v>
      </c>
      <c r="M2280" s="236" t="s">
        <v>9815</v>
      </c>
      <c r="N2280" s="236"/>
      <c r="O2280" s="236" t="s">
        <v>4417</v>
      </c>
      <c r="P2280" s="238">
        <v>45657</v>
      </c>
      <c r="Q2280" s="335">
        <v>362</v>
      </c>
      <c r="R2280" s="236">
        <v>1</v>
      </c>
      <c r="S2280" s="236">
        <v>105801.60000000001</v>
      </c>
    </row>
    <row r="2281" spans="1:19" s="214" customFormat="1" ht="40.5" customHeight="1">
      <c r="A2281" s="282" t="s">
        <v>10214</v>
      </c>
      <c r="B2281" s="236" t="s">
        <v>10029</v>
      </c>
      <c r="C2281" s="236" t="s">
        <v>4212</v>
      </c>
      <c r="D2281" s="236" t="s">
        <v>7215</v>
      </c>
      <c r="E2281" s="236" t="s">
        <v>9812</v>
      </c>
      <c r="F2281" s="236" t="s">
        <v>9886</v>
      </c>
      <c r="G2281" s="239" t="s">
        <v>9955</v>
      </c>
      <c r="H2281" s="236"/>
      <c r="I2281" s="236" t="s">
        <v>9956</v>
      </c>
      <c r="J2281" s="236" t="s">
        <v>739</v>
      </c>
      <c r="K2281" s="236" t="s">
        <v>115</v>
      </c>
      <c r="L2281" s="236" t="s">
        <v>124</v>
      </c>
      <c r="M2281" s="236" t="s">
        <v>9815</v>
      </c>
      <c r="N2281" s="236"/>
      <c r="O2281" s="236" t="s">
        <v>4417</v>
      </c>
      <c r="P2281" s="238">
        <v>45657</v>
      </c>
      <c r="Q2281" s="335">
        <v>359</v>
      </c>
      <c r="R2281" s="236">
        <v>1</v>
      </c>
      <c r="S2281" s="236">
        <v>56273.3</v>
      </c>
    </row>
    <row r="2282" spans="1:19" s="214" customFormat="1" ht="40.5" customHeight="1">
      <c r="A2282" s="282" t="s">
        <v>10215</v>
      </c>
      <c r="B2282" s="236" t="s">
        <v>10029</v>
      </c>
      <c r="C2282" s="236" t="s">
        <v>4212</v>
      </c>
      <c r="D2282" s="236" t="s">
        <v>7215</v>
      </c>
      <c r="E2282" s="236" t="s">
        <v>9812</v>
      </c>
      <c r="F2282" s="236" t="s">
        <v>9886</v>
      </c>
      <c r="G2282" s="239" t="s">
        <v>9957</v>
      </c>
      <c r="H2282" s="236"/>
      <c r="I2282" s="236" t="s">
        <v>9958</v>
      </c>
      <c r="J2282" s="236" t="s">
        <v>739</v>
      </c>
      <c r="K2282" s="236" t="s">
        <v>115</v>
      </c>
      <c r="L2282" s="236" t="s">
        <v>124</v>
      </c>
      <c r="M2282" s="236" t="s">
        <v>9815</v>
      </c>
      <c r="N2282" s="236"/>
      <c r="O2282" s="236" t="s">
        <v>4417</v>
      </c>
      <c r="P2282" s="238">
        <v>45657</v>
      </c>
      <c r="Q2282" s="335">
        <v>364</v>
      </c>
      <c r="R2282" s="236">
        <v>1</v>
      </c>
      <c r="S2282" s="236">
        <v>62398.6</v>
      </c>
    </row>
    <row r="2283" spans="1:19" s="214" customFormat="1" ht="40.5" customHeight="1">
      <c r="A2283" s="282" t="s">
        <v>10216</v>
      </c>
      <c r="B2283" s="236" t="s">
        <v>10029</v>
      </c>
      <c r="C2283" s="236" t="s">
        <v>4212</v>
      </c>
      <c r="D2283" s="236" t="s">
        <v>7215</v>
      </c>
      <c r="E2283" s="236" t="s">
        <v>9812</v>
      </c>
      <c r="F2283" s="236" t="s">
        <v>9886</v>
      </c>
      <c r="G2283" s="239" t="s">
        <v>9959</v>
      </c>
      <c r="H2283" s="236"/>
      <c r="I2283" s="236" t="s">
        <v>9960</v>
      </c>
      <c r="J2283" s="236" t="s">
        <v>739</v>
      </c>
      <c r="K2283" s="236" t="s">
        <v>115</v>
      </c>
      <c r="L2283" s="236" t="s">
        <v>124</v>
      </c>
      <c r="M2283" s="236" t="s">
        <v>9815</v>
      </c>
      <c r="N2283" s="236"/>
      <c r="O2283" s="236" t="s">
        <v>4417</v>
      </c>
      <c r="P2283" s="238">
        <v>45657</v>
      </c>
      <c r="Q2283" s="335">
        <v>360</v>
      </c>
      <c r="R2283" s="236">
        <v>1</v>
      </c>
      <c r="S2283" s="236">
        <v>90387.7</v>
      </c>
    </row>
    <row r="2284" spans="1:19" s="214" customFormat="1" ht="40.5" customHeight="1">
      <c r="A2284" s="282" t="s">
        <v>10217</v>
      </c>
      <c r="B2284" s="236" t="s">
        <v>10029</v>
      </c>
      <c r="C2284" s="236" t="s">
        <v>4212</v>
      </c>
      <c r="D2284" s="236" t="s">
        <v>7215</v>
      </c>
      <c r="E2284" s="236" t="s">
        <v>9812</v>
      </c>
      <c r="F2284" s="236" t="s">
        <v>9886</v>
      </c>
      <c r="G2284" s="239" t="s">
        <v>9961</v>
      </c>
      <c r="H2284" s="236"/>
      <c r="I2284" s="236" t="s">
        <v>9962</v>
      </c>
      <c r="J2284" s="236" t="s">
        <v>739</v>
      </c>
      <c r="K2284" s="236" t="s">
        <v>115</v>
      </c>
      <c r="L2284" s="236" t="s">
        <v>124</v>
      </c>
      <c r="M2284" s="236" t="s">
        <v>9815</v>
      </c>
      <c r="N2284" s="236"/>
      <c r="O2284" s="236" t="s">
        <v>4417</v>
      </c>
      <c r="P2284" s="238">
        <v>45657</v>
      </c>
      <c r="Q2284" s="335">
        <v>361</v>
      </c>
      <c r="R2284" s="236">
        <v>1</v>
      </c>
      <c r="S2284" s="236">
        <v>81053.100000000006</v>
      </c>
    </row>
    <row r="2285" spans="1:19" s="214" customFormat="1" ht="40.5" customHeight="1">
      <c r="A2285" s="282" t="s">
        <v>10218</v>
      </c>
      <c r="B2285" s="236" t="s">
        <v>10029</v>
      </c>
      <c r="C2285" s="236" t="s">
        <v>4212</v>
      </c>
      <c r="D2285" s="236" t="s">
        <v>7215</v>
      </c>
      <c r="E2285" s="236" t="s">
        <v>9812</v>
      </c>
      <c r="F2285" s="236" t="s">
        <v>9886</v>
      </c>
      <c r="G2285" s="239" t="s">
        <v>9963</v>
      </c>
      <c r="H2285" s="236"/>
      <c r="I2285" s="236" t="s">
        <v>9964</v>
      </c>
      <c r="J2285" s="236" t="s">
        <v>739</v>
      </c>
      <c r="K2285" s="236" t="s">
        <v>115</v>
      </c>
      <c r="L2285" s="236" t="s">
        <v>124</v>
      </c>
      <c r="M2285" s="236" t="s">
        <v>9815</v>
      </c>
      <c r="N2285" s="236"/>
      <c r="O2285" s="236" t="s">
        <v>4417</v>
      </c>
      <c r="P2285" s="238">
        <v>45657</v>
      </c>
      <c r="Q2285" s="335">
        <v>365</v>
      </c>
      <c r="R2285" s="236">
        <v>1</v>
      </c>
      <c r="S2285" s="236">
        <v>84874.4</v>
      </c>
    </row>
    <row r="2286" spans="1:19" s="214" customFormat="1" ht="40.5" customHeight="1">
      <c r="A2286" s="282" t="s">
        <v>10219</v>
      </c>
      <c r="B2286" s="236" t="s">
        <v>10029</v>
      </c>
      <c r="C2286" s="236" t="s">
        <v>4212</v>
      </c>
      <c r="D2286" s="236" t="s">
        <v>7215</v>
      </c>
      <c r="E2286" s="236" t="s">
        <v>9812</v>
      </c>
      <c r="F2286" s="236" t="s">
        <v>9886</v>
      </c>
      <c r="G2286" s="239" t="s">
        <v>9965</v>
      </c>
      <c r="H2286" s="236"/>
      <c r="I2286" s="236" t="s">
        <v>9966</v>
      </c>
      <c r="J2286" s="236" t="s">
        <v>739</v>
      </c>
      <c r="K2286" s="236" t="s">
        <v>115</v>
      </c>
      <c r="L2286" s="236" t="s">
        <v>124</v>
      </c>
      <c r="M2286" s="236" t="s">
        <v>9815</v>
      </c>
      <c r="N2286" s="236"/>
      <c r="O2286" s="236" t="s">
        <v>4417</v>
      </c>
      <c r="P2286" s="238">
        <v>45657</v>
      </c>
      <c r="Q2286" s="335">
        <v>335</v>
      </c>
      <c r="R2286" s="236">
        <v>0.93</v>
      </c>
      <c r="S2286" s="236">
        <v>71098.5</v>
      </c>
    </row>
    <row r="2287" spans="1:19" s="214" customFormat="1" ht="40.5" customHeight="1">
      <c r="A2287" s="282" t="s">
        <v>10220</v>
      </c>
      <c r="B2287" s="236" t="s">
        <v>10029</v>
      </c>
      <c r="C2287" s="236" t="s">
        <v>4212</v>
      </c>
      <c r="D2287" s="236" t="s">
        <v>7215</v>
      </c>
      <c r="E2287" s="236" t="s">
        <v>9812</v>
      </c>
      <c r="F2287" s="236" t="s">
        <v>9886</v>
      </c>
      <c r="G2287" s="239" t="s">
        <v>9967</v>
      </c>
      <c r="H2287" s="236"/>
      <c r="I2287" s="236" t="s">
        <v>9968</v>
      </c>
      <c r="J2287" s="236" t="s">
        <v>739</v>
      </c>
      <c r="K2287" s="236" t="s">
        <v>115</v>
      </c>
      <c r="L2287" s="236" t="s">
        <v>124</v>
      </c>
      <c r="M2287" s="236" t="s">
        <v>9815</v>
      </c>
      <c r="N2287" s="236"/>
      <c r="O2287" s="236" t="s">
        <v>4417</v>
      </c>
      <c r="P2287" s="238">
        <v>45657</v>
      </c>
      <c r="Q2287" s="335">
        <v>364</v>
      </c>
      <c r="R2287" s="236">
        <v>1</v>
      </c>
      <c r="S2287" s="236">
        <v>97518.399999999994</v>
      </c>
    </row>
    <row r="2288" spans="1:19" s="214" customFormat="1" ht="40.5" customHeight="1">
      <c r="A2288" s="282" t="s">
        <v>10221</v>
      </c>
      <c r="B2288" s="236" t="s">
        <v>10029</v>
      </c>
      <c r="C2288" s="236" t="s">
        <v>4212</v>
      </c>
      <c r="D2288" s="236" t="s">
        <v>7215</v>
      </c>
      <c r="E2288" s="236" t="s">
        <v>9812</v>
      </c>
      <c r="F2288" s="236" t="s">
        <v>9886</v>
      </c>
      <c r="G2288" s="239" t="s">
        <v>9969</v>
      </c>
      <c r="H2288" s="236"/>
      <c r="I2288" s="236" t="s">
        <v>9970</v>
      </c>
      <c r="J2288" s="236" t="s">
        <v>739</v>
      </c>
      <c r="K2288" s="236" t="s">
        <v>115</v>
      </c>
      <c r="L2288" s="236" t="s">
        <v>124</v>
      </c>
      <c r="M2288" s="236" t="s">
        <v>9815</v>
      </c>
      <c r="N2288" s="236"/>
      <c r="O2288" s="236" t="s">
        <v>4417</v>
      </c>
      <c r="P2288" s="238">
        <v>45657</v>
      </c>
      <c r="Q2288" s="335">
        <v>364</v>
      </c>
      <c r="R2288" s="236">
        <v>1</v>
      </c>
      <c r="S2288" s="236">
        <v>80499</v>
      </c>
    </row>
    <row r="2289" spans="1:19" s="214" customFormat="1" ht="40.5" customHeight="1">
      <c r="A2289" s="282" t="s">
        <v>10222</v>
      </c>
      <c r="B2289" s="236" t="s">
        <v>10029</v>
      </c>
      <c r="C2289" s="236" t="s">
        <v>4212</v>
      </c>
      <c r="D2289" s="236" t="s">
        <v>7215</v>
      </c>
      <c r="E2289" s="236" t="s">
        <v>9812</v>
      </c>
      <c r="F2289" s="236" t="s">
        <v>9886</v>
      </c>
      <c r="G2289" s="239" t="s">
        <v>9971</v>
      </c>
      <c r="H2289" s="236"/>
      <c r="I2289" s="236" t="s">
        <v>9972</v>
      </c>
      <c r="J2289" s="236" t="s">
        <v>739</v>
      </c>
      <c r="K2289" s="236" t="s">
        <v>115</v>
      </c>
      <c r="L2289" s="236" t="s">
        <v>124</v>
      </c>
      <c r="M2289" s="236" t="s">
        <v>9815</v>
      </c>
      <c r="N2289" s="236"/>
      <c r="O2289" s="236" t="s">
        <v>4417</v>
      </c>
      <c r="P2289" s="238">
        <v>45657</v>
      </c>
      <c r="Q2289" s="335">
        <v>358</v>
      </c>
      <c r="R2289" s="236">
        <v>0.99</v>
      </c>
      <c r="S2289" s="236">
        <v>57149</v>
      </c>
    </row>
    <row r="2290" spans="1:19" s="214" customFormat="1" ht="40.5" customHeight="1">
      <c r="A2290" s="282" t="s">
        <v>10223</v>
      </c>
      <c r="B2290" s="236" t="s">
        <v>10029</v>
      </c>
      <c r="C2290" s="236" t="s">
        <v>4212</v>
      </c>
      <c r="D2290" s="236" t="s">
        <v>7215</v>
      </c>
      <c r="E2290" s="236" t="s">
        <v>9812</v>
      </c>
      <c r="F2290" s="236" t="s">
        <v>9886</v>
      </c>
      <c r="G2290" s="239" t="s">
        <v>9973</v>
      </c>
      <c r="H2290" s="236"/>
      <c r="I2290" s="236" t="s">
        <v>9974</v>
      </c>
      <c r="J2290" s="236" t="s">
        <v>739</v>
      </c>
      <c r="K2290" s="236" t="s">
        <v>115</v>
      </c>
      <c r="L2290" s="236" t="s">
        <v>124</v>
      </c>
      <c r="M2290" s="236" t="s">
        <v>9815</v>
      </c>
      <c r="N2290" s="236"/>
      <c r="O2290" s="236" t="s">
        <v>4417</v>
      </c>
      <c r="P2290" s="238">
        <v>45657</v>
      </c>
      <c r="Q2290" s="335">
        <v>364</v>
      </c>
      <c r="R2290" s="236">
        <v>1</v>
      </c>
      <c r="S2290" s="236">
        <v>89674</v>
      </c>
    </row>
    <row r="2291" spans="1:19" s="214" customFormat="1" ht="40.5" customHeight="1">
      <c r="A2291" s="282" t="s">
        <v>10224</v>
      </c>
      <c r="B2291" s="236" t="s">
        <v>10029</v>
      </c>
      <c r="C2291" s="236" t="s">
        <v>4212</v>
      </c>
      <c r="D2291" s="236" t="s">
        <v>7215</v>
      </c>
      <c r="E2291" s="236" t="s">
        <v>9812</v>
      </c>
      <c r="F2291" s="236" t="s">
        <v>9886</v>
      </c>
      <c r="G2291" s="239" t="s">
        <v>9975</v>
      </c>
      <c r="H2291" s="236"/>
      <c r="I2291" s="236" t="s">
        <v>9976</v>
      </c>
      <c r="J2291" s="236" t="s">
        <v>739</v>
      </c>
      <c r="K2291" s="236" t="s">
        <v>115</v>
      </c>
      <c r="L2291" s="236" t="s">
        <v>124</v>
      </c>
      <c r="M2291" s="236" t="s">
        <v>9815</v>
      </c>
      <c r="N2291" s="236"/>
      <c r="O2291" s="236" t="s">
        <v>4417</v>
      </c>
      <c r="P2291" s="238">
        <v>45657</v>
      </c>
      <c r="Q2291" s="335">
        <v>364</v>
      </c>
      <c r="R2291" s="236">
        <v>1</v>
      </c>
      <c r="S2291" s="236">
        <v>83104.800000000003</v>
      </c>
    </row>
    <row r="2292" spans="1:19" s="214" customFormat="1" ht="40.5" customHeight="1">
      <c r="A2292" s="282" t="s">
        <v>10225</v>
      </c>
      <c r="B2292" s="236" t="s">
        <v>10029</v>
      </c>
      <c r="C2292" s="236" t="s">
        <v>4212</v>
      </c>
      <c r="D2292" s="236" t="s">
        <v>7215</v>
      </c>
      <c r="E2292" s="236" t="s">
        <v>9812</v>
      </c>
      <c r="F2292" s="236" t="s">
        <v>9886</v>
      </c>
      <c r="G2292" s="239" t="s">
        <v>9977</v>
      </c>
      <c r="H2292" s="236"/>
      <c r="I2292" s="236" t="s">
        <v>9978</v>
      </c>
      <c r="J2292" s="236" t="s">
        <v>739</v>
      </c>
      <c r="K2292" s="236" t="s">
        <v>115</v>
      </c>
      <c r="L2292" s="236" t="s">
        <v>124</v>
      </c>
      <c r="M2292" s="236" t="s">
        <v>9815</v>
      </c>
      <c r="N2292" s="236"/>
      <c r="O2292" s="236" t="s">
        <v>4417</v>
      </c>
      <c r="P2292" s="238">
        <v>45657</v>
      </c>
      <c r="Q2292" s="335">
        <v>354</v>
      </c>
      <c r="R2292" s="236">
        <v>0.98</v>
      </c>
      <c r="S2292" s="236">
        <v>51606.2</v>
      </c>
    </row>
    <row r="2293" spans="1:19" s="214" customFormat="1" ht="40.5" customHeight="1">
      <c r="A2293" s="282" t="s">
        <v>10226</v>
      </c>
      <c r="B2293" s="236" t="s">
        <v>10029</v>
      </c>
      <c r="C2293" s="236" t="s">
        <v>4212</v>
      </c>
      <c r="D2293" s="236" t="s">
        <v>7215</v>
      </c>
      <c r="E2293" s="236" t="s">
        <v>9812</v>
      </c>
      <c r="F2293" s="236" t="s">
        <v>9886</v>
      </c>
      <c r="G2293" s="239" t="s">
        <v>9979</v>
      </c>
      <c r="H2293" s="236"/>
      <c r="I2293" s="236" t="s">
        <v>9980</v>
      </c>
      <c r="J2293" s="236" t="s">
        <v>739</v>
      </c>
      <c r="K2293" s="236" t="s">
        <v>115</v>
      </c>
      <c r="L2293" s="236" t="s">
        <v>124</v>
      </c>
      <c r="M2293" s="236" t="s">
        <v>9815</v>
      </c>
      <c r="N2293" s="236"/>
      <c r="O2293" s="236" t="s">
        <v>4417</v>
      </c>
      <c r="P2293" s="238">
        <v>45657</v>
      </c>
      <c r="Q2293" s="335">
        <v>362</v>
      </c>
      <c r="R2293" s="236">
        <v>1</v>
      </c>
      <c r="S2293" s="236">
        <v>76646.399999999994</v>
      </c>
    </row>
    <row r="2294" spans="1:19" s="214" customFormat="1" ht="40.5" customHeight="1">
      <c r="A2294" s="282" t="s">
        <v>10227</v>
      </c>
      <c r="B2294" s="236" t="s">
        <v>10029</v>
      </c>
      <c r="C2294" s="236" t="s">
        <v>4212</v>
      </c>
      <c r="D2294" s="236" t="s">
        <v>7215</v>
      </c>
      <c r="E2294" s="236" t="s">
        <v>9812</v>
      </c>
      <c r="F2294" s="236" t="s">
        <v>9886</v>
      </c>
      <c r="G2294" s="239" t="s">
        <v>9981</v>
      </c>
      <c r="H2294" s="236"/>
      <c r="I2294" s="236" t="s">
        <v>9982</v>
      </c>
      <c r="J2294" s="236" t="s">
        <v>739</v>
      </c>
      <c r="K2294" s="236" t="s">
        <v>115</v>
      </c>
      <c r="L2294" s="236" t="s">
        <v>124</v>
      </c>
      <c r="M2294" s="236" t="s">
        <v>9815</v>
      </c>
      <c r="N2294" s="236"/>
      <c r="O2294" s="236" t="s">
        <v>4417</v>
      </c>
      <c r="P2294" s="238">
        <v>45657</v>
      </c>
      <c r="Q2294" s="335">
        <v>363</v>
      </c>
      <c r="R2294" s="236">
        <v>1</v>
      </c>
      <c r="S2294" s="236">
        <v>93750</v>
      </c>
    </row>
    <row r="2295" spans="1:19" s="214" customFormat="1" ht="40.5" customHeight="1">
      <c r="A2295" s="282" t="s">
        <v>10228</v>
      </c>
      <c r="B2295" s="236" t="s">
        <v>10029</v>
      </c>
      <c r="C2295" s="236" t="s">
        <v>4212</v>
      </c>
      <c r="D2295" s="236" t="s">
        <v>7215</v>
      </c>
      <c r="E2295" s="236" t="s">
        <v>9812</v>
      </c>
      <c r="F2295" s="236" t="s">
        <v>9886</v>
      </c>
      <c r="G2295" s="239" t="s">
        <v>9983</v>
      </c>
      <c r="H2295" s="236"/>
      <c r="I2295" s="236" t="s">
        <v>9984</v>
      </c>
      <c r="J2295" s="236" t="s">
        <v>739</v>
      </c>
      <c r="K2295" s="236" t="s">
        <v>115</v>
      </c>
      <c r="L2295" s="236" t="s">
        <v>124</v>
      </c>
      <c r="M2295" s="236" t="s">
        <v>9815</v>
      </c>
      <c r="N2295" s="236"/>
      <c r="O2295" s="236" t="s">
        <v>4417</v>
      </c>
      <c r="P2295" s="238">
        <v>45657</v>
      </c>
      <c r="Q2295" s="335">
        <v>359</v>
      </c>
      <c r="R2295" s="236">
        <v>1</v>
      </c>
      <c r="S2295" s="236">
        <v>64503.9</v>
      </c>
    </row>
    <row r="2296" spans="1:19" s="214" customFormat="1" ht="40.5" customHeight="1">
      <c r="A2296" s="282" t="s">
        <v>10229</v>
      </c>
      <c r="B2296" s="236" t="s">
        <v>10029</v>
      </c>
      <c r="C2296" s="236" t="s">
        <v>4212</v>
      </c>
      <c r="D2296" s="236" t="s">
        <v>7215</v>
      </c>
      <c r="E2296" s="236" t="s">
        <v>9812</v>
      </c>
      <c r="F2296" s="236" t="s">
        <v>9886</v>
      </c>
      <c r="G2296" s="239" t="s">
        <v>9985</v>
      </c>
      <c r="H2296" s="236"/>
      <c r="I2296" s="236" t="s">
        <v>9986</v>
      </c>
      <c r="J2296" s="236" t="s">
        <v>739</v>
      </c>
      <c r="K2296" s="236" t="s">
        <v>115</v>
      </c>
      <c r="L2296" s="236" t="s">
        <v>124</v>
      </c>
      <c r="M2296" s="236" t="s">
        <v>9815</v>
      </c>
      <c r="N2296" s="236"/>
      <c r="O2296" s="236" t="s">
        <v>4417</v>
      </c>
      <c r="P2296" s="238">
        <v>45657</v>
      </c>
      <c r="Q2296" s="335">
        <v>347</v>
      </c>
      <c r="R2296" s="236">
        <v>0.96</v>
      </c>
      <c r="S2296" s="236">
        <v>28363.3</v>
      </c>
    </row>
    <row r="2297" spans="1:19" s="214" customFormat="1" ht="40.5" customHeight="1">
      <c r="A2297" s="282" t="s">
        <v>10230</v>
      </c>
      <c r="B2297" s="236" t="s">
        <v>10029</v>
      </c>
      <c r="C2297" s="236" t="s">
        <v>4212</v>
      </c>
      <c r="D2297" s="236" t="s">
        <v>7215</v>
      </c>
      <c r="E2297" s="236" t="s">
        <v>9812</v>
      </c>
      <c r="F2297" s="236" t="s">
        <v>9886</v>
      </c>
      <c r="G2297" s="239" t="s">
        <v>9987</v>
      </c>
      <c r="H2297" s="236"/>
      <c r="I2297" s="236" t="s">
        <v>9988</v>
      </c>
      <c r="J2297" s="236" t="s">
        <v>739</v>
      </c>
      <c r="K2297" s="236" t="s">
        <v>115</v>
      </c>
      <c r="L2297" s="236" t="s">
        <v>124</v>
      </c>
      <c r="M2297" s="236" t="s">
        <v>9815</v>
      </c>
      <c r="N2297" s="236"/>
      <c r="O2297" s="236" t="s">
        <v>4417</v>
      </c>
      <c r="P2297" s="238">
        <v>45657</v>
      </c>
      <c r="Q2297" s="335">
        <v>359</v>
      </c>
      <c r="R2297" s="236">
        <v>1</v>
      </c>
      <c r="S2297" s="236">
        <v>89135.4</v>
      </c>
    </row>
    <row r="2298" spans="1:19" s="214" customFormat="1" ht="40.5" customHeight="1">
      <c r="A2298" s="282" t="s">
        <v>10231</v>
      </c>
      <c r="B2298" s="236" t="s">
        <v>10029</v>
      </c>
      <c r="C2298" s="236" t="s">
        <v>4212</v>
      </c>
      <c r="D2298" s="236" t="s">
        <v>7215</v>
      </c>
      <c r="E2298" s="236" t="s">
        <v>9812</v>
      </c>
      <c r="F2298" s="236" t="s">
        <v>9886</v>
      </c>
      <c r="G2298" s="239" t="s">
        <v>9989</v>
      </c>
      <c r="H2298" s="236"/>
      <c r="I2298" s="236" t="s">
        <v>9990</v>
      </c>
      <c r="J2298" s="236" t="s">
        <v>739</v>
      </c>
      <c r="K2298" s="236" t="s">
        <v>115</v>
      </c>
      <c r="L2298" s="236" t="s">
        <v>124</v>
      </c>
      <c r="M2298" s="236" t="s">
        <v>9815</v>
      </c>
      <c r="N2298" s="236"/>
      <c r="O2298" s="236" t="s">
        <v>4417</v>
      </c>
      <c r="P2298" s="238">
        <v>45657</v>
      </c>
      <c r="Q2298" s="335">
        <v>356</v>
      </c>
      <c r="R2298" s="236">
        <v>0.99</v>
      </c>
      <c r="S2298" s="236">
        <v>62865.2</v>
      </c>
    </row>
    <row r="2299" spans="1:19" s="214" customFormat="1" ht="40.5" customHeight="1">
      <c r="A2299" s="282" t="s">
        <v>10232</v>
      </c>
      <c r="B2299" s="236" t="s">
        <v>10029</v>
      </c>
      <c r="C2299" s="236" t="s">
        <v>4212</v>
      </c>
      <c r="D2299" s="236" t="s">
        <v>7215</v>
      </c>
      <c r="E2299" s="236" t="s">
        <v>9812</v>
      </c>
      <c r="F2299" s="236" t="s">
        <v>9886</v>
      </c>
      <c r="G2299" s="239" t="s">
        <v>9991</v>
      </c>
      <c r="H2299" s="236"/>
      <c r="I2299" s="236" t="s">
        <v>9992</v>
      </c>
      <c r="J2299" s="236" t="s">
        <v>739</v>
      </c>
      <c r="K2299" s="236" t="s">
        <v>115</v>
      </c>
      <c r="L2299" s="236" t="s">
        <v>124</v>
      </c>
      <c r="M2299" s="236" t="s">
        <v>9815</v>
      </c>
      <c r="N2299" s="236"/>
      <c r="O2299" s="236" t="s">
        <v>4417</v>
      </c>
      <c r="P2299" s="238">
        <v>45657</v>
      </c>
      <c r="Q2299" s="335">
        <v>361</v>
      </c>
      <c r="R2299" s="236">
        <v>1</v>
      </c>
      <c r="S2299" s="236">
        <v>80006.600000000006</v>
      </c>
    </row>
    <row r="2300" spans="1:19" s="214" customFormat="1" ht="40.5" customHeight="1">
      <c r="A2300" s="282" t="s">
        <v>10233</v>
      </c>
      <c r="B2300" s="236" t="s">
        <v>10029</v>
      </c>
      <c r="C2300" s="236" t="s">
        <v>4212</v>
      </c>
      <c r="D2300" s="236" t="s">
        <v>7215</v>
      </c>
      <c r="E2300" s="236" t="s">
        <v>9812</v>
      </c>
      <c r="F2300" s="236" t="s">
        <v>9886</v>
      </c>
      <c r="G2300" s="239" t="s">
        <v>9993</v>
      </c>
      <c r="H2300" s="236"/>
      <c r="I2300" s="236" t="s">
        <v>9994</v>
      </c>
      <c r="J2300" s="236" t="s">
        <v>739</v>
      </c>
      <c r="K2300" s="236" t="s">
        <v>115</v>
      </c>
      <c r="L2300" s="236" t="s">
        <v>124</v>
      </c>
      <c r="M2300" s="236" t="s">
        <v>9815</v>
      </c>
      <c r="N2300" s="236"/>
      <c r="O2300" s="236" t="s">
        <v>4417</v>
      </c>
      <c r="P2300" s="238">
        <v>45657</v>
      </c>
      <c r="Q2300" s="335">
        <v>358</v>
      </c>
      <c r="R2300" s="236">
        <v>0.99</v>
      </c>
      <c r="S2300" s="236">
        <v>60492.4</v>
      </c>
    </row>
    <row r="2301" spans="1:19" s="214" customFormat="1" ht="40.5" customHeight="1">
      <c r="A2301" s="282" t="s">
        <v>10234</v>
      </c>
      <c r="B2301" s="236" t="s">
        <v>10029</v>
      </c>
      <c r="C2301" s="236" t="s">
        <v>4212</v>
      </c>
      <c r="D2301" s="236" t="s">
        <v>7215</v>
      </c>
      <c r="E2301" s="236" t="s">
        <v>9812</v>
      </c>
      <c r="F2301" s="236" t="s">
        <v>9886</v>
      </c>
      <c r="G2301" s="239" t="s">
        <v>9995</v>
      </c>
      <c r="H2301" s="236"/>
      <c r="I2301" s="236" t="s">
        <v>9996</v>
      </c>
      <c r="J2301" s="236" t="s">
        <v>739</v>
      </c>
      <c r="K2301" s="236" t="s">
        <v>115</v>
      </c>
      <c r="L2301" s="236" t="s">
        <v>124</v>
      </c>
      <c r="M2301" s="236" t="s">
        <v>9815</v>
      </c>
      <c r="N2301" s="236"/>
      <c r="O2301" s="236" t="s">
        <v>4417</v>
      </c>
      <c r="P2301" s="238">
        <v>45657</v>
      </c>
      <c r="Q2301" s="335">
        <v>363</v>
      </c>
      <c r="R2301" s="236">
        <v>1</v>
      </c>
      <c r="S2301" s="236">
        <v>55990.6</v>
      </c>
    </row>
    <row r="2302" spans="1:19" s="214" customFormat="1" ht="40.5" customHeight="1">
      <c r="A2302" s="282" t="s">
        <v>10235</v>
      </c>
      <c r="B2302" s="236" t="s">
        <v>10029</v>
      </c>
      <c r="C2302" s="236" t="s">
        <v>4212</v>
      </c>
      <c r="D2302" s="236" t="s">
        <v>7215</v>
      </c>
      <c r="E2302" s="236" t="s">
        <v>9812</v>
      </c>
      <c r="F2302" s="236" t="s">
        <v>9886</v>
      </c>
      <c r="G2302" s="239" t="s">
        <v>9997</v>
      </c>
      <c r="H2302" s="236"/>
      <c r="I2302" s="236" t="s">
        <v>9998</v>
      </c>
      <c r="J2302" s="236" t="s">
        <v>739</v>
      </c>
      <c r="K2302" s="236" t="s">
        <v>115</v>
      </c>
      <c r="L2302" s="236" t="s">
        <v>124</v>
      </c>
      <c r="M2302" s="236" t="s">
        <v>9815</v>
      </c>
      <c r="N2302" s="236"/>
      <c r="O2302" s="236" t="s">
        <v>4417</v>
      </c>
      <c r="P2302" s="238">
        <v>45657</v>
      </c>
      <c r="Q2302" s="335">
        <v>364</v>
      </c>
      <c r="R2302" s="236">
        <v>1</v>
      </c>
      <c r="S2302" s="236">
        <v>83537.7</v>
      </c>
    </row>
    <row r="2303" spans="1:19" s="214" customFormat="1" ht="40.5" customHeight="1">
      <c r="A2303" s="282" t="s">
        <v>10236</v>
      </c>
      <c r="B2303" s="236" t="s">
        <v>10029</v>
      </c>
      <c r="C2303" s="236" t="s">
        <v>4212</v>
      </c>
      <c r="D2303" s="236" t="s">
        <v>7215</v>
      </c>
      <c r="E2303" s="236" t="s">
        <v>9812</v>
      </c>
      <c r="F2303" s="236" t="s">
        <v>9886</v>
      </c>
      <c r="G2303" s="239" t="s">
        <v>9999</v>
      </c>
      <c r="H2303" s="236"/>
      <c r="I2303" s="236" t="s">
        <v>10000</v>
      </c>
      <c r="J2303" s="236" t="s">
        <v>739</v>
      </c>
      <c r="K2303" s="236" t="s">
        <v>115</v>
      </c>
      <c r="L2303" s="236" t="s">
        <v>124</v>
      </c>
      <c r="M2303" s="236" t="s">
        <v>9815</v>
      </c>
      <c r="N2303" s="236"/>
      <c r="O2303" s="236" t="s">
        <v>4417</v>
      </c>
      <c r="P2303" s="238">
        <v>45657</v>
      </c>
      <c r="Q2303" s="335">
        <v>364</v>
      </c>
      <c r="R2303" s="236">
        <v>1</v>
      </c>
      <c r="S2303" s="236">
        <v>103034.6</v>
      </c>
    </row>
    <row r="2304" spans="1:19" s="214" customFormat="1" ht="40.5" customHeight="1">
      <c r="A2304" s="282" t="s">
        <v>10237</v>
      </c>
      <c r="B2304" s="236" t="s">
        <v>10029</v>
      </c>
      <c r="C2304" s="236" t="s">
        <v>4212</v>
      </c>
      <c r="D2304" s="236" t="s">
        <v>7215</v>
      </c>
      <c r="E2304" s="236" t="s">
        <v>9812</v>
      </c>
      <c r="F2304" s="236" t="s">
        <v>9886</v>
      </c>
      <c r="G2304" s="239" t="s">
        <v>10001</v>
      </c>
      <c r="H2304" s="236"/>
      <c r="I2304" s="236" t="s">
        <v>10002</v>
      </c>
      <c r="J2304" s="236" t="s">
        <v>739</v>
      </c>
      <c r="K2304" s="236" t="s">
        <v>115</v>
      </c>
      <c r="L2304" s="236" t="s">
        <v>124</v>
      </c>
      <c r="M2304" s="236" t="s">
        <v>9815</v>
      </c>
      <c r="N2304" s="236"/>
      <c r="O2304" s="236" t="s">
        <v>4417</v>
      </c>
      <c r="P2304" s="238">
        <v>45657</v>
      </c>
      <c r="Q2304" s="335">
        <v>363</v>
      </c>
      <c r="R2304" s="236">
        <v>1</v>
      </c>
      <c r="S2304" s="236">
        <v>71564.2</v>
      </c>
    </row>
    <row r="2305" spans="1:19" s="214" customFormat="1" ht="40.5" customHeight="1">
      <c r="A2305" s="282" t="s">
        <v>10238</v>
      </c>
      <c r="B2305" s="236" t="s">
        <v>10029</v>
      </c>
      <c r="C2305" s="236" t="s">
        <v>4212</v>
      </c>
      <c r="D2305" s="236" t="s">
        <v>7215</v>
      </c>
      <c r="E2305" s="236" t="s">
        <v>9812</v>
      </c>
      <c r="F2305" s="236" t="s">
        <v>9886</v>
      </c>
      <c r="G2305" s="239" t="s">
        <v>10003</v>
      </c>
      <c r="H2305" s="236"/>
      <c r="I2305" s="236" t="s">
        <v>10004</v>
      </c>
      <c r="J2305" s="236" t="s">
        <v>739</v>
      </c>
      <c r="K2305" s="236" t="s">
        <v>115</v>
      </c>
      <c r="L2305" s="236" t="s">
        <v>124</v>
      </c>
      <c r="M2305" s="236" t="s">
        <v>9815</v>
      </c>
      <c r="N2305" s="236"/>
      <c r="O2305" s="236" t="s">
        <v>4417</v>
      </c>
      <c r="P2305" s="238">
        <v>45657</v>
      </c>
      <c r="Q2305" s="335">
        <v>361</v>
      </c>
      <c r="R2305" s="236">
        <v>1</v>
      </c>
      <c r="S2305" s="236">
        <v>68155.399999999994</v>
      </c>
    </row>
    <row r="2306" spans="1:19" s="214" customFormat="1" ht="40.5" customHeight="1">
      <c r="A2306" s="282" t="s">
        <v>10239</v>
      </c>
      <c r="B2306" s="236" t="s">
        <v>10029</v>
      </c>
      <c r="C2306" s="236" t="s">
        <v>4212</v>
      </c>
      <c r="D2306" s="236" t="s">
        <v>7215</v>
      </c>
      <c r="E2306" s="236" t="s">
        <v>9812</v>
      </c>
      <c r="F2306" s="236" t="s">
        <v>9886</v>
      </c>
      <c r="G2306" s="239" t="s">
        <v>10005</v>
      </c>
      <c r="H2306" s="236"/>
      <c r="I2306" s="236" t="s">
        <v>10006</v>
      </c>
      <c r="J2306" s="236" t="s">
        <v>739</v>
      </c>
      <c r="K2306" s="236" t="s">
        <v>115</v>
      </c>
      <c r="L2306" s="236" t="s">
        <v>124</v>
      </c>
      <c r="M2306" s="236" t="s">
        <v>9815</v>
      </c>
      <c r="N2306" s="236"/>
      <c r="O2306" s="236" t="s">
        <v>4417</v>
      </c>
      <c r="P2306" s="238">
        <v>45657</v>
      </c>
      <c r="Q2306" s="335">
        <v>356</v>
      </c>
      <c r="R2306" s="236">
        <v>0.99</v>
      </c>
      <c r="S2306" s="236">
        <v>64499.5</v>
      </c>
    </row>
    <row r="2307" spans="1:19" s="214" customFormat="1" ht="40.5" customHeight="1">
      <c r="A2307" s="282" t="s">
        <v>10240</v>
      </c>
      <c r="B2307" s="236" t="s">
        <v>10029</v>
      </c>
      <c r="C2307" s="236" t="s">
        <v>4212</v>
      </c>
      <c r="D2307" s="236" t="s">
        <v>7215</v>
      </c>
      <c r="E2307" s="236" t="s">
        <v>9812</v>
      </c>
      <c r="F2307" s="236" t="s">
        <v>9886</v>
      </c>
      <c r="G2307" s="239" t="s">
        <v>10007</v>
      </c>
      <c r="H2307" s="236"/>
      <c r="I2307" s="236" t="s">
        <v>10008</v>
      </c>
      <c r="J2307" s="236" t="s">
        <v>739</v>
      </c>
      <c r="K2307" s="236" t="s">
        <v>115</v>
      </c>
      <c r="L2307" s="236" t="s">
        <v>124</v>
      </c>
      <c r="M2307" s="236" t="s">
        <v>9815</v>
      </c>
      <c r="N2307" s="236"/>
      <c r="O2307" s="236" t="s">
        <v>4417</v>
      </c>
      <c r="P2307" s="238">
        <v>45657</v>
      </c>
      <c r="Q2307" s="335">
        <v>354</v>
      </c>
      <c r="R2307" s="236">
        <v>0.98</v>
      </c>
      <c r="S2307" s="236">
        <v>73495.5</v>
      </c>
    </row>
    <row r="2308" spans="1:19" s="214" customFormat="1" ht="40.5" customHeight="1">
      <c r="A2308" s="282" t="s">
        <v>10241</v>
      </c>
      <c r="B2308" s="236" t="s">
        <v>10029</v>
      </c>
      <c r="C2308" s="236" t="s">
        <v>4212</v>
      </c>
      <c r="D2308" s="236" t="s">
        <v>7215</v>
      </c>
      <c r="E2308" s="236" t="s">
        <v>9812</v>
      </c>
      <c r="F2308" s="236" t="s">
        <v>9886</v>
      </c>
      <c r="G2308" s="239" t="s">
        <v>10009</v>
      </c>
      <c r="H2308" s="236"/>
      <c r="I2308" s="236" t="s">
        <v>10010</v>
      </c>
      <c r="J2308" s="236" t="s">
        <v>739</v>
      </c>
      <c r="K2308" s="236" t="s">
        <v>115</v>
      </c>
      <c r="L2308" s="236" t="s">
        <v>124</v>
      </c>
      <c r="M2308" s="236" t="s">
        <v>9815</v>
      </c>
      <c r="N2308" s="236"/>
      <c r="O2308" s="236" t="s">
        <v>4417</v>
      </c>
      <c r="P2308" s="238">
        <v>45657</v>
      </c>
      <c r="Q2308" s="335">
        <v>360</v>
      </c>
      <c r="R2308" s="236">
        <v>1</v>
      </c>
      <c r="S2308" s="236">
        <v>91691.5</v>
      </c>
    </row>
    <row r="2309" spans="1:19" s="214" customFormat="1" ht="40.5" customHeight="1">
      <c r="A2309" s="282" t="s">
        <v>10242</v>
      </c>
      <c r="B2309" s="236" t="s">
        <v>10029</v>
      </c>
      <c r="C2309" s="236" t="s">
        <v>4212</v>
      </c>
      <c r="D2309" s="236" t="s">
        <v>7215</v>
      </c>
      <c r="E2309" s="236" t="s">
        <v>9812</v>
      </c>
      <c r="F2309" s="236" t="s">
        <v>9886</v>
      </c>
      <c r="G2309" s="239" t="s">
        <v>10011</v>
      </c>
      <c r="H2309" s="236"/>
      <c r="I2309" s="236" t="s">
        <v>10012</v>
      </c>
      <c r="J2309" s="236" t="s">
        <v>739</v>
      </c>
      <c r="K2309" s="236" t="s">
        <v>115</v>
      </c>
      <c r="L2309" s="236" t="s">
        <v>124</v>
      </c>
      <c r="M2309" s="236" t="s">
        <v>9815</v>
      </c>
      <c r="N2309" s="236"/>
      <c r="O2309" s="236" t="s">
        <v>4417</v>
      </c>
      <c r="P2309" s="238">
        <v>45657</v>
      </c>
      <c r="Q2309" s="335">
        <v>361</v>
      </c>
      <c r="R2309" s="236">
        <v>1</v>
      </c>
      <c r="S2309" s="236">
        <v>64605.1</v>
      </c>
    </row>
    <row r="2310" spans="1:19" s="214" customFormat="1" ht="40.5" customHeight="1">
      <c r="A2310" s="282" t="s">
        <v>10243</v>
      </c>
      <c r="B2310" s="236" t="s">
        <v>10029</v>
      </c>
      <c r="C2310" s="236" t="s">
        <v>4212</v>
      </c>
      <c r="D2310" s="236" t="s">
        <v>7215</v>
      </c>
      <c r="E2310" s="236" t="s">
        <v>9812</v>
      </c>
      <c r="F2310" s="236" t="s">
        <v>9886</v>
      </c>
      <c r="G2310" s="239" t="s">
        <v>10013</v>
      </c>
      <c r="H2310" s="236"/>
      <c r="I2310" s="236" t="s">
        <v>10014</v>
      </c>
      <c r="J2310" s="236" t="s">
        <v>739</v>
      </c>
      <c r="K2310" s="236" t="s">
        <v>115</v>
      </c>
      <c r="L2310" s="236" t="s">
        <v>124</v>
      </c>
      <c r="M2310" s="236" t="s">
        <v>9815</v>
      </c>
      <c r="N2310" s="236"/>
      <c r="O2310" s="236" t="s">
        <v>4417</v>
      </c>
      <c r="P2310" s="238">
        <v>45657</v>
      </c>
      <c r="Q2310" s="335">
        <v>360</v>
      </c>
      <c r="R2310" s="236">
        <v>1</v>
      </c>
      <c r="S2310" s="236">
        <v>83952.4</v>
      </c>
    </row>
    <row r="2311" spans="1:19" s="214" customFormat="1" ht="40.5" customHeight="1">
      <c r="A2311" s="282" t="s">
        <v>10244</v>
      </c>
      <c r="B2311" s="236" t="s">
        <v>10029</v>
      </c>
      <c r="C2311" s="236" t="s">
        <v>4212</v>
      </c>
      <c r="D2311" s="236" t="s">
        <v>7215</v>
      </c>
      <c r="E2311" s="236" t="s">
        <v>9812</v>
      </c>
      <c r="F2311" s="236" t="s">
        <v>9886</v>
      </c>
      <c r="G2311" s="239" t="s">
        <v>10015</v>
      </c>
      <c r="H2311" s="236"/>
      <c r="I2311" s="236" t="s">
        <v>10016</v>
      </c>
      <c r="J2311" s="236" t="s">
        <v>739</v>
      </c>
      <c r="K2311" s="236" t="s">
        <v>115</v>
      </c>
      <c r="L2311" s="236" t="s">
        <v>124</v>
      </c>
      <c r="M2311" s="236" t="s">
        <v>9815</v>
      </c>
      <c r="N2311" s="236"/>
      <c r="O2311" s="236" t="s">
        <v>4417</v>
      </c>
      <c r="P2311" s="238">
        <v>45657</v>
      </c>
      <c r="Q2311" s="335">
        <v>363</v>
      </c>
      <c r="R2311" s="236">
        <v>1</v>
      </c>
      <c r="S2311" s="236">
        <v>52223.199999999997</v>
      </c>
    </row>
    <row r="2312" spans="1:19" s="214" customFormat="1" ht="40.5" customHeight="1">
      <c r="A2312" s="282" t="s">
        <v>10245</v>
      </c>
      <c r="B2312" s="236" t="s">
        <v>10029</v>
      </c>
      <c r="C2312" s="236" t="s">
        <v>4212</v>
      </c>
      <c r="D2312" s="236" t="s">
        <v>7215</v>
      </c>
      <c r="E2312" s="236" t="s">
        <v>9812</v>
      </c>
      <c r="F2312" s="236" t="s">
        <v>9886</v>
      </c>
      <c r="G2312" s="239" t="s">
        <v>10017</v>
      </c>
      <c r="H2312" s="236"/>
      <c r="I2312" s="236" t="s">
        <v>10018</v>
      </c>
      <c r="J2312" s="236" t="s">
        <v>739</v>
      </c>
      <c r="K2312" s="236" t="s">
        <v>115</v>
      </c>
      <c r="L2312" s="236" t="s">
        <v>124</v>
      </c>
      <c r="M2312" s="236" t="s">
        <v>9815</v>
      </c>
      <c r="N2312" s="236"/>
      <c r="O2312" s="236" t="s">
        <v>4417</v>
      </c>
      <c r="P2312" s="238">
        <v>45657</v>
      </c>
      <c r="Q2312" s="335">
        <v>354</v>
      </c>
      <c r="R2312" s="236">
        <v>0.98</v>
      </c>
      <c r="S2312" s="236">
        <v>76286.899999999994</v>
      </c>
    </row>
    <row r="2313" spans="1:19" s="214" customFormat="1" ht="40.5" customHeight="1">
      <c r="A2313" s="282" t="s">
        <v>10246</v>
      </c>
      <c r="B2313" s="236" t="s">
        <v>10029</v>
      </c>
      <c r="C2313" s="236" t="s">
        <v>4212</v>
      </c>
      <c r="D2313" s="236" t="s">
        <v>7215</v>
      </c>
      <c r="E2313" s="236" t="s">
        <v>9812</v>
      </c>
      <c r="F2313" s="236" t="s">
        <v>9886</v>
      </c>
      <c r="G2313" s="239" t="s">
        <v>10019</v>
      </c>
      <c r="H2313" s="236"/>
      <c r="I2313" s="236" t="s">
        <v>10020</v>
      </c>
      <c r="J2313" s="236" t="s">
        <v>739</v>
      </c>
      <c r="K2313" s="236" t="s">
        <v>115</v>
      </c>
      <c r="L2313" s="236" t="s">
        <v>124</v>
      </c>
      <c r="M2313" s="236" t="s">
        <v>9815</v>
      </c>
      <c r="N2313" s="236"/>
      <c r="O2313" s="236" t="s">
        <v>4417</v>
      </c>
      <c r="P2313" s="238">
        <v>45657</v>
      </c>
      <c r="Q2313" s="335">
        <v>362</v>
      </c>
      <c r="R2313" s="236">
        <v>1</v>
      </c>
      <c r="S2313" s="236">
        <v>84287</v>
      </c>
    </row>
    <row r="2314" spans="1:19" s="214" customFormat="1" ht="40.5" customHeight="1">
      <c r="A2314" s="282" t="s">
        <v>10247</v>
      </c>
      <c r="B2314" s="236" t="s">
        <v>10029</v>
      </c>
      <c r="C2314" s="236" t="s">
        <v>4212</v>
      </c>
      <c r="D2314" s="236" t="s">
        <v>7215</v>
      </c>
      <c r="E2314" s="236" t="s">
        <v>9812</v>
      </c>
      <c r="F2314" s="236" t="s">
        <v>9886</v>
      </c>
      <c r="G2314" s="239" t="s">
        <v>10021</v>
      </c>
      <c r="H2314" s="236"/>
      <c r="I2314" s="236" t="s">
        <v>10022</v>
      </c>
      <c r="J2314" s="236" t="s">
        <v>739</v>
      </c>
      <c r="K2314" s="236" t="s">
        <v>115</v>
      </c>
      <c r="L2314" s="236" t="s">
        <v>124</v>
      </c>
      <c r="M2314" s="236" t="s">
        <v>9815</v>
      </c>
      <c r="N2314" s="236"/>
      <c r="O2314" s="236" t="s">
        <v>4417</v>
      </c>
      <c r="P2314" s="238">
        <v>45657</v>
      </c>
      <c r="Q2314" s="335">
        <v>363</v>
      </c>
      <c r="R2314" s="236">
        <v>1</v>
      </c>
      <c r="S2314" s="236">
        <v>56982</v>
      </c>
    </row>
    <row r="2315" spans="1:19" s="214" customFormat="1" ht="40.5" customHeight="1">
      <c r="A2315" s="282" t="s">
        <v>10248</v>
      </c>
      <c r="B2315" s="236" t="s">
        <v>10029</v>
      </c>
      <c r="C2315" s="236" t="s">
        <v>4212</v>
      </c>
      <c r="D2315" s="236" t="s">
        <v>7215</v>
      </c>
      <c r="E2315" s="236" t="s">
        <v>9812</v>
      </c>
      <c r="F2315" s="236" t="s">
        <v>9886</v>
      </c>
      <c r="G2315" s="239" t="s">
        <v>10023</v>
      </c>
      <c r="H2315" s="236"/>
      <c r="I2315" s="236" t="s">
        <v>10024</v>
      </c>
      <c r="J2315" s="236" t="s">
        <v>739</v>
      </c>
      <c r="K2315" s="236" t="s">
        <v>115</v>
      </c>
      <c r="L2315" s="236" t="s">
        <v>124</v>
      </c>
      <c r="M2315" s="236" t="s">
        <v>9815</v>
      </c>
      <c r="N2315" s="236"/>
      <c r="O2315" s="236" t="s">
        <v>4417</v>
      </c>
      <c r="P2315" s="238">
        <v>45657</v>
      </c>
      <c r="Q2315" s="335">
        <v>363</v>
      </c>
      <c r="R2315" s="236">
        <v>1</v>
      </c>
      <c r="S2315" s="236">
        <v>86087.1</v>
      </c>
    </row>
    <row r="2316" spans="1:19" s="214" customFormat="1" ht="40.5" customHeight="1">
      <c r="A2316" s="282" t="s">
        <v>10249</v>
      </c>
      <c r="B2316" s="236" t="s">
        <v>10029</v>
      </c>
      <c r="C2316" s="242" t="s">
        <v>4212</v>
      </c>
      <c r="D2316" s="242" t="s">
        <v>7215</v>
      </c>
      <c r="E2316" s="242" t="s">
        <v>9812</v>
      </c>
      <c r="F2316" s="242" t="s">
        <v>9886</v>
      </c>
      <c r="G2316" s="243" t="s">
        <v>10025</v>
      </c>
      <c r="H2316" s="242"/>
      <c r="I2316" s="242" t="s">
        <v>10026</v>
      </c>
      <c r="J2316" s="242" t="s">
        <v>739</v>
      </c>
      <c r="K2316" s="242" t="s">
        <v>115</v>
      </c>
      <c r="L2316" s="242" t="s">
        <v>124</v>
      </c>
      <c r="M2316" s="242" t="s">
        <v>9815</v>
      </c>
      <c r="N2316" s="242"/>
      <c r="O2316" s="242" t="s">
        <v>4417</v>
      </c>
      <c r="P2316" s="238">
        <v>45657</v>
      </c>
      <c r="Q2316" s="336">
        <v>352</v>
      </c>
      <c r="R2316" s="236">
        <v>0.98</v>
      </c>
      <c r="S2316" s="242">
        <v>63076.800000000003</v>
      </c>
    </row>
    <row r="2317" spans="1:19" s="118" customFormat="1" ht="42" customHeight="1">
      <c r="A2317" s="282" t="s">
        <v>12090</v>
      </c>
      <c r="B2317" s="244" t="s">
        <v>10250</v>
      </c>
      <c r="C2317" s="149"/>
      <c r="D2317" s="149"/>
      <c r="E2317" s="149"/>
      <c r="F2317" s="149"/>
      <c r="G2317" s="244" t="s">
        <v>10251</v>
      </c>
      <c r="H2317" s="244" t="s">
        <v>740</v>
      </c>
      <c r="I2317" s="244" t="s">
        <v>10252</v>
      </c>
      <c r="J2317" s="244" t="s">
        <v>3115</v>
      </c>
      <c r="K2317" s="244" t="s">
        <v>115</v>
      </c>
      <c r="L2317" s="244" t="s">
        <v>124</v>
      </c>
      <c r="M2317" s="244" t="s">
        <v>102</v>
      </c>
      <c r="N2317" s="244"/>
      <c r="O2317" s="244" t="s">
        <v>10253</v>
      </c>
      <c r="P2317" s="244" t="s">
        <v>10254</v>
      </c>
      <c r="Q2317" s="244">
        <v>259</v>
      </c>
      <c r="R2317" s="245">
        <v>0.72</v>
      </c>
      <c r="S2317" s="245">
        <v>42718.26</v>
      </c>
    </row>
    <row r="2318" spans="1:19" s="118" customFormat="1" ht="42" customHeight="1">
      <c r="A2318" s="282" t="s">
        <v>12091</v>
      </c>
      <c r="B2318" s="244" t="s">
        <v>10250</v>
      </c>
      <c r="C2318" s="149"/>
      <c r="D2318" s="149"/>
      <c r="E2318" s="149"/>
      <c r="F2318" s="149"/>
      <c r="G2318" s="244" t="s">
        <v>10255</v>
      </c>
      <c r="H2318" s="244" t="s">
        <v>740</v>
      </c>
      <c r="I2318" s="244" t="s">
        <v>10256</v>
      </c>
      <c r="J2318" s="244" t="s">
        <v>3115</v>
      </c>
      <c r="K2318" s="244" t="s">
        <v>115</v>
      </c>
      <c r="L2318" s="244" t="s">
        <v>124</v>
      </c>
      <c r="M2318" s="244" t="s">
        <v>102</v>
      </c>
      <c r="N2318" s="244"/>
      <c r="O2318" s="244" t="s">
        <v>10253</v>
      </c>
      <c r="P2318" s="244" t="s">
        <v>10254</v>
      </c>
      <c r="Q2318" s="244">
        <v>259</v>
      </c>
      <c r="R2318" s="245">
        <v>0.72</v>
      </c>
      <c r="S2318" s="245">
        <v>40371.29</v>
      </c>
    </row>
    <row r="2319" spans="1:19" s="118" customFormat="1" ht="42" customHeight="1">
      <c r="A2319" s="282" t="s">
        <v>12092</v>
      </c>
      <c r="B2319" s="244" t="s">
        <v>10250</v>
      </c>
      <c r="C2319" s="149"/>
      <c r="D2319" s="149"/>
      <c r="E2319" s="149"/>
      <c r="F2319" s="149"/>
      <c r="G2319" s="244" t="s">
        <v>10257</v>
      </c>
      <c r="H2319" s="244" t="s">
        <v>740</v>
      </c>
      <c r="I2319" s="244" t="s">
        <v>10258</v>
      </c>
      <c r="J2319" s="244" t="s">
        <v>3115</v>
      </c>
      <c r="K2319" s="244" t="s">
        <v>115</v>
      </c>
      <c r="L2319" s="244" t="s">
        <v>124</v>
      </c>
      <c r="M2319" s="244" t="s">
        <v>102</v>
      </c>
      <c r="N2319" s="244"/>
      <c r="O2319" s="244" t="s">
        <v>10253</v>
      </c>
      <c r="P2319" s="244" t="s">
        <v>10259</v>
      </c>
      <c r="Q2319" s="244">
        <v>279</v>
      </c>
      <c r="R2319" s="245">
        <v>0.78</v>
      </c>
      <c r="S2319" s="245">
        <v>43905.43</v>
      </c>
    </row>
    <row r="2320" spans="1:19" s="118" customFormat="1" ht="42" customHeight="1">
      <c r="A2320" s="282" t="s">
        <v>12093</v>
      </c>
      <c r="B2320" s="244" t="s">
        <v>10250</v>
      </c>
      <c r="C2320" s="149"/>
      <c r="D2320" s="149"/>
      <c r="E2320" s="149"/>
      <c r="F2320" s="149"/>
      <c r="G2320" s="244" t="s">
        <v>10260</v>
      </c>
      <c r="H2320" s="244" t="s">
        <v>740</v>
      </c>
      <c r="I2320" s="244" t="s">
        <v>10261</v>
      </c>
      <c r="J2320" s="244" t="s">
        <v>3115</v>
      </c>
      <c r="K2320" s="244" t="s">
        <v>115</v>
      </c>
      <c r="L2320" s="244" t="s">
        <v>124</v>
      </c>
      <c r="M2320" s="244" t="s">
        <v>102</v>
      </c>
      <c r="N2320" s="244"/>
      <c r="O2320" s="244" t="s">
        <v>10253</v>
      </c>
      <c r="P2320" s="244" t="s">
        <v>10259</v>
      </c>
      <c r="Q2320" s="244">
        <v>286</v>
      </c>
      <c r="R2320" s="245">
        <v>0.79</v>
      </c>
      <c r="S2320" s="245">
        <v>55306.15</v>
      </c>
    </row>
    <row r="2321" spans="1:19" s="118" customFormat="1" ht="42" customHeight="1">
      <c r="A2321" s="282" t="s">
        <v>12094</v>
      </c>
      <c r="B2321" s="244" t="s">
        <v>10250</v>
      </c>
      <c r="C2321" s="149"/>
      <c r="D2321" s="149"/>
      <c r="E2321" s="149"/>
      <c r="F2321" s="149"/>
      <c r="G2321" s="244" t="s">
        <v>10262</v>
      </c>
      <c r="H2321" s="244" t="s">
        <v>740</v>
      </c>
      <c r="I2321" s="244" t="s">
        <v>10263</v>
      </c>
      <c r="J2321" s="244" t="s">
        <v>3115</v>
      </c>
      <c r="K2321" s="244" t="s">
        <v>115</v>
      </c>
      <c r="L2321" s="244" t="s">
        <v>124</v>
      </c>
      <c r="M2321" s="244" t="s">
        <v>102</v>
      </c>
      <c r="N2321" s="244"/>
      <c r="O2321" s="244" t="s">
        <v>10253</v>
      </c>
      <c r="P2321" s="244" t="s">
        <v>10259</v>
      </c>
      <c r="Q2321" s="244">
        <v>265</v>
      </c>
      <c r="R2321" s="245">
        <v>0.74</v>
      </c>
      <c r="S2321" s="245">
        <v>50146.11</v>
      </c>
    </row>
    <row r="2322" spans="1:19" s="118" customFormat="1" ht="42" customHeight="1">
      <c r="A2322" s="282" t="s">
        <v>12095</v>
      </c>
      <c r="B2322" s="244" t="s">
        <v>10250</v>
      </c>
      <c r="C2322" s="149"/>
      <c r="D2322" s="149"/>
      <c r="E2322" s="149"/>
      <c r="F2322" s="149"/>
      <c r="G2322" s="244" t="s">
        <v>10264</v>
      </c>
      <c r="H2322" s="244" t="s">
        <v>740</v>
      </c>
      <c r="I2322" s="244" t="s">
        <v>10265</v>
      </c>
      <c r="J2322" s="244" t="s">
        <v>3115</v>
      </c>
      <c r="K2322" s="244" t="s">
        <v>115</v>
      </c>
      <c r="L2322" s="244" t="s">
        <v>124</v>
      </c>
      <c r="M2322" s="244" t="s">
        <v>102</v>
      </c>
      <c r="N2322" s="244"/>
      <c r="O2322" s="244" t="s">
        <v>10253</v>
      </c>
      <c r="P2322" s="244" t="s">
        <v>10259</v>
      </c>
      <c r="Q2322" s="244">
        <v>282</v>
      </c>
      <c r="R2322" s="245">
        <v>0.78</v>
      </c>
      <c r="S2322" s="245">
        <v>55354.52</v>
      </c>
    </row>
    <row r="2323" spans="1:19" s="118" customFormat="1" ht="42" customHeight="1">
      <c r="A2323" s="282" t="s">
        <v>12096</v>
      </c>
      <c r="B2323" s="244" t="s">
        <v>10250</v>
      </c>
      <c r="C2323" s="149"/>
      <c r="D2323" s="149"/>
      <c r="E2323" s="149"/>
      <c r="F2323" s="149"/>
      <c r="G2323" s="244" t="s">
        <v>10266</v>
      </c>
      <c r="H2323" s="244" t="s">
        <v>740</v>
      </c>
      <c r="I2323" s="244" t="s">
        <v>10267</v>
      </c>
      <c r="J2323" s="244" t="s">
        <v>3115</v>
      </c>
      <c r="K2323" s="244" t="s">
        <v>115</v>
      </c>
      <c r="L2323" s="244" t="s">
        <v>124</v>
      </c>
      <c r="M2323" s="244" t="s">
        <v>102</v>
      </c>
      <c r="N2323" s="244"/>
      <c r="O2323" s="244" t="s">
        <v>10253</v>
      </c>
      <c r="P2323" s="244" t="s">
        <v>10268</v>
      </c>
      <c r="Q2323" s="244">
        <v>201</v>
      </c>
      <c r="R2323" s="245">
        <v>0.56000000000000005</v>
      </c>
      <c r="S2323" s="245">
        <v>35841.019999999997</v>
      </c>
    </row>
    <row r="2324" spans="1:19" s="118" customFormat="1" ht="42" customHeight="1">
      <c r="A2324" s="282" t="s">
        <v>12097</v>
      </c>
      <c r="B2324" s="244" t="s">
        <v>10250</v>
      </c>
      <c r="C2324" s="149"/>
      <c r="D2324" s="149"/>
      <c r="E2324" s="149"/>
      <c r="F2324" s="149"/>
      <c r="G2324" s="244" t="s">
        <v>10269</v>
      </c>
      <c r="H2324" s="244" t="s">
        <v>740</v>
      </c>
      <c r="I2324" s="244" t="s">
        <v>10270</v>
      </c>
      <c r="J2324" s="244" t="s">
        <v>3115</v>
      </c>
      <c r="K2324" s="244" t="s">
        <v>115</v>
      </c>
      <c r="L2324" s="244" t="s">
        <v>124</v>
      </c>
      <c r="M2324" s="244" t="s">
        <v>102</v>
      </c>
      <c r="N2324" s="244"/>
      <c r="O2324" s="244" t="s">
        <v>10253</v>
      </c>
      <c r="P2324" s="244" t="s">
        <v>10271</v>
      </c>
      <c r="Q2324" s="244">
        <v>198</v>
      </c>
      <c r="R2324" s="245">
        <v>0.55000000000000004</v>
      </c>
      <c r="S2324" s="245">
        <v>37624.870000000003</v>
      </c>
    </row>
    <row r="2325" spans="1:19" s="118" customFormat="1" ht="42" customHeight="1">
      <c r="A2325" s="282" t="s">
        <v>12098</v>
      </c>
      <c r="B2325" s="244" t="s">
        <v>10250</v>
      </c>
      <c r="C2325" s="149"/>
      <c r="D2325" s="149"/>
      <c r="E2325" s="149"/>
      <c r="F2325" s="149"/>
      <c r="G2325" s="244" t="s">
        <v>10272</v>
      </c>
      <c r="H2325" s="244" t="s">
        <v>740</v>
      </c>
      <c r="I2325" s="244" t="s">
        <v>10273</v>
      </c>
      <c r="J2325" s="244" t="s">
        <v>3115</v>
      </c>
      <c r="K2325" s="244" t="s">
        <v>115</v>
      </c>
      <c r="L2325" s="244" t="s">
        <v>124</v>
      </c>
      <c r="M2325" s="244" t="s">
        <v>102</v>
      </c>
      <c r="N2325" s="244"/>
      <c r="O2325" s="244" t="s">
        <v>10253</v>
      </c>
      <c r="P2325" s="244" t="s">
        <v>10274</v>
      </c>
      <c r="Q2325" s="244">
        <v>259</v>
      </c>
      <c r="R2325" s="245">
        <v>0.72</v>
      </c>
      <c r="S2325" s="245">
        <v>59728.62</v>
      </c>
    </row>
    <row r="2326" spans="1:19" s="118" customFormat="1" ht="42" customHeight="1">
      <c r="A2326" s="282" t="s">
        <v>12099</v>
      </c>
      <c r="B2326" s="244" t="s">
        <v>10250</v>
      </c>
      <c r="C2326" s="149"/>
      <c r="D2326" s="149"/>
      <c r="E2326" s="149"/>
      <c r="F2326" s="149"/>
      <c r="G2326" s="244" t="s">
        <v>10275</v>
      </c>
      <c r="H2326" s="244" t="s">
        <v>740</v>
      </c>
      <c r="I2326" s="244" t="s">
        <v>10276</v>
      </c>
      <c r="J2326" s="244" t="s">
        <v>3115</v>
      </c>
      <c r="K2326" s="244" t="s">
        <v>115</v>
      </c>
      <c r="L2326" s="244" t="s">
        <v>124</v>
      </c>
      <c r="M2326" s="244" t="s">
        <v>102</v>
      </c>
      <c r="N2326" s="244"/>
      <c r="O2326" s="244" t="s">
        <v>10253</v>
      </c>
      <c r="P2326" s="244" t="s">
        <v>10268</v>
      </c>
      <c r="Q2326" s="244">
        <v>202</v>
      </c>
      <c r="R2326" s="245">
        <v>0.56000000000000005</v>
      </c>
      <c r="S2326" s="245">
        <v>37682.339999999997</v>
      </c>
    </row>
    <row r="2327" spans="1:19" s="118" customFormat="1" ht="42" customHeight="1">
      <c r="A2327" s="282" t="s">
        <v>12100</v>
      </c>
      <c r="B2327" s="244" t="s">
        <v>10250</v>
      </c>
      <c r="C2327" s="149"/>
      <c r="D2327" s="149"/>
      <c r="E2327" s="149"/>
      <c r="F2327" s="149"/>
      <c r="G2327" s="244" t="s">
        <v>10277</v>
      </c>
      <c r="H2327" s="244" t="s">
        <v>740</v>
      </c>
      <c r="I2327" s="244" t="s">
        <v>10278</v>
      </c>
      <c r="J2327" s="244" t="s">
        <v>3115</v>
      </c>
      <c r="K2327" s="244" t="s">
        <v>115</v>
      </c>
      <c r="L2327" s="244" t="s">
        <v>124</v>
      </c>
      <c r="M2327" s="244" t="s">
        <v>102</v>
      </c>
      <c r="N2327" s="244"/>
      <c r="O2327" s="244" t="s">
        <v>10253</v>
      </c>
      <c r="P2327" s="244" t="s">
        <v>10259</v>
      </c>
      <c r="Q2327" s="244">
        <v>272</v>
      </c>
      <c r="R2327" s="245">
        <v>0.76</v>
      </c>
      <c r="S2327" s="245">
        <v>56370.85</v>
      </c>
    </row>
    <row r="2328" spans="1:19" s="118" customFormat="1" ht="42" customHeight="1">
      <c r="A2328" s="282" t="s">
        <v>12101</v>
      </c>
      <c r="B2328" s="244" t="s">
        <v>10250</v>
      </c>
      <c r="C2328" s="149"/>
      <c r="D2328" s="149"/>
      <c r="E2328" s="149"/>
      <c r="F2328" s="149"/>
      <c r="G2328" s="244" t="s">
        <v>10279</v>
      </c>
      <c r="H2328" s="244" t="s">
        <v>740</v>
      </c>
      <c r="I2328" s="244" t="s">
        <v>10280</v>
      </c>
      <c r="J2328" s="244" t="s">
        <v>3115</v>
      </c>
      <c r="K2328" s="244" t="s">
        <v>115</v>
      </c>
      <c r="L2328" s="244" t="s">
        <v>124</v>
      </c>
      <c r="M2328" s="244" t="s">
        <v>102</v>
      </c>
      <c r="N2328" s="244"/>
      <c r="O2328" s="244" t="s">
        <v>10253</v>
      </c>
      <c r="P2328" s="244" t="s">
        <v>10254</v>
      </c>
      <c r="Q2328" s="244">
        <v>259</v>
      </c>
      <c r="R2328" s="245">
        <v>0.72</v>
      </c>
      <c r="S2328" s="245">
        <v>47355.05</v>
      </c>
    </row>
    <row r="2329" spans="1:19" s="118" customFormat="1" ht="42" customHeight="1">
      <c r="A2329" s="282" t="s">
        <v>12102</v>
      </c>
      <c r="B2329" s="244" t="s">
        <v>10250</v>
      </c>
      <c r="C2329" s="149"/>
      <c r="D2329" s="149"/>
      <c r="E2329" s="149"/>
      <c r="F2329" s="149"/>
      <c r="G2329" s="244" t="s">
        <v>10281</v>
      </c>
      <c r="H2329" s="244" t="s">
        <v>740</v>
      </c>
      <c r="I2329" s="244" t="s">
        <v>10282</v>
      </c>
      <c r="J2329" s="244" t="s">
        <v>3115</v>
      </c>
      <c r="K2329" s="244" t="s">
        <v>115</v>
      </c>
      <c r="L2329" s="244" t="s">
        <v>124</v>
      </c>
      <c r="M2329" s="244" t="s">
        <v>102</v>
      </c>
      <c r="N2329" s="244"/>
      <c r="O2329" s="244" t="s">
        <v>10253</v>
      </c>
      <c r="P2329" s="244" t="s">
        <v>10254</v>
      </c>
      <c r="Q2329" s="244">
        <v>259</v>
      </c>
      <c r="R2329" s="245">
        <v>0.72</v>
      </c>
      <c r="S2329" s="245">
        <v>44296.23</v>
      </c>
    </row>
    <row r="2330" spans="1:19" s="118" customFormat="1" ht="42" customHeight="1">
      <c r="A2330" s="282" t="s">
        <v>12103</v>
      </c>
      <c r="B2330" s="244" t="s">
        <v>10250</v>
      </c>
      <c r="C2330" s="149"/>
      <c r="D2330" s="149"/>
      <c r="E2330" s="149"/>
      <c r="F2330" s="149"/>
      <c r="G2330" s="244" t="s">
        <v>10283</v>
      </c>
      <c r="H2330" s="244" t="s">
        <v>740</v>
      </c>
      <c r="I2330" s="244" t="s">
        <v>10284</v>
      </c>
      <c r="J2330" s="244" t="s">
        <v>3115</v>
      </c>
      <c r="K2330" s="244" t="s">
        <v>115</v>
      </c>
      <c r="L2330" s="244" t="s">
        <v>124</v>
      </c>
      <c r="M2330" s="244" t="s">
        <v>102</v>
      </c>
      <c r="N2330" s="244"/>
      <c r="O2330" s="244" t="s">
        <v>10253</v>
      </c>
      <c r="P2330" s="244" t="s">
        <v>10259</v>
      </c>
      <c r="Q2330" s="244">
        <v>287</v>
      </c>
      <c r="R2330" s="245">
        <v>0.8</v>
      </c>
      <c r="S2330" s="245">
        <v>51868.25</v>
      </c>
    </row>
    <row r="2331" spans="1:19" s="118" customFormat="1" ht="42" customHeight="1">
      <c r="A2331" s="282" t="s">
        <v>12104</v>
      </c>
      <c r="B2331" s="244" t="s">
        <v>10250</v>
      </c>
      <c r="C2331" s="149"/>
      <c r="D2331" s="149"/>
      <c r="E2331" s="149"/>
      <c r="F2331" s="149"/>
      <c r="G2331" s="244" t="s">
        <v>10285</v>
      </c>
      <c r="H2331" s="244" t="s">
        <v>740</v>
      </c>
      <c r="I2331" s="244" t="s">
        <v>10286</v>
      </c>
      <c r="J2331" s="244" t="s">
        <v>3115</v>
      </c>
      <c r="K2331" s="244" t="s">
        <v>115</v>
      </c>
      <c r="L2331" s="244" t="s">
        <v>124</v>
      </c>
      <c r="M2331" s="244" t="s">
        <v>102</v>
      </c>
      <c r="N2331" s="244"/>
      <c r="O2331" s="244" t="s">
        <v>10253</v>
      </c>
      <c r="P2331" s="244" t="s">
        <v>10287</v>
      </c>
      <c r="Q2331" s="244">
        <v>300</v>
      </c>
      <c r="R2331" s="245">
        <v>0.83</v>
      </c>
      <c r="S2331" s="245">
        <v>51015.81</v>
      </c>
    </row>
    <row r="2332" spans="1:19" s="118" customFormat="1" ht="42" customHeight="1">
      <c r="A2332" s="282" t="s">
        <v>12105</v>
      </c>
      <c r="B2332" s="244" t="s">
        <v>10250</v>
      </c>
      <c r="C2332" s="149"/>
      <c r="D2332" s="149"/>
      <c r="E2332" s="149"/>
      <c r="F2332" s="149"/>
      <c r="G2332" s="244" t="s">
        <v>10288</v>
      </c>
      <c r="H2332" s="244" t="s">
        <v>740</v>
      </c>
      <c r="I2332" s="244" t="s">
        <v>10289</v>
      </c>
      <c r="J2332" s="244" t="s">
        <v>3115</v>
      </c>
      <c r="K2332" s="244" t="s">
        <v>115</v>
      </c>
      <c r="L2332" s="244" t="s">
        <v>124</v>
      </c>
      <c r="M2332" s="244" t="s">
        <v>102</v>
      </c>
      <c r="N2332" s="244"/>
      <c r="O2332" s="244" t="s">
        <v>10253</v>
      </c>
      <c r="P2332" s="244" t="s">
        <v>10290</v>
      </c>
      <c r="Q2332" s="244">
        <v>299</v>
      </c>
      <c r="R2332" s="245">
        <v>0.83</v>
      </c>
      <c r="S2332" s="245">
        <v>34643.129999999997</v>
      </c>
    </row>
    <row r="2333" spans="1:19" s="118" customFormat="1" ht="42" customHeight="1">
      <c r="A2333" s="282" t="s">
        <v>12106</v>
      </c>
      <c r="B2333" s="244" t="s">
        <v>10250</v>
      </c>
      <c r="C2333" s="149"/>
      <c r="D2333" s="149"/>
      <c r="E2333" s="149"/>
      <c r="F2333" s="149"/>
      <c r="G2333" s="244" t="s">
        <v>10291</v>
      </c>
      <c r="H2333" s="244" t="s">
        <v>740</v>
      </c>
      <c r="I2333" s="244" t="s">
        <v>10292</v>
      </c>
      <c r="J2333" s="244" t="s">
        <v>3115</v>
      </c>
      <c r="K2333" s="244" t="s">
        <v>115</v>
      </c>
      <c r="L2333" s="244" t="s">
        <v>124</v>
      </c>
      <c r="M2333" s="244" t="s">
        <v>102</v>
      </c>
      <c r="N2333" s="244"/>
      <c r="O2333" s="244" t="s">
        <v>10253</v>
      </c>
      <c r="P2333" s="244" t="s">
        <v>10293</v>
      </c>
      <c r="Q2333" s="244">
        <v>247</v>
      </c>
      <c r="R2333" s="245">
        <v>0.69</v>
      </c>
      <c r="S2333" s="245">
        <v>45391.41</v>
      </c>
    </row>
    <row r="2334" spans="1:19" s="118" customFormat="1" ht="42" customHeight="1">
      <c r="A2334" s="282" t="s">
        <v>12107</v>
      </c>
      <c r="B2334" s="244" t="s">
        <v>10250</v>
      </c>
      <c r="C2334" s="149"/>
      <c r="D2334" s="149"/>
      <c r="E2334" s="149"/>
      <c r="F2334" s="149"/>
      <c r="G2334" s="244" t="s">
        <v>10294</v>
      </c>
      <c r="H2334" s="244" t="s">
        <v>740</v>
      </c>
      <c r="I2334" s="244" t="s">
        <v>10295</v>
      </c>
      <c r="J2334" s="244" t="s">
        <v>3115</v>
      </c>
      <c r="K2334" s="244" t="s">
        <v>115</v>
      </c>
      <c r="L2334" s="244" t="s">
        <v>124</v>
      </c>
      <c r="M2334" s="244" t="s">
        <v>102</v>
      </c>
      <c r="N2334" s="244"/>
      <c r="O2334" s="244" t="s">
        <v>10253</v>
      </c>
      <c r="P2334" s="244" t="s">
        <v>10290</v>
      </c>
      <c r="Q2334" s="244">
        <v>295</v>
      </c>
      <c r="R2334" s="245">
        <v>0.82</v>
      </c>
      <c r="S2334" s="245">
        <v>32014.51</v>
      </c>
    </row>
    <row r="2335" spans="1:19" s="118" customFormat="1" ht="42" customHeight="1">
      <c r="A2335" s="282" t="s">
        <v>12108</v>
      </c>
      <c r="B2335" s="244" t="s">
        <v>10250</v>
      </c>
      <c r="C2335" s="149"/>
      <c r="D2335" s="149"/>
      <c r="E2335" s="149"/>
      <c r="F2335" s="149"/>
      <c r="G2335" s="244" t="s">
        <v>10296</v>
      </c>
      <c r="H2335" s="244" t="s">
        <v>740</v>
      </c>
      <c r="I2335" s="244" t="s">
        <v>10297</v>
      </c>
      <c r="J2335" s="244" t="s">
        <v>3115</v>
      </c>
      <c r="K2335" s="244" t="s">
        <v>115</v>
      </c>
      <c r="L2335" s="244" t="s">
        <v>124</v>
      </c>
      <c r="M2335" s="244" t="s">
        <v>102</v>
      </c>
      <c r="N2335" s="244"/>
      <c r="O2335" s="244" t="s">
        <v>10253</v>
      </c>
      <c r="P2335" s="244" t="s">
        <v>10298</v>
      </c>
      <c r="Q2335" s="244">
        <v>289</v>
      </c>
      <c r="R2335" s="245">
        <v>0.8</v>
      </c>
      <c r="S2335" s="245">
        <v>42975.82</v>
      </c>
    </row>
    <row r="2336" spans="1:19" s="118" customFormat="1" ht="42" customHeight="1">
      <c r="A2336" s="282" t="s">
        <v>12109</v>
      </c>
      <c r="B2336" s="244" t="s">
        <v>10250</v>
      </c>
      <c r="C2336" s="149"/>
      <c r="D2336" s="149"/>
      <c r="E2336" s="149"/>
      <c r="F2336" s="149"/>
      <c r="G2336" s="244" t="s">
        <v>10299</v>
      </c>
      <c r="H2336" s="244" t="s">
        <v>740</v>
      </c>
      <c r="I2336" s="244" t="s">
        <v>10300</v>
      </c>
      <c r="J2336" s="244" t="s">
        <v>3115</v>
      </c>
      <c r="K2336" s="244" t="s">
        <v>115</v>
      </c>
      <c r="L2336" s="244" t="s">
        <v>124</v>
      </c>
      <c r="M2336" s="244" t="s">
        <v>102</v>
      </c>
      <c r="N2336" s="244"/>
      <c r="O2336" s="244" t="s">
        <v>95</v>
      </c>
      <c r="P2336" s="244"/>
      <c r="Q2336" s="244">
        <v>348</v>
      </c>
      <c r="R2336" s="245">
        <v>0.97</v>
      </c>
      <c r="S2336" s="245">
        <v>42247.28</v>
      </c>
    </row>
    <row r="2337" spans="1:19" s="118" customFormat="1" ht="42" customHeight="1">
      <c r="A2337" s="282" t="s">
        <v>12110</v>
      </c>
      <c r="B2337" s="244" t="s">
        <v>10250</v>
      </c>
      <c r="C2337" s="149"/>
      <c r="D2337" s="149"/>
      <c r="E2337" s="149"/>
      <c r="F2337" s="149"/>
      <c r="G2337" s="244" t="s">
        <v>10301</v>
      </c>
      <c r="H2337" s="244" t="s">
        <v>740</v>
      </c>
      <c r="I2337" s="244" t="s">
        <v>10302</v>
      </c>
      <c r="J2337" s="244" t="s">
        <v>3115</v>
      </c>
      <c r="K2337" s="244" t="s">
        <v>115</v>
      </c>
      <c r="L2337" s="244" t="s">
        <v>120</v>
      </c>
      <c r="M2337" s="244" t="s">
        <v>102</v>
      </c>
      <c r="N2337" s="244"/>
      <c r="O2337" s="244" t="s">
        <v>95</v>
      </c>
      <c r="P2337" s="244"/>
      <c r="Q2337" s="244">
        <v>360</v>
      </c>
      <c r="R2337" s="245">
        <v>1</v>
      </c>
      <c r="S2337" s="245">
        <v>61907.16</v>
      </c>
    </row>
    <row r="2338" spans="1:19" s="118" customFormat="1" ht="42" customHeight="1">
      <c r="A2338" s="282" t="s">
        <v>12111</v>
      </c>
      <c r="B2338" s="244" t="s">
        <v>10250</v>
      </c>
      <c r="C2338" s="149"/>
      <c r="D2338" s="149"/>
      <c r="E2338" s="149"/>
      <c r="F2338" s="149"/>
      <c r="G2338" s="244" t="s">
        <v>10303</v>
      </c>
      <c r="H2338" s="244" t="s">
        <v>740</v>
      </c>
      <c r="I2338" s="244" t="s">
        <v>10304</v>
      </c>
      <c r="J2338" s="244" t="s">
        <v>3115</v>
      </c>
      <c r="K2338" s="244" t="s">
        <v>115</v>
      </c>
      <c r="L2338" s="244" t="s">
        <v>120</v>
      </c>
      <c r="M2338" s="244" t="s">
        <v>102</v>
      </c>
      <c r="N2338" s="244"/>
      <c r="O2338" s="244" t="s">
        <v>95</v>
      </c>
      <c r="P2338" s="244"/>
      <c r="Q2338" s="244">
        <v>344</v>
      </c>
      <c r="R2338" s="245">
        <v>0.96</v>
      </c>
      <c r="S2338" s="245">
        <v>57294.28</v>
      </c>
    </row>
    <row r="2339" spans="1:19" s="118" customFormat="1" ht="42" customHeight="1">
      <c r="A2339" s="282" t="s">
        <v>12112</v>
      </c>
      <c r="B2339" s="244" t="s">
        <v>10250</v>
      </c>
      <c r="C2339" s="149"/>
      <c r="D2339" s="149"/>
      <c r="E2339" s="149"/>
      <c r="F2339" s="149"/>
      <c r="G2339" s="244" t="s">
        <v>10305</v>
      </c>
      <c r="H2339" s="244" t="s">
        <v>740</v>
      </c>
      <c r="I2339" s="244" t="s">
        <v>10306</v>
      </c>
      <c r="J2339" s="244" t="s">
        <v>3115</v>
      </c>
      <c r="K2339" s="244" t="s">
        <v>115</v>
      </c>
      <c r="L2339" s="244" t="s">
        <v>120</v>
      </c>
      <c r="M2339" s="244" t="s">
        <v>102</v>
      </c>
      <c r="N2339" s="244"/>
      <c r="O2339" s="244" t="s">
        <v>95</v>
      </c>
      <c r="P2339" s="244"/>
      <c r="Q2339" s="244">
        <v>359</v>
      </c>
      <c r="R2339" s="245">
        <v>1</v>
      </c>
      <c r="S2339" s="245">
        <v>68962.37</v>
      </c>
    </row>
    <row r="2340" spans="1:19" s="118" customFormat="1" ht="42" customHeight="1">
      <c r="A2340" s="282" t="s">
        <v>12113</v>
      </c>
      <c r="B2340" s="244" t="s">
        <v>10250</v>
      </c>
      <c r="C2340" s="149"/>
      <c r="D2340" s="149"/>
      <c r="E2340" s="149"/>
      <c r="F2340" s="149"/>
      <c r="G2340" s="244" t="s">
        <v>10307</v>
      </c>
      <c r="H2340" s="244" t="s">
        <v>740</v>
      </c>
      <c r="I2340" s="244" t="s">
        <v>10308</v>
      </c>
      <c r="J2340" s="244" t="s">
        <v>3115</v>
      </c>
      <c r="K2340" s="244" t="s">
        <v>115</v>
      </c>
      <c r="L2340" s="244" t="s">
        <v>120</v>
      </c>
      <c r="M2340" s="244" t="s">
        <v>102</v>
      </c>
      <c r="N2340" s="244"/>
      <c r="O2340" s="244" t="s">
        <v>10253</v>
      </c>
      <c r="P2340" s="244" t="s">
        <v>10309</v>
      </c>
      <c r="Q2340" s="244">
        <v>335</v>
      </c>
      <c r="R2340" s="245">
        <v>0.93</v>
      </c>
      <c r="S2340" s="245">
        <v>62924.84</v>
      </c>
    </row>
    <row r="2341" spans="1:19" s="118" customFormat="1" ht="42" customHeight="1">
      <c r="A2341" s="282" t="s">
        <v>12114</v>
      </c>
      <c r="B2341" s="244" t="s">
        <v>10250</v>
      </c>
      <c r="C2341" s="149"/>
      <c r="D2341" s="149"/>
      <c r="E2341" s="149"/>
      <c r="F2341" s="149"/>
      <c r="G2341" s="244" t="s">
        <v>10310</v>
      </c>
      <c r="H2341" s="244" t="s">
        <v>740</v>
      </c>
      <c r="I2341" s="244" t="s">
        <v>10311</v>
      </c>
      <c r="J2341" s="244" t="s">
        <v>3115</v>
      </c>
      <c r="K2341" s="244" t="s">
        <v>115</v>
      </c>
      <c r="L2341" s="244" t="s">
        <v>120</v>
      </c>
      <c r="M2341" s="244" t="s">
        <v>102</v>
      </c>
      <c r="N2341" s="244"/>
      <c r="O2341" s="244" t="s">
        <v>10253</v>
      </c>
      <c r="P2341" s="244" t="s">
        <v>10312</v>
      </c>
      <c r="Q2341" s="244">
        <v>233</v>
      </c>
      <c r="R2341" s="245">
        <v>0.65</v>
      </c>
      <c r="S2341" s="245">
        <v>44325.27</v>
      </c>
    </row>
    <row r="2342" spans="1:19" s="118" customFormat="1" ht="42" customHeight="1">
      <c r="A2342" s="282" t="s">
        <v>12115</v>
      </c>
      <c r="B2342" s="244" t="s">
        <v>10250</v>
      </c>
      <c r="C2342" s="149"/>
      <c r="D2342" s="149"/>
      <c r="E2342" s="149"/>
      <c r="F2342" s="149"/>
      <c r="G2342" s="244" t="s">
        <v>10313</v>
      </c>
      <c r="H2342" s="244" t="s">
        <v>740</v>
      </c>
      <c r="I2342" s="244" t="s">
        <v>10314</v>
      </c>
      <c r="J2342" s="244" t="s">
        <v>3115</v>
      </c>
      <c r="K2342" s="244" t="s">
        <v>115</v>
      </c>
      <c r="L2342" s="244" t="s">
        <v>120</v>
      </c>
      <c r="M2342" s="244" t="s">
        <v>102</v>
      </c>
      <c r="N2342" s="244"/>
      <c r="O2342" s="244" t="s">
        <v>10253</v>
      </c>
      <c r="P2342" s="244" t="s">
        <v>10254</v>
      </c>
      <c r="Q2342" s="244">
        <v>259</v>
      </c>
      <c r="R2342" s="245">
        <v>0.72</v>
      </c>
      <c r="S2342" s="245">
        <v>50681.25</v>
      </c>
    </row>
    <row r="2343" spans="1:19" s="118" customFormat="1" ht="42" customHeight="1">
      <c r="A2343" s="282" t="s">
        <v>12116</v>
      </c>
      <c r="B2343" s="244" t="s">
        <v>10250</v>
      </c>
      <c r="C2343" s="149"/>
      <c r="D2343" s="149"/>
      <c r="E2343" s="149"/>
      <c r="F2343" s="149"/>
      <c r="G2343" s="244" t="s">
        <v>10315</v>
      </c>
      <c r="H2343" s="244" t="s">
        <v>740</v>
      </c>
      <c r="I2343" s="244" t="s">
        <v>10316</v>
      </c>
      <c r="J2343" s="244" t="s">
        <v>3115</v>
      </c>
      <c r="K2343" s="244" t="s">
        <v>115</v>
      </c>
      <c r="L2343" s="244" t="s">
        <v>120</v>
      </c>
      <c r="M2343" s="244" t="s">
        <v>102</v>
      </c>
      <c r="N2343" s="244"/>
      <c r="O2343" s="244" t="s">
        <v>10253</v>
      </c>
      <c r="P2343" s="244" t="s">
        <v>10317</v>
      </c>
      <c r="Q2343" s="244">
        <v>233</v>
      </c>
      <c r="R2343" s="245">
        <v>0.65</v>
      </c>
      <c r="S2343" s="245">
        <v>43366.54</v>
      </c>
    </row>
    <row r="2344" spans="1:19" s="118" customFormat="1" ht="42" customHeight="1">
      <c r="A2344" s="282" t="s">
        <v>12117</v>
      </c>
      <c r="B2344" s="244" t="s">
        <v>10250</v>
      </c>
      <c r="C2344" s="149"/>
      <c r="D2344" s="149"/>
      <c r="E2344" s="149"/>
      <c r="F2344" s="149"/>
      <c r="G2344" s="244" t="s">
        <v>10318</v>
      </c>
      <c r="H2344" s="244" t="s">
        <v>740</v>
      </c>
      <c r="I2344" s="244" t="s">
        <v>10319</v>
      </c>
      <c r="J2344" s="244" t="s">
        <v>3115</v>
      </c>
      <c r="K2344" s="244" t="s">
        <v>115</v>
      </c>
      <c r="L2344" s="244" t="s">
        <v>120</v>
      </c>
      <c r="M2344" s="244" t="s">
        <v>102</v>
      </c>
      <c r="N2344" s="244"/>
      <c r="O2344" s="244" t="s">
        <v>10253</v>
      </c>
      <c r="P2344" s="244" t="s">
        <v>10320</v>
      </c>
      <c r="Q2344" s="244">
        <v>256</v>
      </c>
      <c r="R2344" s="245">
        <v>0.71</v>
      </c>
      <c r="S2344" s="245">
        <v>41288.839999999997</v>
      </c>
    </row>
    <row r="2345" spans="1:19" s="118" customFormat="1" ht="42" customHeight="1">
      <c r="A2345" s="282" t="s">
        <v>12118</v>
      </c>
      <c r="B2345" s="244" t="s">
        <v>10250</v>
      </c>
      <c r="C2345" s="149"/>
      <c r="D2345" s="149"/>
      <c r="E2345" s="149"/>
      <c r="F2345" s="149"/>
      <c r="G2345" s="244" t="s">
        <v>10321</v>
      </c>
      <c r="H2345" s="244" t="s">
        <v>740</v>
      </c>
      <c r="I2345" s="244" t="s">
        <v>10322</v>
      </c>
      <c r="J2345" s="244" t="s">
        <v>3115</v>
      </c>
      <c r="K2345" s="244" t="s">
        <v>115</v>
      </c>
      <c r="L2345" s="244" t="s">
        <v>120</v>
      </c>
      <c r="M2345" s="244" t="s">
        <v>102</v>
      </c>
      <c r="N2345" s="244"/>
      <c r="O2345" s="244" t="s">
        <v>10253</v>
      </c>
      <c r="P2345" s="244" t="s">
        <v>10254</v>
      </c>
      <c r="Q2345" s="244">
        <v>259</v>
      </c>
      <c r="R2345" s="245">
        <v>0.72</v>
      </c>
      <c r="S2345" s="245">
        <v>51933.16</v>
      </c>
    </row>
    <row r="2346" spans="1:19" s="118" customFormat="1" ht="42" customHeight="1">
      <c r="A2346" s="282" t="s">
        <v>12119</v>
      </c>
      <c r="B2346" s="244" t="s">
        <v>10250</v>
      </c>
      <c r="C2346" s="149"/>
      <c r="D2346" s="149"/>
      <c r="E2346" s="149"/>
      <c r="F2346" s="149"/>
      <c r="G2346" s="244" t="s">
        <v>10323</v>
      </c>
      <c r="H2346" s="244" t="s">
        <v>740</v>
      </c>
      <c r="I2346" s="244" t="s">
        <v>10324</v>
      </c>
      <c r="J2346" s="244" t="s">
        <v>3115</v>
      </c>
      <c r="K2346" s="244" t="s">
        <v>115</v>
      </c>
      <c r="L2346" s="244" t="s">
        <v>120</v>
      </c>
      <c r="M2346" s="244" t="s">
        <v>102</v>
      </c>
      <c r="N2346" s="244"/>
      <c r="O2346" s="244" t="s">
        <v>10253</v>
      </c>
      <c r="P2346" s="244" t="s">
        <v>10325</v>
      </c>
      <c r="Q2346" s="244">
        <v>214</v>
      </c>
      <c r="R2346" s="245">
        <v>0.59</v>
      </c>
      <c r="S2346" s="245">
        <v>52270.51</v>
      </c>
    </row>
    <row r="2347" spans="1:19" s="118" customFormat="1" ht="42" customHeight="1">
      <c r="A2347" s="282" t="s">
        <v>12120</v>
      </c>
      <c r="B2347" s="244" t="s">
        <v>10250</v>
      </c>
      <c r="C2347" s="149"/>
      <c r="D2347" s="149"/>
      <c r="E2347" s="149"/>
      <c r="F2347" s="149"/>
      <c r="G2347" s="244" t="s">
        <v>10326</v>
      </c>
      <c r="H2347" s="244" t="s">
        <v>740</v>
      </c>
      <c r="I2347" s="244" t="s">
        <v>10327</v>
      </c>
      <c r="J2347" s="244" t="s">
        <v>3115</v>
      </c>
      <c r="K2347" s="244" t="s">
        <v>115</v>
      </c>
      <c r="L2347" s="244" t="s">
        <v>120</v>
      </c>
      <c r="M2347" s="244" t="s">
        <v>102</v>
      </c>
      <c r="N2347" s="244"/>
      <c r="O2347" s="244" t="s">
        <v>95</v>
      </c>
      <c r="P2347" s="244"/>
      <c r="Q2347" s="244">
        <v>358</v>
      </c>
      <c r="R2347" s="245">
        <v>0.99</v>
      </c>
      <c r="S2347" s="245">
        <v>69502.48</v>
      </c>
    </row>
    <row r="2348" spans="1:19" s="118" customFormat="1" ht="42" customHeight="1">
      <c r="A2348" s="282" t="s">
        <v>12121</v>
      </c>
      <c r="B2348" s="244" t="s">
        <v>10250</v>
      </c>
      <c r="C2348" s="149"/>
      <c r="D2348" s="149"/>
      <c r="E2348" s="149"/>
      <c r="F2348" s="149"/>
      <c r="G2348" s="244" t="s">
        <v>10328</v>
      </c>
      <c r="H2348" s="244" t="s">
        <v>740</v>
      </c>
      <c r="I2348" s="244" t="s">
        <v>10329</v>
      </c>
      <c r="J2348" s="244" t="s">
        <v>3115</v>
      </c>
      <c r="K2348" s="244" t="s">
        <v>115</v>
      </c>
      <c r="L2348" s="244" t="s">
        <v>120</v>
      </c>
      <c r="M2348" s="244" t="s">
        <v>102</v>
      </c>
      <c r="N2348" s="244"/>
      <c r="O2348" s="244" t="s">
        <v>10253</v>
      </c>
      <c r="P2348" s="244" t="s">
        <v>10330</v>
      </c>
      <c r="Q2348" s="244">
        <v>242</v>
      </c>
      <c r="R2348" s="245">
        <v>0.67</v>
      </c>
      <c r="S2348" s="245">
        <v>44293.5</v>
      </c>
    </row>
    <row r="2349" spans="1:19" s="118" customFormat="1" ht="42" customHeight="1">
      <c r="A2349" s="282" t="s">
        <v>12122</v>
      </c>
      <c r="B2349" s="244" t="s">
        <v>10250</v>
      </c>
      <c r="C2349" s="149"/>
      <c r="D2349" s="149"/>
      <c r="E2349" s="149"/>
      <c r="F2349" s="149"/>
      <c r="G2349" s="244" t="s">
        <v>10331</v>
      </c>
      <c r="H2349" s="244" t="s">
        <v>740</v>
      </c>
      <c r="I2349" s="244" t="s">
        <v>10332</v>
      </c>
      <c r="J2349" s="244" t="s">
        <v>3115</v>
      </c>
      <c r="K2349" s="244" t="s">
        <v>115</v>
      </c>
      <c r="L2349" s="244" t="s">
        <v>120</v>
      </c>
      <c r="M2349" s="244" t="s">
        <v>102</v>
      </c>
      <c r="N2349" s="244"/>
      <c r="O2349" s="244" t="s">
        <v>10253</v>
      </c>
      <c r="P2349" s="244" t="s">
        <v>10333</v>
      </c>
      <c r="Q2349" s="244">
        <v>261</v>
      </c>
      <c r="R2349" s="245">
        <v>0.73</v>
      </c>
      <c r="S2349" s="245">
        <v>45039.05</v>
      </c>
    </row>
    <row r="2350" spans="1:19" s="118" customFormat="1" ht="42" customHeight="1">
      <c r="A2350" s="282" t="s">
        <v>12123</v>
      </c>
      <c r="B2350" s="244" t="s">
        <v>10250</v>
      </c>
      <c r="C2350" s="149"/>
      <c r="D2350" s="149"/>
      <c r="E2350" s="149"/>
      <c r="F2350" s="149"/>
      <c r="G2350" s="244" t="s">
        <v>10334</v>
      </c>
      <c r="H2350" s="244" t="s">
        <v>740</v>
      </c>
      <c r="I2350" s="244" t="s">
        <v>10335</v>
      </c>
      <c r="J2350" s="244" t="s">
        <v>3115</v>
      </c>
      <c r="K2350" s="244" t="s">
        <v>115</v>
      </c>
      <c r="L2350" s="244" t="s">
        <v>120</v>
      </c>
      <c r="M2350" s="244" t="s">
        <v>102</v>
      </c>
      <c r="N2350" s="244"/>
      <c r="O2350" s="244" t="s">
        <v>10253</v>
      </c>
      <c r="P2350" s="244" t="s">
        <v>10336</v>
      </c>
      <c r="Q2350" s="244">
        <v>301</v>
      </c>
      <c r="R2350" s="245">
        <v>0.84</v>
      </c>
      <c r="S2350" s="245">
        <v>57025.08</v>
      </c>
    </row>
    <row r="2351" spans="1:19" s="118" customFormat="1" ht="42" customHeight="1">
      <c r="A2351" s="282" t="s">
        <v>12124</v>
      </c>
      <c r="B2351" s="244" t="s">
        <v>10250</v>
      </c>
      <c r="C2351" s="149"/>
      <c r="D2351" s="149"/>
      <c r="E2351" s="149"/>
      <c r="F2351" s="149"/>
      <c r="G2351" s="244" t="s">
        <v>10337</v>
      </c>
      <c r="H2351" s="244" t="s">
        <v>740</v>
      </c>
      <c r="I2351" s="244" t="s">
        <v>10338</v>
      </c>
      <c r="J2351" s="244" t="s">
        <v>3115</v>
      </c>
      <c r="K2351" s="244" t="s">
        <v>115</v>
      </c>
      <c r="L2351" s="244" t="s">
        <v>120</v>
      </c>
      <c r="M2351" s="244" t="s">
        <v>102</v>
      </c>
      <c r="N2351" s="244"/>
      <c r="O2351" s="244" t="s">
        <v>10253</v>
      </c>
      <c r="P2351" s="244" t="s">
        <v>10339</v>
      </c>
      <c r="Q2351" s="244">
        <v>213</v>
      </c>
      <c r="R2351" s="245">
        <v>0.59</v>
      </c>
      <c r="S2351" s="245">
        <v>36358.26</v>
      </c>
    </row>
    <row r="2352" spans="1:19" s="118" customFormat="1" ht="42" customHeight="1">
      <c r="A2352" s="282" t="s">
        <v>12125</v>
      </c>
      <c r="B2352" s="244" t="s">
        <v>10250</v>
      </c>
      <c r="C2352" s="149"/>
      <c r="D2352" s="149"/>
      <c r="E2352" s="149"/>
      <c r="F2352" s="149"/>
      <c r="G2352" s="244" t="s">
        <v>10340</v>
      </c>
      <c r="H2352" s="244" t="s">
        <v>740</v>
      </c>
      <c r="I2352" s="244" t="s">
        <v>10341</v>
      </c>
      <c r="J2352" s="244" t="s">
        <v>3115</v>
      </c>
      <c r="K2352" s="244" t="s">
        <v>115</v>
      </c>
      <c r="L2352" s="244" t="s">
        <v>120</v>
      </c>
      <c r="M2352" s="244" t="s">
        <v>102</v>
      </c>
      <c r="N2352" s="244"/>
      <c r="O2352" s="244" t="s">
        <v>95</v>
      </c>
      <c r="P2352" s="244"/>
      <c r="Q2352" s="244">
        <v>360</v>
      </c>
      <c r="R2352" s="245">
        <v>1</v>
      </c>
      <c r="S2352" s="245">
        <v>69977.289999999994</v>
      </c>
    </row>
    <row r="2353" spans="1:19" s="118" customFormat="1" ht="42" customHeight="1">
      <c r="A2353" s="282" t="s">
        <v>12126</v>
      </c>
      <c r="B2353" s="244" t="s">
        <v>10250</v>
      </c>
      <c r="C2353" s="149"/>
      <c r="D2353" s="149"/>
      <c r="E2353" s="149"/>
      <c r="F2353" s="149"/>
      <c r="G2353" s="244" t="s">
        <v>10342</v>
      </c>
      <c r="H2353" s="244" t="s">
        <v>740</v>
      </c>
      <c r="I2353" s="244" t="s">
        <v>10343</v>
      </c>
      <c r="J2353" s="244" t="s">
        <v>3115</v>
      </c>
      <c r="K2353" s="244" t="s">
        <v>115</v>
      </c>
      <c r="L2353" s="244" t="s">
        <v>120</v>
      </c>
      <c r="M2353" s="244" t="s">
        <v>102</v>
      </c>
      <c r="N2353" s="244"/>
      <c r="O2353" s="244" t="s">
        <v>10253</v>
      </c>
      <c r="P2353" s="244" t="s">
        <v>6361</v>
      </c>
      <c r="Q2353" s="244">
        <v>285</v>
      </c>
      <c r="R2353" s="245">
        <v>0.79</v>
      </c>
      <c r="S2353" s="245">
        <v>43392.3</v>
      </c>
    </row>
    <row r="2354" spans="1:19" s="118" customFormat="1" ht="42" customHeight="1">
      <c r="A2354" s="282" t="s">
        <v>12127</v>
      </c>
      <c r="B2354" s="244" t="s">
        <v>10250</v>
      </c>
      <c r="C2354" s="149"/>
      <c r="D2354" s="149"/>
      <c r="E2354" s="149"/>
      <c r="F2354" s="149"/>
      <c r="G2354" s="244" t="s">
        <v>10344</v>
      </c>
      <c r="H2354" s="244" t="s">
        <v>740</v>
      </c>
      <c r="I2354" s="244" t="s">
        <v>10345</v>
      </c>
      <c r="J2354" s="244" t="s">
        <v>3115</v>
      </c>
      <c r="K2354" s="244" t="s">
        <v>115</v>
      </c>
      <c r="L2354" s="244" t="s">
        <v>120</v>
      </c>
      <c r="M2354" s="244" t="s">
        <v>102</v>
      </c>
      <c r="N2354" s="244"/>
      <c r="O2354" s="244" t="s">
        <v>95</v>
      </c>
      <c r="P2354" s="244"/>
      <c r="Q2354" s="244">
        <v>360</v>
      </c>
      <c r="R2354" s="245">
        <v>1</v>
      </c>
      <c r="S2354" s="245">
        <v>68348.490000000005</v>
      </c>
    </row>
    <row r="2355" spans="1:19" s="118" customFormat="1" ht="42" customHeight="1">
      <c r="A2355" s="282" t="s">
        <v>12128</v>
      </c>
      <c r="B2355" s="244" t="s">
        <v>10250</v>
      </c>
      <c r="C2355" s="149"/>
      <c r="D2355" s="149"/>
      <c r="E2355" s="149"/>
      <c r="F2355" s="149"/>
      <c r="G2355" s="244" t="s">
        <v>10346</v>
      </c>
      <c r="H2355" s="244" t="s">
        <v>740</v>
      </c>
      <c r="I2355" s="244" t="s">
        <v>10347</v>
      </c>
      <c r="J2355" s="244" t="s">
        <v>3115</v>
      </c>
      <c r="K2355" s="244" t="s">
        <v>115</v>
      </c>
      <c r="L2355" s="244" t="s">
        <v>120</v>
      </c>
      <c r="M2355" s="244" t="s">
        <v>102</v>
      </c>
      <c r="N2355" s="244"/>
      <c r="O2355" s="244" t="s">
        <v>95</v>
      </c>
      <c r="P2355" s="244"/>
      <c r="Q2355" s="244">
        <v>358</v>
      </c>
      <c r="R2355" s="245">
        <v>0.99</v>
      </c>
      <c r="S2355" s="245">
        <v>66446.600000000006</v>
      </c>
    </row>
    <row r="2356" spans="1:19" s="118" customFormat="1" ht="42" customHeight="1">
      <c r="A2356" s="282" t="s">
        <v>12129</v>
      </c>
      <c r="B2356" s="244" t="s">
        <v>10250</v>
      </c>
      <c r="C2356" s="149"/>
      <c r="D2356" s="149"/>
      <c r="E2356" s="149"/>
      <c r="F2356" s="149"/>
      <c r="G2356" s="244" t="s">
        <v>10348</v>
      </c>
      <c r="H2356" s="244" t="s">
        <v>740</v>
      </c>
      <c r="I2356" s="244" t="s">
        <v>10349</v>
      </c>
      <c r="J2356" s="244" t="s">
        <v>3115</v>
      </c>
      <c r="K2356" s="244" t="s">
        <v>115</v>
      </c>
      <c r="L2356" s="244" t="s">
        <v>120</v>
      </c>
      <c r="M2356" s="244" t="s">
        <v>102</v>
      </c>
      <c r="N2356" s="244"/>
      <c r="O2356" s="244" t="s">
        <v>10253</v>
      </c>
      <c r="P2356" s="244" t="s">
        <v>10336</v>
      </c>
      <c r="Q2356" s="244">
        <v>296</v>
      </c>
      <c r="R2356" s="245">
        <v>0.82</v>
      </c>
      <c r="S2356" s="245">
        <v>54873.71</v>
      </c>
    </row>
    <row r="2357" spans="1:19" s="118" customFormat="1" ht="42" customHeight="1">
      <c r="A2357" s="282" t="s">
        <v>12130</v>
      </c>
      <c r="B2357" s="244" t="s">
        <v>10250</v>
      </c>
      <c r="C2357" s="149"/>
      <c r="D2357" s="149"/>
      <c r="E2357" s="149"/>
      <c r="F2357" s="149"/>
      <c r="G2357" s="244" t="s">
        <v>10350</v>
      </c>
      <c r="H2357" s="244" t="s">
        <v>740</v>
      </c>
      <c r="I2357" s="244" t="s">
        <v>10351</v>
      </c>
      <c r="J2357" s="244" t="s">
        <v>3115</v>
      </c>
      <c r="K2357" s="244" t="s">
        <v>115</v>
      </c>
      <c r="L2357" s="244" t="s">
        <v>120</v>
      </c>
      <c r="M2357" s="244" t="s">
        <v>102</v>
      </c>
      <c r="N2357" s="244"/>
      <c r="O2357" s="244" t="s">
        <v>10253</v>
      </c>
      <c r="P2357" s="244" t="s">
        <v>10352</v>
      </c>
      <c r="Q2357" s="244">
        <v>233</v>
      </c>
      <c r="R2357" s="245">
        <v>0.65</v>
      </c>
      <c r="S2357" s="245">
        <v>46243.72</v>
      </c>
    </row>
    <row r="2358" spans="1:19" s="118" customFormat="1" ht="42" customHeight="1">
      <c r="A2358" s="282" t="s">
        <v>12131</v>
      </c>
      <c r="B2358" s="244" t="s">
        <v>10250</v>
      </c>
      <c r="C2358" s="149"/>
      <c r="D2358" s="149"/>
      <c r="E2358" s="149"/>
      <c r="F2358" s="149"/>
      <c r="G2358" s="244" t="s">
        <v>10353</v>
      </c>
      <c r="H2358" s="244" t="s">
        <v>740</v>
      </c>
      <c r="I2358" s="244" t="s">
        <v>10354</v>
      </c>
      <c r="J2358" s="244" t="s">
        <v>3115</v>
      </c>
      <c r="K2358" s="244" t="s">
        <v>115</v>
      </c>
      <c r="L2358" s="244" t="s">
        <v>120</v>
      </c>
      <c r="M2358" s="244" t="s">
        <v>102</v>
      </c>
      <c r="N2358" s="244"/>
      <c r="O2358" s="244" t="s">
        <v>10253</v>
      </c>
      <c r="P2358" s="244" t="s">
        <v>10320</v>
      </c>
      <c r="Q2358" s="244">
        <v>327</v>
      </c>
      <c r="R2358" s="245">
        <v>0.91</v>
      </c>
      <c r="S2358" s="245">
        <v>64611.77</v>
      </c>
    </row>
    <row r="2359" spans="1:19" s="118" customFormat="1" ht="42" customHeight="1">
      <c r="A2359" s="282" t="s">
        <v>12132</v>
      </c>
      <c r="B2359" s="244" t="s">
        <v>10250</v>
      </c>
      <c r="C2359" s="149"/>
      <c r="D2359" s="149"/>
      <c r="E2359" s="149"/>
      <c r="F2359" s="149"/>
      <c r="G2359" s="244" t="s">
        <v>10355</v>
      </c>
      <c r="H2359" s="244" t="s">
        <v>740</v>
      </c>
      <c r="I2359" s="244" t="s">
        <v>10356</v>
      </c>
      <c r="J2359" s="244" t="s">
        <v>3115</v>
      </c>
      <c r="K2359" s="244" t="s">
        <v>115</v>
      </c>
      <c r="L2359" s="244" t="s">
        <v>120</v>
      </c>
      <c r="M2359" s="244" t="s">
        <v>102</v>
      </c>
      <c r="N2359" s="244"/>
      <c r="O2359" s="244" t="s">
        <v>10253</v>
      </c>
      <c r="P2359" s="244" t="s">
        <v>6361</v>
      </c>
      <c r="Q2359" s="244">
        <v>285</v>
      </c>
      <c r="R2359" s="245">
        <v>0.79</v>
      </c>
      <c r="S2359" s="245">
        <v>53606.97</v>
      </c>
    </row>
    <row r="2360" spans="1:19" s="118" customFormat="1" ht="42" customHeight="1">
      <c r="A2360" s="282" t="s">
        <v>12133</v>
      </c>
      <c r="B2360" s="244" t="s">
        <v>10250</v>
      </c>
      <c r="C2360" s="149"/>
      <c r="D2360" s="149"/>
      <c r="E2360" s="149"/>
      <c r="F2360" s="149"/>
      <c r="G2360" s="244" t="s">
        <v>10357</v>
      </c>
      <c r="H2360" s="244" t="s">
        <v>740</v>
      </c>
      <c r="I2360" s="244" t="s">
        <v>10358</v>
      </c>
      <c r="J2360" s="244" t="s">
        <v>3115</v>
      </c>
      <c r="K2360" s="244" t="s">
        <v>115</v>
      </c>
      <c r="L2360" s="244" t="s">
        <v>120</v>
      </c>
      <c r="M2360" s="244" t="s">
        <v>102</v>
      </c>
      <c r="N2360" s="244"/>
      <c r="O2360" s="244" t="s">
        <v>10253</v>
      </c>
      <c r="P2360" s="244" t="s">
        <v>10317</v>
      </c>
      <c r="Q2360" s="244">
        <v>233</v>
      </c>
      <c r="R2360" s="245">
        <v>0.65</v>
      </c>
      <c r="S2360" s="245">
        <v>42581.15</v>
      </c>
    </row>
    <row r="2361" spans="1:19" s="118" customFormat="1" ht="42" customHeight="1">
      <c r="A2361" s="282" t="s">
        <v>12134</v>
      </c>
      <c r="B2361" s="244" t="s">
        <v>10250</v>
      </c>
      <c r="C2361" s="149"/>
      <c r="D2361" s="149"/>
      <c r="E2361" s="149"/>
      <c r="F2361" s="149"/>
      <c r="G2361" s="244" t="s">
        <v>10359</v>
      </c>
      <c r="H2361" s="244" t="s">
        <v>740</v>
      </c>
      <c r="I2361" s="244" t="s">
        <v>10360</v>
      </c>
      <c r="J2361" s="244" t="s">
        <v>3115</v>
      </c>
      <c r="K2361" s="244" t="s">
        <v>115</v>
      </c>
      <c r="L2361" s="244" t="s">
        <v>120</v>
      </c>
      <c r="M2361" s="244" t="s">
        <v>102</v>
      </c>
      <c r="N2361" s="244"/>
      <c r="O2361" s="244" t="s">
        <v>10253</v>
      </c>
      <c r="P2361" s="244" t="s">
        <v>10361</v>
      </c>
      <c r="Q2361" s="244">
        <v>326</v>
      </c>
      <c r="R2361" s="245">
        <v>0.91</v>
      </c>
      <c r="S2361" s="245">
        <v>59847.54</v>
      </c>
    </row>
    <row r="2362" spans="1:19" s="118" customFormat="1" ht="42" customHeight="1">
      <c r="A2362" s="282" t="s">
        <v>12135</v>
      </c>
      <c r="B2362" s="244" t="s">
        <v>10250</v>
      </c>
      <c r="C2362" s="149"/>
      <c r="D2362" s="149"/>
      <c r="E2362" s="149"/>
      <c r="F2362" s="149"/>
      <c r="G2362" s="244" t="s">
        <v>10362</v>
      </c>
      <c r="H2362" s="244" t="s">
        <v>740</v>
      </c>
      <c r="I2362" s="244" t="s">
        <v>10363</v>
      </c>
      <c r="J2362" s="244" t="s">
        <v>3115</v>
      </c>
      <c r="K2362" s="244" t="s">
        <v>115</v>
      </c>
      <c r="L2362" s="244" t="s">
        <v>120</v>
      </c>
      <c r="M2362" s="244" t="s">
        <v>102</v>
      </c>
      <c r="N2362" s="244"/>
      <c r="O2362" s="244" t="s">
        <v>95</v>
      </c>
      <c r="P2362" s="244"/>
      <c r="Q2362" s="244">
        <v>352</v>
      </c>
      <c r="R2362" s="245">
        <v>0.98</v>
      </c>
      <c r="S2362" s="245">
        <v>52914.85</v>
      </c>
    </row>
    <row r="2363" spans="1:19" s="118" customFormat="1" ht="42" customHeight="1">
      <c r="A2363" s="282" t="s">
        <v>12136</v>
      </c>
      <c r="B2363" s="244" t="s">
        <v>10250</v>
      </c>
      <c r="C2363" s="149"/>
      <c r="D2363" s="149"/>
      <c r="E2363" s="149"/>
      <c r="F2363" s="149"/>
      <c r="G2363" s="244" t="s">
        <v>10364</v>
      </c>
      <c r="H2363" s="244" t="s">
        <v>740</v>
      </c>
      <c r="I2363" s="244" t="s">
        <v>10365</v>
      </c>
      <c r="J2363" s="244" t="s">
        <v>3115</v>
      </c>
      <c r="K2363" s="244" t="s">
        <v>115</v>
      </c>
      <c r="L2363" s="244" t="s">
        <v>120</v>
      </c>
      <c r="M2363" s="244" t="s">
        <v>102</v>
      </c>
      <c r="N2363" s="244"/>
      <c r="O2363" s="244" t="s">
        <v>95</v>
      </c>
      <c r="P2363" s="244"/>
      <c r="Q2363" s="244">
        <v>360</v>
      </c>
      <c r="R2363" s="245">
        <v>1</v>
      </c>
      <c r="S2363" s="245">
        <v>69781.06</v>
      </c>
    </row>
    <row r="2364" spans="1:19" s="118" customFormat="1" ht="42" customHeight="1">
      <c r="A2364" s="282" t="s">
        <v>12137</v>
      </c>
      <c r="B2364" s="244" t="s">
        <v>10250</v>
      </c>
      <c r="C2364" s="149"/>
      <c r="D2364" s="149"/>
      <c r="E2364" s="149"/>
      <c r="F2364" s="149"/>
      <c r="G2364" s="244" t="s">
        <v>10366</v>
      </c>
      <c r="H2364" s="244" t="s">
        <v>740</v>
      </c>
      <c r="I2364" s="244" t="s">
        <v>10367</v>
      </c>
      <c r="J2364" s="244" t="s">
        <v>3115</v>
      </c>
      <c r="K2364" s="244" t="s">
        <v>115</v>
      </c>
      <c r="L2364" s="244" t="s">
        <v>120</v>
      </c>
      <c r="M2364" s="244" t="s">
        <v>102</v>
      </c>
      <c r="N2364" s="244"/>
      <c r="O2364" s="244" t="s">
        <v>95</v>
      </c>
      <c r="P2364" s="244"/>
      <c r="Q2364" s="244">
        <v>352</v>
      </c>
      <c r="R2364" s="245">
        <v>0.98</v>
      </c>
      <c r="S2364" s="245">
        <v>65086.43</v>
      </c>
    </row>
    <row r="2365" spans="1:19" s="118" customFormat="1" ht="42" customHeight="1">
      <c r="A2365" s="282" t="s">
        <v>12138</v>
      </c>
      <c r="B2365" s="244" t="s">
        <v>10250</v>
      </c>
      <c r="C2365" s="149"/>
      <c r="D2365" s="149"/>
      <c r="E2365" s="149"/>
      <c r="F2365" s="149"/>
      <c r="G2365" s="244" t="s">
        <v>10368</v>
      </c>
      <c r="H2365" s="244" t="s">
        <v>740</v>
      </c>
      <c r="I2365" s="244" t="s">
        <v>10369</v>
      </c>
      <c r="J2365" s="244" t="s">
        <v>3115</v>
      </c>
      <c r="K2365" s="244" t="s">
        <v>115</v>
      </c>
      <c r="L2365" s="244" t="s">
        <v>120</v>
      </c>
      <c r="M2365" s="244" t="s">
        <v>102</v>
      </c>
      <c r="N2365" s="244"/>
      <c r="O2365" s="244" t="s">
        <v>95</v>
      </c>
      <c r="P2365" s="244"/>
      <c r="Q2365" s="244">
        <v>352</v>
      </c>
      <c r="R2365" s="245">
        <v>0.98</v>
      </c>
      <c r="S2365" s="245">
        <v>65013.45</v>
      </c>
    </row>
    <row r="2366" spans="1:19" s="118" customFormat="1" ht="42" customHeight="1">
      <c r="A2366" s="282" t="s">
        <v>12139</v>
      </c>
      <c r="B2366" s="244" t="s">
        <v>10250</v>
      </c>
      <c r="C2366" s="149"/>
      <c r="D2366" s="149"/>
      <c r="E2366" s="149"/>
      <c r="F2366" s="149"/>
      <c r="G2366" s="244" t="s">
        <v>10370</v>
      </c>
      <c r="H2366" s="244" t="s">
        <v>740</v>
      </c>
      <c r="I2366" s="244" t="s">
        <v>10371</v>
      </c>
      <c r="J2366" s="244" t="s">
        <v>3115</v>
      </c>
      <c r="K2366" s="244" t="s">
        <v>115</v>
      </c>
      <c r="L2366" s="244" t="s">
        <v>120</v>
      </c>
      <c r="M2366" s="244" t="s">
        <v>102</v>
      </c>
      <c r="N2366" s="244"/>
      <c r="O2366" s="244" t="s">
        <v>95</v>
      </c>
      <c r="P2366" s="244"/>
      <c r="Q2366" s="244">
        <v>358</v>
      </c>
      <c r="R2366" s="245">
        <v>0.99</v>
      </c>
      <c r="S2366" s="245">
        <v>68577.279999999999</v>
      </c>
    </row>
    <row r="2367" spans="1:19" s="118" customFormat="1" ht="42" customHeight="1">
      <c r="A2367" s="282" t="s">
        <v>12140</v>
      </c>
      <c r="B2367" s="244" t="s">
        <v>10250</v>
      </c>
      <c r="C2367" s="149"/>
      <c r="D2367" s="149"/>
      <c r="E2367" s="149"/>
      <c r="F2367" s="149"/>
      <c r="G2367" s="244" t="s">
        <v>10372</v>
      </c>
      <c r="H2367" s="244" t="s">
        <v>740</v>
      </c>
      <c r="I2367" s="244" t="s">
        <v>10373</v>
      </c>
      <c r="J2367" s="244" t="s">
        <v>3115</v>
      </c>
      <c r="K2367" s="244" t="s">
        <v>115</v>
      </c>
      <c r="L2367" s="244" t="s">
        <v>120</v>
      </c>
      <c r="M2367" s="244" t="s">
        <v>102</v>
      </c>
      <c r="N2367" s="244"/>
      <c r="O2367" s="244" t="s">
        <v>95</v>
      </c>
      <c r="P2367" s="244"/>
      <c r="Q2367" s="244">
        <v>360</v>
      </c>
      <c r="R2367" s="245">
        <v>1</v>
      </c>
      <c r="S2367" s="245">
        <v>67648.649999999994</v>
      </c>
    </row>
    <row r="2368" spans="1:19" s="118" customFormat="1" ht="42" customHeight="1">
      <c r="A2368" s="282" t="s">
        <v>12141</v>
      </c>
      <c r="B2368" s="244" t="s">
        <v>10250</v>
      </c>
      <c r="C2368" s="149"/>
      <c r="D2368" s="149"/>
      <c r="E2368" s="149"/>
      <c r="F2368" s="149"/>
      <c r="G2368" s="244" t="s">
        <v>10374</v>
      </c>
      <c r="H2368" s="244" t="s">
        <v>740</v>
      </c>
      <c r="I2368" s="244" t="s">
        <v>10375</v>
      </c>
      <c r="J2368" s="244" t="s">
        <v>3115</v>
      </c>
      <c r="K2368" s="244" t="s">
        <v>115</v>
      </c>
      <c r="L2368" s="244" t="s">
        <v>120</v>
      </c>
      <c r="M2368" s="244" t="s">
        <v>102</v>
      </c>
      <c r="N2368" s="244"/>
      <c r="O2368" s="244" t="s">
        <v>10253</v>
      </c>
      <c r="P2368" s="244" t="s">
        <v>10376</v>
      </c>
      <c r="Q2368" s="244">
        <v>197</v>
      </c>
      <c r="R2368" s="245">
        <v>0.55000000000000004</v>
      </c>
      <c r="S2368" s="245">
        <v>31647.67</v>
      </c>
    </row>
    <row r="2369" spans="1:19" s="118" customFormat="1" ht="42" customHeight="1">
      <c r="A2369" s="282" t="s">
        <v>12142</v>
      </c>
      <c r="B2369" s="244" t="s">
        <v>10250</v>
      </c>
      <c r="C2369" s="149"/>
      <c r="D2369" s="149"/>
      <c r="E2369" s="149"/>
      <c r="F2369" s="149"/>
      <c r="G2369" s="244" t="s">
        <v>10377</v>
      </c>
      <c r="H2369" s="244" t="s">
        <v>740</v>
      </c>
      <c r="I2369" s="244" t="s">
        <v>10378</v>
      </c>
      <c r="J2369" s="244" t="s">
        <v>3115</v>
      </c>
      <c r="K2369" s="244" t="s">
        <v>115</v>
      </c>
      <c r="L2369" s="244" t="s">
        <v>120</v>
      </c>
      <c r="M2369" s="244" t="s">
        <v>102</v>
      </c>
      <c r="N2369" s="244"/>
      <c r="O2369" s="244" t="s">
        <v>95</v>
      </c>
      <c r="P2369" s="244"/>
      <c r="Q2369" s="244">
        <v>360</v>
      </c>
      <c r="R2369" s="245">
        <v>1</v>
      </c>
      <c r="S2369" s="245">
        <v>68127.990000000005</v>
      </c>
    </row>
    <row r="2370" spans="1:19" s="118" customFormat="1" ht="42" customHeight="1">
      <c r="A2370" s="282" t="s">
        <v>12143</v>
      </c>
      <c r="B2370" s="244" t="s">
        <v>10250</v>
      </c>
      <c r="C2370" s="149"/>
      <c r="D2370" s="149"/>
      <c r="E2370" s="149"/>
      <c r="F2370" s="149"/>
      <c r="G2370" s="244" t="s">
        <v>10379</v>
      </c>
      <c r="H2370" s="244" t="s">
        <v>740</v>
      </c>
      <c r="I2370" s="244" t="s">
        <v>10380</v>
      </c>
      <c r="J2370" s="244" t="s">
        <v>3115</v>
      </c>
      <c r="K2370" s="244" t="s">
        <v>115</v>
      </c>
      <c r="L2370" s="244" t="s">
        <v>120</v>
      </c>
      <c r="M2370" s="244" t="s">
        <v>102</v>
      </c>
      <c r="N2370" s="244"/>
      <c r="O2370" s="244" t="s">
        <v>95</v>
      </c>
      <c r="P2370" s="244"/>
      <c r="Q2370" s="244">
        <v>355</v>
      </c>
      <c r="R2370" s="245">
        <v>0.99</v>
      </c>
      <c r="S2370" s="245">
        <v>65362.35</v>
      </c>
    </row>
    <row r="2371" spans="1:19" s="118" customFormat="1" ht="42" customHeight="1">
      <c r="A2371" s="282" t="s">
        <v>12144</v>
      </c>
      <c r="B2371" s="244" t="s">
        <v>10250</v>
      </c>
      <c r="C2371" s="149"/>
      <c r="D2371" s="149"/>
      <c r="E2371" s="149"/>
      <c r="F2371" s="149"/>
      <c r="G2371" s="244" t="s">
        <v>10381</v>
      </c>
      <c r="H2371" s="244" t="s">
        <v>740</v>
      </c>
      <c r="I2371" s="244" t="s">
        <v>10382</v>
      </c>
      <c r="J2371" s="244" t="s">
        <v>3115</v>
      </c>
      <c r="K2371" s="244" t="s">
        <v>115</v>
      </c>
      <c r="L2371" s="244" t="s">
        <v>120</v>
      </c>
      <c r="M2371" s="244" t="s">
        <v>102</v>
      </c>
      <c r="N2371" s="244"/>
      <c r="O2371" s="244" t="s">
        <v>95</v>
      </c>
      <c r="P2371" s="244"/>
      <c r="Q2371" s="244">
        <v>343</v>
      </c>
      <c r="R2371" s="245">
        <v>0.95</v>
      </c>
      <c r="S2371" s="245">
        <v>60429.919999999998</v>
      </c>
    </row>
    <row r="2372" spans="1:19" s="118" customFormat="1" ht="42" customHeight="1">
      <c r="A2372" s="282" t="s">
        <v>12145</v>
      </c>
      <c r="B2372" s="244" t="s">
        <v>10250</v>
      </c>
      <c r="C2372" s="149"/>
      <c r="D2372" s="149"/>
      <c r="E2372" s="149"/>
      <c r="F2372" s="149"/>
      <c r="G2372" s="244" t="s">
        <v>10383</v>
      </c>
      <c r="H2372" s="244" t="s">
        <v>740</v>
      </c>
      <c r="I2372" s="244" t="s">
        <v>10384</v>
      </c>
      <c r="J2372" s="244" t="s">
        <v>3115</v>
      </c>
      <c r="K2372" s="244" t="s">
        <v>115</v>
      </c>
      <c r="L2372" s="244" t="s">
        <v>120</v>
      </c>
      <c r="M2372" s="244" t="s">
        <v>102</v>
      </c>
      <c r="N2372" s="244"/>
      <c r="O2372" s="244" t="s">
        <v>95</v>
      </c>
      <c r="P2372" s="244"/>
      <c r="Q2372" s="244">
        <v>359</v>
      </c>
      <c r="R2372" s="245">
        <v>1</v>
      </c>
      <c r="S2372" s="245">
        <v>68916.63</v>
      </c>
    </row>
    <row r="2373" spans="1:19" s="118" customFormat="1" ht="42" customHeight="1">
      <c r="A2373" s="282" t="s">
        <v>12146</v>
      </c>
      <c r="B2373" s="244" t="s">
        <v>10250</v>
      </c>
      <c r="C2373" s="149"/>
      <c r="D2373" s="149"/>
      <c r="E2373" s="149"/>
      <c r="F2373" s="149"/>
      <c r="G2373" s="244" t="s">
        <v>10385</v>
      </c>
      <c r="H2373" s="244" t="s">
        <v>740</v>
      </c>
      <c r="I2373" s="244" t="s">
        <v>10386</v>
      </c>
      <c r="J2373" s="244" t="s">
        <v>3115</v>
      </c>
      <c r="K2373" s="244" t="s">
        <v>115</v>
      </c>
      <c r="L2373" s="244" t="s">
        <v>120</v>
      </c>
      <c r="M2373" s="244" t="s">
        <v>102</v>
      </c>
      <c r="N2373" s="244"/>
      <c r="O2373" s="244" t="s">
        <v>10253</v>
      </c>
      <c r="P2373" s="244" t="s">
        <v>10317</v>
      </c>
      <c r="Q2373" s="244">
        <v>233</v>
      </c>
      <c r="R2373" s="245">
        <v>0.65</v>
      </c>
      <c r="S2373" s="245">
        <v>35680.239999999998</v>
      </c>
    </row>
    <row r="2374" spans="1:19" s="118" customFormat="1" ht="42" customHeight="1">
      <c r="A2374" s="282" t="s">
        <v>12147</v>
      </c>
      <c r="B2374" s="244" t="s">
        <v>10250</v>
      </c>
      <c r="C2374" s="149"/>
      <c r="D2374" s="149"/>
      <c r="E2374" s="149"/>
      <c r="F2374" s="149"/>
      <c r="G2374" s="244" t="s">
        <v>10387</v>
      </c>
      <c r="H2374" s="244" t="s">
        <v>740</v>
      </c>
      <c r="I2374" s="244" t="s">
        <v>10388</v>
      </c>
      <c r="J2374" s="244" t="s">
        <v>3115</v>
      </c>
      <c r="K2374" s="244" t="s">
        <v>115</v>
      </c>
      <c r="L2374" s="244" t="s">
        <v>120</v>
      </c>
      <c r="M2374" s="244" t="s">
        <v>102</v>
      </c>
      <c r="N2374" s="244"/>
      <c r="O2374" s="244" t="s">
        <v>95</v>
      </c>
      <c r="P2374" s="244"/>
      <c r="Q2374" s="244">
        <v>347</v>
      </c>
      <c r="R2374" s="245">
        <v>0.96</v>
      </c>
      <c r="S2374" s="245">
        <v>67514.89</v>
      </c>
    </row>
    <row r="2375" spans="1:19" s="118" customFormat="1" ht="42" customHeight="1">
      <c r="A2375" s="282" t="s">
        <v>12148</v>
      </c>
      <c r="B2375" s="244" t="s">
        <v>10250</v>
      </c>
      <c r="C2375" s="149"/>
      <c r="D2375" s="149"/>
      <c r="E2375" s="149"/>
      <c r="F2375" s="149"/>
      <c r="G2375" s="244" t="s">
        <v>10389</v>
      </c>
      <c r="H2375" s="244" t="s">
        <v>740</v>
      </c>
      <c r="I2375" s="244" t="s">
        <v>10390</v>
      </c>
      <c r="J2375" s="244" t="s">
        <v>3115</v>
      </c>
      <c r="K2375" s="244" t="s">
        <v>115</v>
      </c>
      <c r="L2375" s="244" t="s">
        <v>120</v>
      </c>
      <c r="M2375" s="244" t="s">
        <v>102</v>
      </c>
      <c r="N2375" s="244"/>
      <c r="O2375" s="244" t="s">
        <v>95</v>
      </c>
      <c r="P2375" s="244"/>
      <c r="Q2375" s="244">
        <v>360</v>
      </c>
      <c r="R2375" s="245">
        <v>1</v>
      </c>
      <c r="S2375" s="245">
        <v>70106.36</v>
      </c>
    </row>
    <row r="2376" spans="1:19" s="118" customFormat="1" ht="42" customHeight="1">
      <c r="A2376" s="282" t="s">
        <v>12149</v>
      </c>
      <c r="B2376" s="244" t="s">
        <v>10250</v>
      </c>
      <c r="C2376" s="149"/>
      <c r="D2376" s="149"/>
      <c r="E2376" s="149"/>
      <c r="F2376" s="149"/>
      <c r="G2376" s="244" t="s">
        <v>10391</v>
      </c>
      <c r="H2376" s="244" t="s">
        <v>740</v>
      </c>
      <c r="I2376" s="244" t="s">
        <v>10392</v>
      </c>
      <c r="J2376" s="244" t="s">
        <v>3115</v>
      </c>
      <c r="K2376" s="244" t="s">
        <v>115</v>
      </c>
      <c r="L2376" s="244" t="s">
        <v>120</v>
      </c>
      <c r="M2376" s="244" t="s">
        <v>102</v>
      </c>
      <c r="N2376" s="244"/>
      <c r="O2376" s="244" t="s">
        <v>95</v>
      </c>
      <c r="P2376" s="244"/>
      <c r="Q2376" s="244">
        <v>352</v>
      </c>
      <c r="R2376" s="245">
        <v>0.98</v>
      </c>
      <c r="S2376" s="245">
        <v>45481.63</v>
      </c>
    </row>
    <row r="2377" spans="1:19" s="118" customFormat="1" ht="42" customHeight="1">
      <c r="A2377" s="282" t="s">
        <v>12150</v>
      </c>
      <c r="B2377" s="244" t="s">
        <v>10250</v>
      </c>
      <c r="C2377" s="149"/>
      <c r="D2377" s="149"/>
      <c r="E2377" s="149"/>
      <c r="F2377" s="149"/>
      <c r="G2377" s="244" t="s">
        <v>10393</v>
      </c>
      <c r="H2377" s="244" t="s">
        <v>740</v>
      </c>
      <c r="I2377" s="244" t="s">
        <v>10394</v>
      </c>
      <c r="J2377" s="244" t="s">
        <v>3115</v>
      </c>
      <c r="K2377" s="244" t="s">
        <v>115</v>
      </c>
      <c r="L2377" s="244" t="s">
        <v>120</v>
      </c>
      <c r="M2377" s="244" t="s">
        <v>102</v>
      </c>
      <c r="N2377" s="244"/>
      <c r="O2377" s="244" t="s">
        <v>95</v>
      </c>
      <c r="P2377" s="244"/>
      <c r="Q2377" s="244">
        <v>360</v>
      </c>
      <c r="R2377" s="245">
        <v>1</v>
      </c>
      <c r="S2377" s="245">
        <v>69845.27</v>
      </c>
    </row>
    <row r="2378" spans="1:19" s="118" customFormat="1" ht="42" customHeight="1">
      <c r="A2378" s="282" t="s">
        <v>12151</v>
      </c>
      <c r="B2378" s="244" t="s">
        <v>10250</v>
      </c>
      <c r="C2378" s="149"/>
      <c r="D2378" s="149"/>
      <c r="E2378" s="149"/>
      <c r="F2378" s="149"/>
      <c r="G2378" s="244" t="s">
        <v>10395</v>
      </c>
      <c r="H2378" s="244" t="s">
        <v>740</v>
      </c>
      <c r="I2378" s="244" t="s">
        <v>10396</v>
      </c>
      <c r="J2378" s="244" t="s">
        <v>3115</v>
      </c>
      <c r="K2378" s="244" t="s">
        <v>115</v>
      </c>
      <c r="L2378" s="244" t="s">
        <v>120</v>
      </c>
      <c r="M2378" s="244" t="s">
        <v>102</v>
      </c>
      <c r="N2378" s="244"/>
      <c r="O2378" s="244" t="s">
        <v>95</v>
      </c>
      <c r="P2378" s="244"/>
      <c r="Q2378" s="244">
        <v>354</v>
      </c>
      <c r="R2378" s="245">
        <v>0.98</v>
      </c>
      <c r="S2378" s="245">
        <v>66789.820000000007</v>
      </c>
    </row>
    <row r="2379" spans="1:19" s="118" customFormat="1" ht="42" customHeight="1">
      <c r="A2379" s="282" t="s">
        <v>12152</v>
      </c>
      <c r="B2379" s="244" t="s">
        <v>10250</v>
      </c>
      <c r="C2379" s="149"/>
      <c r="D2379" s="149"/>
      <c r="E2379" s="149"/>
      <c r="F2379" s="149"/>
      <c r="G2379" s="244" t="s">
        <v>10397</v>
      </c>
      <c r="H2379" s="244" t="s">
        <v>740</v>
      </c>
      <c r="I2379" s="244" t="s">
        <v>10398</v>
      </c>
      <c r="J2379" s="244" t="s">
        <v>3115</v>
      </c>
      <c r="K2379" s="244" t="s">
        <v>115</v>
      </c>
      <c r="L2379" s="244" t="s">
        <v>120</v>
      </c>
      <c r="M2379" s="244" t="s">
        <v>102</v>
      </c>
      <c r="N2379" s="244"/>
      <c r="O2379" s="244" t="s">
        <v>95</v>
      </c>
      <c r="P2379" s="244"/>
      <c r="Q2379" s="244">
        <v>360</v>
      </c>
      <c r="R2379" s="245">
        <v>1</v>
      </c>
      <c r="S2379" s="245">
        <v>69823.73</v>
      </c>
    </row>
    <row r="2380" spans="1:19" s="118" customFormat="1" ht="42" customHeight="1">
      <c r="A2380" s="282" t="s">
        <v>12153</v>
      </c>
      <c r="B2380" s="244" t="s">
        <v>10250</v>
      </c>
      <c r="C2380" s="149"/>
      <c r="D2380" s="149"/>
      <c r="E2380" s="149"/>
      <c r="F2380" s="149"/>
      <c r="G2380" s="244" t="s">
        <v>10399</v>
      </c>
      <c r="H2380" s="244" t="s">
        <v>740</v>
      </c>
      <c r="I2380" s="244" t="s">
        <v>10400</v>
      </c>
      <c r="J2380" s="244" t="s">
        <v>3115</v>
      </c>
      <c r="K2380" s="244" t="s">
        <v>115</v>
      </c>
      <c r="L2380" s="244" t="s">
        <v>120</v>
      </c>
      <c r="M2380" s="244" t="s">
        <v>102</v>
      </c>
      <c r="N2380" s="244"/>
      <c r="O2380" s="244" t="s">
        <v>10253</v>
      </c>
      <c r="P2380" s="244" t="s">
        <v>10312</v>
      </c>
      <c r="Q2380" s="244">
        <v>173</v>
      </c>
      <c r="R2380" s="245">
        <v>0.48</v>
      </c>
      <c r="S2380" s="245">
        <v>22570.9</v>
      </c>
    </row>
    <row r="2381" spans="1:19" s="118" customFormat="1" ht="42" customHeight="1">
      <c r="A2381" s="282" t="s">
        <v>12154</v>
      </c>
      <c r="B2381" s="244" t="s">
        <v>10250</v>
      </c>
      <c r="C2381" s="149"/>
      <c r="D2381" s="149"/>
      <c r="E2381" s="149"/>
      <c r="F2381" s="149"/>
      <c r="G2381" s="244" t="s">
        <v>10401</v>
      </c>
      <c r="H2381" s="244" t="s">
        <v>740</v>
      </c>
      <c r="I2381" s="244" t="s">
        <v>10402</v>
      </c>
      <c r="J2381" s="244" t="s">
        <v>3115</v>
      </c>
      <c r="K2381" s="244" t="s">
        <v>115</v>
      </c>
      <c r="L2381" s="244" t="s">
        <v>120</v>
      </c>
      <c r="M2381" s="244" t="s">
        <v>102</v>
      </c>
      <c r="N2381" s="244"/>
      <c r="O2381" s="244" t="s">
        <v>95</v>
      </c>
      <c r="P2381" s="244"/>
      <c r="Q2381" s="244">
        <v>355</v>
      </c>
      <c r="R2381" s="245">
        <v>0.99</v>
      </c>
      <c r="S2381" s="245">
        <v>59935.57</v>
      </c>
    </row>
    <row r="2382" spans="1:19" s="118" customFormat="1" ht="42" customHeight="1">
      <c r="A2382" s="282" t="s">
        <v>12155</v>
      </c>
      <c r="B2382" s="244" t="s">
        <v>10250</v>
      </c>
      <c r="C2382" s="149"/>
      <c r="D2382" s="149"/>
      <c r="E2382" s="149"/>
      <c r="F2382" s="149"/>
      <c r="G2382" s="244" t="s">
        <v>10403</v>
      </c>
      <c r="H2382" s="244" t="s">
        <v>740</v>
      </c>
      <c r="I2382" s="244" t="s">
        <v>10404</v>
      </c>
      <c r="J2382" s="244" t="s">
        <v>3115</v>
      </c>
      <c r="K2382" s="244" t="s">
        <v>115</v>
      </c>
      <c r="L2382" s="244" t="s">
        <v>120</v>
      </c>
      <c r="M2382" s="244" t="s">
        <v>102</v>
      </c>
      <c r="N2382" s="244"/>
      <c r="O2382" s="244" t="s">
        <v>95</v>
      </c>
      <c r="P2382" s="244"/>
      <c r="Q2382" s="244">
        <v>359</v>
      </c>
      <c r="R2382" s="245">
        <v>1</v>
      </c>
      <c r="S2382" s="245">
        <v>62461.95</v>
      </c>
    </row>
    <row r="2383" spans="1:19" s="118" customFormat="1" ht="42" customHeight="1">
      <c r="A2383" s="282" t="s">
        <v>12156</v>
      </c>
      <c r="B2383" s="244" t="s">
        <v>10250</v>
      </c>
      <c r="C2383" s="149"/>
      <c r="D2383" s="149"/>
      <c r="E2383" s="149"/>
      <c r="F2383" s="149"/>
      <c r="G2383" s="244" t="s">
        <v>10405</v>
      </c>
      <c r="H2383" s="244" t="s">
        <v>740</v>
      </c>
      <c r="I2383" s="244" t="s">
        <v>10406</v>
      </c>
      <c r="J2383" s="244" t="s">
        <v>3115</v>
      </c>
      <c r="K2383" s="244" t="s">
        <v>115</v>
      </c>
      <c r="L2383" s="244" t="s">
        <v>120</v>
      </c>
      <c r="M2383" s="244" t="s">
        <v>102</v>
      </c>
      <c r="N2383" s="244"/>
      <c r="O2383" s="244" t="s">
        <v>95</v>
      </c>
      <c r="P2383" s="244"/>
      <c r="Q2383" s="244">
        <v>360</v>
      </c>
      <c r="R2383" s="245">
        <v>1</v>
      </c>
      <c r="S2383" s="245">
        <v>69553.58</v>
      </c>
    </row>
    <row r="2384" spans="1:19" s="118" customFormat="1" ht="42" customHeight="1">
      <c r="A2384" s="282" t="s">
        <v>12157</v>
      </c>
      <c r="B2384" s="244" t="s">
        <v>10250</v>
      </c>
      <c r="C2384" s="149"/>
      <c r="D2384" s="149"/>
      <c r="E2384" s="149"/>
      <c r="F2384" s="149"/>
      <c r="G2384" s="244" t="s">
        <v>10407</v>
      </c>
      <c r="H2384" s="244" t="s">
        <v>740</v>
      </c>
      <c r="I2384" s="244" t="s">
        <v>10408</v>
      </c>
      <c r="J2384" s="244" t="s">
        <v>3115</v>
      </c>
      <c r="K2384" s="244" t="s">
        <v>115</v>
      </c>
      <c r="L2384" s="244" t="s">
        <v>120</v>
      </c>
      <c r="M2384" s="244" t="s">
        <v>102</v>
      </c>
      <c r="N2384" s="244"/>
      <c r="O2384" s="244" t="s">
        <v>10253</v>
      </c>
      <c r="P2384" s="244" t="s">
        <v>10409</v>
      </c>
      <c r="Q2384" s="244">
        <v>223</v>
      </c>
      <c r="R2384" s="245">
        <v>0.62</v>
      </c>
      <c r="S2384" s="245">
        <v>45996.54</v>
      </c>
    </row>
    <row r="2385" spans="1:19" s="118" customFormat="1" ht="42" customHeight="1">
      <c r="A2385" s="282" t="s">
        <v>12158</v>
      </c>
      <c r="B2385" s="244" t="s">
        <v>10250</v>
      </c>
      <c r="C2385" s="149"/>
      <c r="D2385" s="149"/>
      <c r="E2385" s="149"/>
      <c r="F2385" s="149"/>
      <c r="G2385" s="244" t="s">
        <v>10410</v>
      </c>
      <c r="H2385" s="244" t="s">
        <v>740</v>
      </c>
      <c r="I2385" s="244" t="s">
        <v>10411</v>
      </c>
      <c r="J2385" s="244" t="s">
        <v>3115</v>
      </c>
      <c r="K2385" s="244" t="s">
        <v>115</v>
      </c>
      <c r="L2385" s="244" t="s">
        <v>120</v>
      </c>
      <c r="M2385" s="244" t="s">
        <v>102</v>
      </c>
      <c r="N2385" s="244"/>
      <c r="O2385" s="244" t="s">
        <v>10253</v>
      </c>
      <c r="P2385" s="244" t="s">
        <v>10309</v>
      </c>
      <c r="Q2385" s="244">
        <v>336</v>
      </c>
      <c r="R2385" s="245">
        <v>0.93</v>
      </c>
      <c r="S2385" s="245">
        <v>58183.199999999997</v>
      </c>
    </row>
    <row r="2386" spans="1:19" s="118" customFormat="1" ht="42" customHeight="1">
      <c r="A2386" s="282" t="s">
        <v>12159</v>
      </c>
      <c r="B2386" s="244" t="s">
        <v>10250</v>
      </c>
      <c r="C2386" s="149"/>
      <c r="D2386" s="149"/>
      <c r="E2386" s="149"/>
      <c r="F2386" s="149"/>
      <c r="G2386" s="244" t="s">
        <v>10412</v>
      </c>
      <c r="H2386" s="244" t="s">
        <v>740</v>
      </c>
      <c r="I2386" s="244" t="s">
        <v>10413</v>
      </c>
      <c r="J2386" s="244" t="s">
        <v>3115</v>
      </c>
      <c r="K2386" s="244" t="s">
        <v>115</v>
      </c>
      <c r="L2386" s="244" t="s">
        <v>120</v>
      </c>
      <c r="M2386" s="244" t="s">
        <v>102</v>
      </c>
      <c r="N2386" s="244"/>
      <c r="O2386" s="244" t="s">
        <v>95</v>
      </c>
      <c r="P2386" s="244"/>
      <c r="Q2386" s="244">
        <v>343</v>
      </c>
      <c r="R2386" s="245">
        <v>0.95</v>
      </c>
      <c r="S2386" s="245">
        <v>60536.6</v>
      </c>
    </row>
    <row r="2387" spans="1:19" s="118" customFormat="1" ht="42" customHeight="1">
      <c r="A2387" s="282" t="s">
        <v>12160</v>
      </c>
      <c r="B2387" s="244" t="s">
        <v>10250</v>
      </c>
      <c r="C2387" s="149"/>
      <c r="D2387" s="149"/>
      <c r="E2387" s="149"/>
      <c r="F2387" s="149"/>
      <c r="G2387" s="244" t="s">
        <v>10414</v>
      </c>
      <c r="H2387" s="244" t="s">
        <v>740</v>
      </c>
      <c r="I2387" s="244" t="s">
        <v>10415</v>
      </c>
      <c r="J2387" s="244" t="s">
        <v>3115</v>
      </c>
      <c r="K2387" s="244" t="s">
        <v>115</v>
      </c>
      <c r="L2387" s="244" t="s">
        <v>120</v>
      </c>
      <c r="M2387" s="244" t="s">
        <v>102</v>
      </c>
      <c r="N2387" s="244"/>
      <c r="O2387" s="244" t="s">
        <v>95</v>
      </c>
      <c r="P2387" s="244"/>
      <c r="Q2387" s="244">
        <v>346</v>
      </c>
      <c r="R2387" s="245">
        <v>0.96</v>
      </c>
      <c r="S2387" s="245">
        <v>65568.86</v>
      </c>
    </row>
    <row r="2388" spans="1:19" s="118" customFormat="1" ht="42" customHeight="1">
      <c r="A2388" s="282" t="s">
        <v>12161</v>
      </c>
      <c r="B2388" s="244" t="s">
        <v>10250</v>
      </c>
      <c r="C2388" s="149"/>
      <c r="D2388" s="149"/>
      <c r="E2388" s="149"/>
      <c r="F2388" s="149"/>
      <c r="G2388" s="244" t="s">
        <v>10416</v>
      </c>
      <c r="H2388" s="244" t="s">
        <v>740</v>
      </c>
      <c r="I2388" s="244" t="s">
        <v>10417</v>
      </c>
      <c r="J2388" s="244" t="s">
        <v>3115</v>
      </c>
      <c r="K2388" s="244" t="s">
        <v>115</v>
      </c>
      <c r="L2388" s="244" t="s">
        <v>120</v>
      </c>
      <c r="M2388" s="244" t="s">
        <v>102</v>
      </c>
      <c r="N2388" s="244"/>
      <c r="O2388" s="244" t="s">
        <v>95</v>
      </c>
      <c r="P2388" s="244"/>
      <c r="Q2388" s="244">
        <v>357</v>
      </c>
      <c r="R2388" s="245">
        <v>0.99</v>
      </c>
      <c r="S2388" s="245">
        <v>67897.08</v>
      </c>
    </row>
    <row r="2389" spans="1:19" s="118" customFormat="1" ht="42" customHeight="1">
      <c r="A2389" s="282" t="s">
        <v>12162</v>
      </c>
      <c r="B2389" s="244" t="s">
        <v>10250</v>
      </c>
      <c r="C2389" s="149"/>
      <c r="D2389" s="149"/>
      <c r="E2389" s="149"/>
      <c r="F2389" s="149"/>
      <c r="G2389" s="244" t="s">
        <v>10418</v>
      </c>
      <c r="H2389" s="244" t="s">
        <v>740</v>
      </c>
      <c r="I2389" s="244" t="s">
        <v>10419</v>
      </c>
      <c r="J2389" s="244" t="s">
        <v>3115</v>
      </c>
      <c r="K2389" s="244" t="s">
        <v>115</v>
      </c>
      <c r="L2389" s="244" t="s">
        <v>120</v>
      </c>
      <c r="M2389" s="244" t="s">
        <v>102</v>
      </c>
      <c r="N2389" s="244"/>
      <c r="O2389" s="244" t="s">
        <v>95</v>
      </c>
      <c r="P2389" s="244"/>
      <c r="Q2389" s="244">
        <v>328</v>
      </c>
      <c r="R2389" s="245">
        <v>0.91</v>
      </c>
      <c r="S2389" s="245">
        <v>62572.12</v>
      </c>
    </row>
    <row r="2390" spans="1:19" s="118" customFormat="1" ht="42" customHeight="1">
      <c r="A2390" s="282" t="s">
        <v>12163</v>
      </c>
      <c r="B2390" s="244" t="s">
        <v>10250</v>
      </c>
      <c r="C2390" s="149"/>
      <c r="D2390" s="149"/>
      <c r="E2390" s="149"/>
      <c r="F2390" s="149"/>
      <c r="G2390" s="244" t="s">
        <v>10420</v>
      </c>
      <c r="H2390" s="244" t="s">
        <v>10421</v>
      </c>
      <c r="I2390" s="244" t="s">
        <v>10422</v>
      </c>
      <c r="J2390" s="244" t="s">
        <v>3115</v>
      </c>
      <c r="K2390" s="244" t="s">
        <v>115</v>
      </c>
      <c r="L2390" s="244" t="s">
        <v>120</v>
      </c>
      <c r="M2390" s="244" t="s">
        <v>102</v>
      </c>
      <c r="N2390" s="244"/>
      <c r="O2390" s="244" t="s">
        <v>95</v>
      </c>
      <c r="P2390" s="244"/>
      <c r="Q2390" s="244">
        <v>355</v>
      </c>
      <c r="R2390" s="245">
        <v>0.99</v>
      </c>
      <c r="S2390" s="245">
        <v>69960.53</v>
      </c>
    </row>
    <row r="2391" spans="1:19" s="118" customFormat="1" ht="42" customHeight="1">
      <c r="A2391" s="282" t="s">
        <v>12164</v>
      </c>
      <c r="B2391" s="244" t="s">
        <v>10250</v>
      </c>
      <c r="C2391" s="149"/>
      <c r="D2391" s="149"/>
      <c r="E2391" s="149"/>
      <c r="F2391" s="149"/>
      <c r="G2391" s="244" t="s">
        <v>10423</v>
      </c>
      <c r="H2391" s="244" t="s">
        <v>10424</v>
      </c>
      <c r="I2391" s="244" t="s">
        <v>10425</v>
      </c>
      <c r="J2391" s="244" t="s">
        <v>3115</v>
      </c>
      <c r="K2391" s="244" t="s">
        <v>115</v>
      </c>
      <c r="L2391" s="244" t="s">
        <v>116</v>
      </c>
      <c r="M2391" s="244" t="s">
        <v>102</v>
      </c>
      <c r="N2391" s="244"/>
      <c r="O2391" s="244" t="s">
        <v>95</v>
      </c>
      <c r="P2391" s="244"/>
      <c r="Q2391" s="244">
        <v>360</v>
      </c>
      <c r="R2391" s="245">
        <v>1</v>
      </c>
      <c r="S2391" s="245">
        <v>69543.360000000001</v>
      </c>
    </row>
    <row r="2392" spans="1:19" s="118" customFormat="1" ht="42" customHeight="1">
      <c r="A2392" s="282" t="s">
        <v>12165</v>
      </c>
      <c r="B2392" s="244" t="s">
        <v>10250</v>
      </c>
      <c r="C2392" s="149"/>
      <c r="D2392" s="149"/>
      <c r="E2392" s="149"/>
      <c r="F2392" s="149"/>
      <c r="G2392" s="244" t="s">
        <v>10426</v>
      </c>
      <c r="H2392" s="244" t="s">
        <v>10427</v>
      </c>
      <c r="I2392" s="244" t="s">
        <v>10428</v>
      </c>
      <c r="J2392" s="244" t="s">
        <v>3115</v>
      </c>
      <c r="K2392" s="244" t="s">
        <v>115</v>
      </c>
      <c r="L2392" s="244" t="s">
        <v>116</v>
      </c>
      <c r="M2392" s="244" t="s">
        <v>102</v>
      </c>
      <c r="N2392" s="244"/>
      <c r="O2392" s="244" t="s">
        <v>95</v>
      </c>
      <c r="P2392" s="244"/>
      <c r="Q2392" s="244">
        <v>360</v>
      </c>
      <c r="R2392" s="245">
        <v>1</v>
      </c>
      <c r="S2392" s="245">
        <v>69407.23</v>
      </c>
    </row>
    <row r="2393" spans="1:19" s="118" customFormat="1" ht="42" customHeight="1">
      <c r="A2393" s="282" t="s">
        <v>12166</v>
      </c>
      <c r="B2393" s="244" t="s">
        <v>10250</v>
      </c>
      <c r="C2393" s="149"/>
      <c r="D2393" s="149"/>
      <c r="E2393" s="149"/>
      <c r="F2393" s="149"/>
      <c r="G2393" s="244" t="s">
        <v>10429</v>
      </c>
      <c r="H2393" s="244" t="s">
        <v>10430</v>
      </c>
      <c r="I2393" s="244" t="s">
        <v>10431</v>
      </c>
      <c r="J2393" s="244" t="s">
        <v>3115</v>
      </c>
      <c r="K2393" s="244" t="s">
        <v>115</v>
      </c>
      <c r="L2393" s="244" t="s">
        <v>116</v>
      </c>
      <c r="M2393" s="244" t="s">
        <v>102</v>
      </c>
      <c r="N2393" s="244"/>
      <c r="O2393" s="244" t="s">
        <v>95</v>
      </c>
      <c r="P2393" s="244"/>
      <c r="Q2393" s="244">
        <v>360</v>
      </c>
      <c r="R2393" s="245">
        <v>1</v>
      </c>
      <c r="S2393" s="245">
        <v>66567.61</v>
      </c>
    </row>
    <row r="2394" spans="1:19" s="118" customFormat="1" ht="42" customHeight="1">
      <c r="A2394" s="282" t="s">
        <v>12167</v>
      </c>
      <c r="B2394" s="244" t="s">
        <v>10250</v>
      </c>
      <c r="C2394" s="149"/>
      <c r="D2394" s="149"/>
      <c r="E2394" s="149"/>
      <c r="F2394" s="149"/>
      <c r="G2394" s="244" t="s">
        <v>10432</v>
      </c>
      <c r="H2394" s="244" t="s">
        <v>10433</v>
      </c>
      <c r="I2394" s="244" t="s">
        <v>10434</v>
      </c>
      <c r="J2394" s="244" t="s">
        <v>3115</v>
      </c>
      <c r="K2394" s="244" t="s">
        <v>115</v>
      </c>
      <c r="L2394" s="244" t="s">
        <v>116</v>
      </c>
      <c r="M2394" s="244" t="s">
        <v>102</v>
      </c>
      <c r="N2394" s="244"/>
      <c r="O2394" s="244" t="s">
        <v>95</v>
      </c>
      <c r="P2394" s="244"/>
      <c r="Q2394" s="244">
        <v>359</v>
      </c>
      <c r="R2394" s="245">
        <v>1</v>
      </c>
      <c r="S2394" s="245">
        <v>68853.94</v>
      </c>
    </row>
    <row r="2395" spans="1:19" s="118" customFormat="1" ht="42" customHeight="1">
      <c r="A2395" s="282" t="s">
        <v>12168</v>
      </c>
      <c r="B2395" s="244" t="s">
        <v>10250</v>
      </c>
      <c r="C2395" s="149"/>
      <c r="D2395" s="149"/>
      <c r="E2395" s="149"/>
      <c r="F2395" s="149"/>
      <c r="G2395" s="244" t="s">
        <v>10435</v>
      </c>
      <c r="H2395" s="244" t="s">
        <v>10436</v>
      </c>
      <c r="I2395" s="244" t="s">
        <v>10437</v>
      </c>
      <c r="J2395" s="244" t="s">
        <v>3115</v>
      </c>
      <c r="K2395" s="244" t="s">
        <v>115</v>
      </c>
      <c r="L2395" s="244" t="s">
        <v>116</v>
      </c>
      <c r="M2395" s="244" t="s">
        <v>102</v>
      </c>
      <c r="N2395" s="244"/>
      <c r="O2395" s="244" t="s">
        <v>95</v>
      </c>
      <c r="P2395" s="244"/>
      <c r="Q2395" s="244">
        <v>360</v>
      </c>
      <c r="R2395" s="245">
        <v>1</v>
      </c>
      <c r="S2395" s="245">
        <v>69301.210000000006</v>
      </c>
    </row>
    <row r="2396" spans="1:19" s="118" customFormat="1" ht="42" customHeight="1">
      <c r="A2396" s="282" t="s">
        <v>12169</v>
      </c>
      <c r="B2396" s="244" t="s">
        <v>10250</v>
      </c>
      <c r="C2396" s="149"/>
      <c r="D2396" s="149"/>
      <c r="E2396" s="149"/>
      <c r="F2396" s="149"/>
      <c r="G2396" s="244" t="s">
        <v>10438</v>
      </c>
      <c r="H2396" s="244" t="s">
        <v>10439</v>
      </c>
      <c r="I2396" s="244" t="s">
        <v>10440</v>
      </c>
      <c r="J2396" s="244" t="s">
        <v>3115</v>
      </c>
      <c r="K2396" s="244" t="s">
        <v>115</v>
      </c>
      <c r="L2396" s="244" t="s">
        <v>116</v>
      </c>
      <c r="M2396" s="244" t="s">
        <v>102</v>
      </c>
      <c r="N2396" s="244"/>
      <c r="O2396" s="244" t="s">
        <v>10253</v>
      </c>
      <c r="P2396" s="244" t="s">
        <v>10441</v>
      </c>
      <c r="Q2396" s="244">
        <v>336</v>
      </c>
      <c r="R2396" s="245">
        <v>0.93</v>
      </c>
      <c r="S2396" s="245">
        <v>52455.67</v>
      </c>
    </row>
    <row r="2397" spans="1:19" s="118" customFormat="1" ht="42" customHeight="1">
      <c r="A2397" s="282" t="s">
        <v>12170</v>
      </c>
      <c r="B2397" s="244" t="s">
        <v>10250</v>
      </c>
      <c r="C2397" s="149"/>
      <c r="D2397" s="149"/>
      <c r="E2397" s="149"/>
      <c r="F2397" s="149"/>
      <c r="G2397" s="244" t="s">
        <v>10442</v>
      </c>
      <c r="H2397" s="244" t="s">
        <v>10443</v>
      </c>
      <c r="I2397" s="244" t="s">
        <v>10444</v>
      </c>
      <c r="J2397" s="244" t="s">
        <v>3115</v>
      </c>
      <c r="K2397" s="244" t="s">
        <v>115</v>
      </c>
      <c r="L2397" s="244" t="s">
        <v>116</v>
      </c>
      <c r="M2397" s="244" t="s">
        <v>102</v>
      </c>
      <c r="N2397" s="244"/>
      <c r="O2397" s="244" t="s">
        <v>95</v>
      </c>
      <c r="P2397" s="244"/>
      <c r="Q2397" s="244">
        <v>357</v>
      </c>
      <c r="R2397" s="245">
        <v>0.99</v>
      </c>
      <c r="S2397" s="245">
        <v>68623.27</v>
      </c>
    </row>
    <row r="2398" spans="1:19" s="118" customFormat="1" ht="42" customHeight="1">
      <c r="A2398" s="282" t="s">
        <v>12171</v>
      </c>
      <c r="B2398" s="244" t="s">
        <v>10250</v>
      </c>
      <c r="C2398" s="149"/>
      <c r="D2398" s="149"/>
      <c r="E2398" s="149"/>
      <c r="F2398" s="149"/>
      <c r="G2398" s="244" t="s">
        <v>10445</v>
      </c>
      <c r="H2398" s="244" t="s">
        <v>10446</v>
      </c>
      <c r="I2398" s="244" t="s">
        <v>10447</v>
      </c>
      <c r="J2398" s="244" t="s">
        <v>3115</v>
      </c>
      <c r="K2398" s="244" t="s">
        <v>115</v>
      </c>
      <c r="L2398" s="244" t="s">
        <v>116</v>
      </c>
      <c r="M2398" s="244" t="s">
        <v>102</v>
      </c>
      <c r="N2398" s="244"/>
      <c r="O2398" s="244" t="s">
        <v>95</v>
      </c>
      <c r="P2398" s="244"/>
      <c r="Q2398" s="244">
        <v>360</v>
      </c>
      <c r="R2398" s="245">
        <v>1</v>
      </c>
      <c r="S2398" s="245">
        <v>72056.679999999993</v>
      </c>
    </row>
    <row r="2399" spans="1:19" s="118" customFormat="1" ht="42" customHeight="1">
      <c r="A2399" s="282" t="s">
        <v>12172</v>
      </c>
      <c r="B2399" s="244" t="s">
        <v>10250</v>
      </c>
      <c r="C2399" s="149"/>
      <c r="D2399" s="149"/>
      <c r="E2399" s="149"/>
      <c r="F2399" s="149"/>
      <c r="G2399" s="244" t="s">
        <v>10448</v>
      </c>
      <c r="H2399" s="244" t="s">
        <v>10449</v>
      </c>
      <c r="I2399" s="244" t="s">
        <v>10450</v>
      </c>
      <c r="J2399" s="244" t="s">
        <v>3115</v>
      </c>
      <c r="K2399" s="244" t="s">
        <v>115</v>
      </c>
      <c r="L2399" s="244" t="s">
        <v>116</v>
      </c>
      <c r="M2399" s="244" t="s">
        <v>102</v>
      </c>
      <c r="N2399" s="244"/>
      <c r="O2399" s="244" t="s">
        <v>95</v>
      </c>
      <c r="P2399" s="244"/>
      <c r="Q2399" s="244">
        <v>359</v>
      </c>
      <c r="R2399" s="245">
        <v>1</v>
      </c>
      <c r="S2399" s="245">
        <v>69844.759999999995</v>
      </c>
    </row>
    <row r="2400" spans="1:19" s="118" customFormat="1" ht="42" customHeight="1">
      <c r="A2400" s="282" t="s">
        <v>12173</v>
      </c>
      <c r="B2400" s="244" t="s">
        <v>10250</v>
      </c>
      <c r="C2400" s="149"/>
      <c r="D2400" s="149"/>
      <c r="E2400" s="149"/>
      <c r="F2400" s="149"/>
      <c r="G2400" s="244" t="s">
        <v>10451</v>
      </c>
      <c r="H2400" s="244" t="s">
        <v>10452</v>
      </c>
      <c r="I2400" s="244" t="s">
        <v>10453</v>
      </c>
      <c r="J2400" s="244" t="s">
        <v>3115</v>
      </c>
      <c r="K2400" s="244" t="s">
        <v>115</v>
      </c>
      <c r="L2400" s="244" t="s">
        <v>116</v>
      </c>
      <c r="M2400" s="244" t="s">
        <v>102</v>
      </c>
      <c r="N2400" s="244"/>
      <c r="O2400" s="244" t="s">
        <v>95</v>
      </c>
      <c r="P2400" s="244"/>
      <c r="Q2400" s="244">
        <v>358</v>
      </c>
      <c r="R2400" s="245">
        <v>0.99</v>
      </c>
      <c r="S2400" s="245">
        <v>68590.03</v>
      </c>
    </row>
    <row r="2401" spans="1:19" s="118" customFormat="1" ht="42" customHeight="1">
      <c r="A2401" s="282" t="s">
        <v>12174</v>
      </c>
      <c r="B2401" s="244" t="s">
        <v>10250</v>
      </c>
      <c r="C2401" s="149"/>
      <c r="D2401" s="149"/>
      <c r="E2401" s="149"/>
      <c r="F2401" s="149"/>
      <c r="G2401" s="244" t="s">
        <v>10454</v>
      </c>
      <c r="H2401" s="244" t="s">
        <v>10455</v>
      </c>
      <c r="I2401" s="244" t="s">
        <v>10456</v>
      </c>
      <c r="J2401" s="244" t="s">
        <v>3115</v>
      </c>
      <c r="K2401" s="244" t="s">
        <v>115</v>
      </c>
      <c r="L2401" s="244" t="s">
        <v>116</v>
      </c>
      <c r="M2401" s="244" t="s">
        <v>102</v>
      </c>
      <c r="N2401" s="244"/>
      <c r="O2401" s="244" t="s">
        <v>95</v>
      </c>
      <c r="P2401" s="244"/>
      <c r="Q2401" s="244">
        <v>357</v>
      </c>
      <c r="R2401" s="245">
        <v>0.99</v>
      </c>
      <c r="S2401" s="245">
        <v>68531.38</v>
      </c>
    </row>
    <row r="2402" spans="1:19" s="118" customFormat="1" ht="42" customHeight="1">
      <c r="A2402" s="282" t="s">
        <v>12175</v>
      </c>
      <c r="B2402" s="244" t="s">
        <v>10250</v>
      </c>
      <c r="C2402" s="149"/>
      <c r="D2402" s="149"/>
      <c r="E2402" s="149"/>
      <c r="F2402" s="149"/>
      <c r="G2402" s="244" t="s">
        <v>10457</v>
      </c>
      <c r="H2402" s="244" t="s">
        <v>10458</v>
      </c>
      <c r="I2402" s="244" t="s">
        <v>10459</v>
      </c>
      <c r="J2402" s="244" t="s">
        <v>3115</v>
      </c>
      <c r="K2402" s="244" t="s">
        <v>115</v>
      </c>
      <c r="L2402" s="244" t="s">
        <v>116</v>
      </c>
      <c r="M2402" s="244" t="s">
        <v>102</v>
      </c>
      <c r="N2402" s="244"/>
      <c r="O2402" s="244" t="s">
        <v>95</v>
      </c>
      <c r="P2402" s="244"/>
      <c r="Q2402" s="244">
        <v>359</v>
      </c>
      <c r="R2402" s="245">
        <v>1</v>
      </c>
      <c r="S2402" s="245">
        <v>68552.31</v>
      </c>
    </row>
    <row r="2403" spans="1:19" s="118" customFormat="1" ht="42" customHeight="1">
      <c r="A2403" s="282" t="s">
        <v>12176</v>
      </c>
      <c r="B2403" s="244" t="s">
        <v>10250</v>
      </c>
      <c r="C2403" s="149"/>
      <c r="D2403" s="149"/>
      <c r="E2403" s="149"/>
      <c r="F2403" s="149"/>
      <c r="G2403" s="244" t="s">
        <v>10460</v>
      </c>
      <c r="H2403" s="244" t="s">
        <v>10461</v>
      </c>
      <c r="I2403" s="244" t="s">
        <v>10462</v>
      </c>
      <c r="J2403" s="244" t="s">
        <v>3115</v>
      </c>
      <c r="K2403" s="244" t="s">
        <v>115</v>
      </c>
      <c r="L2403" s="244" t="s">
        <v>116</v>
      </c>
      <c r="M2403" s="244" t="s">
        <v>102</v>
      </c>
      <c r="N2403" s="244"/>
      <c r="O2403" s="244" t="s">
        <v>95</v>
      </c>
      <c r="P2403" s="244"/>
      <c r="Q2403" s="244">
        <v>348</v>
      </c>
      <c r="R2403" s="245">
        <v>0.97</v>
      </c>
      <c r="S2403" s="245">
        <v>60820.74</v>
      </c>
    </row>
    <row r="2404" spans="1:19" s="118" customFormat="1" ht="42" customHeight="1">
      <c r="A2404" s="282" t="s">
        <v>12177</v>
      </c>
      <c r="B2404" s="244" t="s">
        <v>10250</v>
      </c>
      <c r="C2404" s="149"/>
      <c r="D2404" s="149"/>
      <c r="E2404" s="149"/>
      <c r="F2404" s="149"/>
      <c r="G2404" s="244" t="s">
        <v>10463</v>
      </c>
      <c r="H2404" s="244" t="s">
        <v>10464</v>
      </c>
      <c r="I2404" s="244" t="s">
        <v>10465</v>
      </c>
      <c r="J2404" s="244" t="s">
        <v>3115</v>
      </c>
      <c r="K2404" s="244" t="s">
        <v>115</v>
      </c>
      <c r="L2404" s="244" t="s">
        <v>116</v>
      </c>
      <c r="M2404" s="244" t="s">
        <v>102</v>
      </c>
      <c r="N2404" s="244"/>
      <c r="O2404" s="244" t="s">
        <v>95</v>
      </c>
      <c r="P2404" s="244"/>
      <c r="Q2404" s="244">
        <v>355</v>
      </c>
      <c r="R2404" s="245">
        <v>0.99</v>
      </c>
      <c r="S2404" s="245">
        <v>67437.8</v>
      </c>
    </row>
    <row r="2405" spans="1:19" s="118" customFormat="1" ht="42" customHeight="1">
      <c r="A2405" s="282" t="s">
        <v>12178</v>
      </c>
      <c r="B2405" s="244" t="s">
        <v>10250</v>
      </c>
      <c r="C2405" s="149"/>
      <c r="D2405" s="149"/>
      <c r="E2405" s="149"/>
      <c r="F2405" s="149"/>
      <c r="G2405" s="244" t="s">
        <v>10466</v>
      </c>
      <c r="H2405" s="244" t="s">
        <v>10467</v>
      </c>
      <c r="I2405" s="244" t="s">
        <v>10468</v>
      </c>
      <c r="J2405" s="244" t="s">
        <v>3115</v>
      </c>
      <c r="K2405" s="244" t="s">
        <v>115</v>
      </c>
      <c r="L2405" s="244" t="s">
        <v>111</v>
      </c>
      <c r="M2405" s="244" t="s">
        <v>102</v>
      </c>
      <c r="N2405" s="244"/>
      <c r="O2405" s="244" t="s">
        <v>95</v>
      </c>
      <c r="P2405" s="244"/>
      <c r="Q2405" s="244">
        <v>360</v>
      </c>
      <c r="R2405" s="245">
        <v>1</v>
      </c>
      <c r="S2405" s="245">
        <v>69027.520000000004</v>
      </c>
    </row>
    <row r="2406" spans="1:19" s="118" customFormat="1" ht="42" customHeight="1">
      <c r="A2406" s="282" t="s">
        <v>12179</v>
      </c>
      <c r="B2406" s="244" t="s">
        <v>10250</v>
      </c>
      <c r="C2406" s="149"/>
      <c r="D2406" s="149"/>
      <c r="E2406" s="149"/>
      <c r="F2406" s="149"/>
      <c r="G2406" s="244" t="s">
        <v>10469</v>
      </c>
      <c r="H2406" s="244" t="s">
        <v>10470</v>
      </c>
      <c r="I2406" s="244" t="s">
        <v>10471</v>
      </c>
      <c r="J2406" s="244" t="s">
        <v>3115</v>
      </c>
      <c r="K2406" s="244" t="s">
        <v>115</v>
      </c>
      <c r="L2406" s="244" t="s">
        <v>111</v>
      </c>
      <c r="M2406" s="244" t="s">
        <v>102</v>
      </c>
      <c r="N2406" s="244"/>
      <c r="O2406" s="244" t="s">
        <v>95</v>
      </c>
      <c r="P2406" s="244"/>
      <c r="Q2406" s="244">
        <v>358</v>
      </c>
      <c r="R2406" s="245">
        <v>0.99</v>
      </c>
      <c r="S2406" s="245">
        <v>67130.070000000007</v>
      </c>
    </row>
    <row r="2407" spans="1:19" s="118" customFormat="1" ht="42" customHeight="1">
      <c r="A2407" s="282" t="s">
        <v>12180</v>
      </c>
      <c r="B2407" s="244" t="s">
        <v>10250</v>
      </c>
      <c r="C2407" s="149"/>
      <c r="D2407" s="149"/>
      <c r="E2407" s="149"/>
      <c r="F2407" s="149"/>
      <c r="G2407" s="244" t="s">
        <v>10472</v>
      </c>
      <c r="H2407" s="244" t="s">
        <v>10473</v>
      </c>
      <c r="I2407" s="244" t="s">
        <v>10474</v>
      </c>
      <c r="J2407" s="244" t="s">
        <v>3115</v>
      </c>
      <c r="K2407" s="244" t="s">
        <v>115</v>
      </c>
      <c r="L2407" s="244" t="s">
        <v>111</v>
      </c>
      <c r="M2407" s="244" t="s">
        <v>102</v>
      </c>
      <c r="N2407" s="244"/>
      <c r="O2407" s="244" t="s">
        <v>95</v>
      </c>
      <c r="P2407" s="244"/>
      <c r="Q2407" s="244">
        <v>352</v>
      </c>
      <c r="R2407" s="245">
        <v>0.98</v>
      </c>
      <c r="S2407" s="245">
        <v>62854.58</v>
      </c>
    </row>
    <row r="2408" spans="1:19" s="118" customFormat="1" ht="42" customHeight="1">
      <c r="A2408" s="282" t="s">
        <v>12181</v>
      </c>
      <c r="B2408" s="244" t="s">
        <v>10250</v>
      </c>
      <c r="C2408" s="149"/>
      <c r="D2408" s="149"/>
      <c r="E2408" s="149"/>
      <c r="F2408" s="149"/>
      <c r="G2408" s="244" t="s">
        <v>10475</v>
      </c>
      <c r="H2408" s="244" t="s">
        <v>10476</v>
      </c>
      <c r="I2408" s="244" t="s">
        <v>10477</v>
      </c>
      <c r="J2408" s="244" t="s">
        <v>3115</v>
      </c>
      <c r="K2408" s="244" t="s">
        <v>115</v>
      </c>
      <c r="L2408" s="244" t="s">
        <v>111</v>
      </c>
      <c r="M2408" s="244" t="s">
        <v>102</v>
      </c>
      <c r="N2408" s="244"/>
      <c r="O2408" s="244" t="s">
        <v>95</v>
      </c>
      <c r="P2408" s="244"/>
      <c r="Q2408" s="244">
        <v>360</v>
      </c>
      <c r="R2408" s="245">
        <v>1</v>
      </c>
      <c r="S2408" s="245">
        <v>68411.17</v>
      </c>
    </row>
    <row r="2409" spans="1:19" s="118" customFormat="1" ht="42" customHeight="1">
      <c r="A2409" s="282" t="s">
        <v>12182</v>
      </c>
      <c r="B2409" s="244" t="s">
        <v>10250</v>
      </c>
      <c r="C2409" s="149"/>
      <c r="D2409" s="149"/>
      <c r="E2409" s="149"/>
      <c r="F2409" s="149"/>
      <c r="G2409" s="244" t="s">
        <v>10478</v>
      </c>
      <c r="H2409" s="244" t="s">
        <v>10479</v>
      </c>
      <c r="I2409" s="244" t="s">
        <v>10480</v>
      </c>
      <c r="J2409" s="244" t="s">
        <v>3115</v>
      </c>
      <c r="K2409" s="244" t="s">
        <v>115</v>
      </c>
      <c r="L2409" s="244" t="s">
        <v>111</v>
      </c>
      <c r="M2409" s="244" t="s">
        <v>102</v>
      </c>
      <c r="N2409" s="244"/>
      <c r="O2409" s="244" t="s">
        <v>95</v>
      </c>
      <c r="P2409" s="244"/>
      <c r="Q2409" s="244">
        <v>355</v>
      </c>
      <c r="R2409" s="245">
        <v>0.99</v>
      </c>
      <c r="S2409" s="245">
        <v>66825.34</v>
      </c>
    </row>
    <row r="2410" spans="1:19" s="118" customFormat="1" ht="42" customHeight="1">
      <c r="A2410" s="282" t="s">
        <v>12183</v>
      </c>
      <c r="B2410" s="244" t="s">
        <v>10250</v>
      </c>
      <c r="C2410" s="149"/>
      <c r="D2410" s="149"/>
      <c r="E2410" s="149"/>
      <c r="F2410" s="149"/>
      <c r="G2410" s="244" t="s">
        <v>10481</v>
      </c>
      <c r="H2410" s="244" t="s">
        <v>10482</v>
      </c>
      <c r="I2410" s="244" t="s">
        <v>10483</v>
      </c>
      <c r="J2410" s="244" t="s">
        <v>10484</v>
      </c>
      <c r="K2410" s="244" t="s">
        <v>10485</v>
      </c>
      <c r="L2410" s="244" t="s">
        <v>107</v>
      </c>
      <c r="M2410" s="244" t="s">
        <v>102</v>
      </c>
      <c r="N2410" s="244"/>
      <c r="O2410" s="244" t="s">
        <v>95</v>
      </c>
      <c r="P2410" s="244"/>
      <c r="Q2410" s="244">
        <v>339</v>
      </c>
      <c r="R2410" s="245">
        <v>0.94</v>
      </c>
      <c r="S2410" s="245">
        <v>57743.02</v>
      </c>
    </row>
    <row r="2411" spans="1:19" s="118" customFormat="1" ht="42" customHeight="1">
      <c r="A2411" s="282" t="s">
        <v>12184</v>
      </c>
      <c r="B2411" s="244" t="s">
        <v>10250</v>
      </c>
      <c r="C2411" s="149"/>
      <c r="D2411" s="149"/>
      <c r="E2411" s="149"/>
      <c r="F2411" s="149"/>
      <c r="G2411" s="244" t="s">
        <v>10486</v>
      </c>
      <c r="H2411" s="244" t="s">
        <v>10487</v>
      </c>
      <c r="I2411" s="244" t="s">
        <v>10488</v>
      </c>
      <c r="J2411" s="244" t="s">
        <v>4202</v>
      </c>
      <c r="K2411" s="244" t="s">
        <v>675</v>
      </c>
      <c r="L2411" s="244" t="s">
        <v>10489</v>
      </c>
      <c r="M2411" s="244" t="s">
        <v>676</v>
      </c>
      <c r="N2411" s="244"/>
      <c r="O2411" s="244" t="s">
        <v>693</v>
      </c>
      <c r="P2411" s="244" t="s">
        <v>10490</v>
      </c>
      <c r="Q2411" s="244">
        <v>360</v>
      </c>
      <c r="R2411" s="245">
        <v>1</v>
      </c>
      <c r="S2411" s="245">
        <v>79150.45</v>
      </c>
    </row>
    <row r="2412" spans="1:19" s="118" customFormat="1" ht="42" customHeight="1">
      <c r="A2412" s="282" t="s">
        <v>12185</v>
      </c>
      <c r="B2412" s="244" t="s">
        <v>10250</v>
      </c>
      <c r="C2412" s="149"/>
      <c r="D2412" s="149"/>
      <c r="E2412" s="149"/>
      <c r="F2412" s="149"/>
      <c r="G2412" s="244" t="s">
        <v>10491</v>
      </c>
      <c r="H2412" s="244" t="s">
        <v>10492</v>
      </c>
      <c r="I2412" s="244" t="s">
        <v>10493</v>
      </c>
      <c r="J2412" s="244" t="s">
        <v>4202</v>
      </c>
      <c r="K2412" s="244" t="s">
        <v>675</v>
      </c>
      <c r="L2412" s="244" t="s">
        <v>10489</v>
      </c>
      <c r="M2412" s="244" t="s">
        <v>676</v>
      </c>
      <c r="N2412" s="244"/>
      <c r="O2412" s="244" t="s">
        <v>693</v>
      </c>
      <c r="P2412" s="244" t="s">
        <v>10490</v>
      </c>
      <c r="Q2412" s="244">
        <v>358</v>
      </c>
      <c r="R2412" s="245">
        <v>0.99</v>
      </c>
      <c r="S2412" s="245">
        <v>78964.91</v>
      </c>
    </row>
    <row r="2413" spans="1:19" s="118" customFormat="1" ht="42" customHeight="1">
      <c r="A2413" s="282" t="s">
        <v>12186</v>
      </c>
      <c r="B2413" s="244" t="s">
        <v>10250</v>
      </c>
      <c r="C2413" s="149"/>
      <c r="D2413" s="149"/>
      <c r="E2413" s="149"/>
      <c r="F2413" s="149"/>
      <c r="G2413" s="244" t="s">
        <v>10494</v>
      </c>
      <c r="H2413" s="244" t="s">
        <v>10495</v>
      </c>
      <c r="I2413" s="244" t="s">
        <v>10496</v>
      </c>
      <c r="J2413" s="244" t="s">
        <v>4202</v>
      </c>
      <c r="K2413" s="244" t="s">
        <v>675</v>
      </c>
      <c r="L2413" s="244" t="s">
        <v>10497</v>
      </c>
      <c r="M2413" s="244" t="s">
        <v>676</v>
      </c>
      <c r="N2413" s="244"/>
      <c r="O2413" s="244" t="s">
        <v>693</v>
      </c>
      <c r="P2413" s="244" t="s">
        <v>10498</v>
      </c>
      <c r="Q2413" s="244">
        <v>360</v>
      </c>
      <c r="R2413" s="245">
        <v>1</v>
      </c>
      <c r="S2413" s="245">
        <v>37793.879999999997</v>
      </c>
    </row>
    <row r="2414" spans="1:19" s="118" customFormat="1" ht="42" customHeight="1">
      <c r="A2414" s="282" t="s">
        <v>12187</v>
      </c>
      <c r="B2414" s="244" t="s">
        <v>10250</v>
      </c>
      <c r="C2414" s="149"/>
      <c r="D2414" s="149"/>
      <c r="E2414" s="149"/>
      <c r="F2414" s="149"/>
      <c r="G2414" s="244" t="s">
        <v>10499</v>
      </c>
      <c r="H2414" s="244" t="s">
        <v>10500</v>
      </c>
      <c r="I2414" s="244" t="s">
        <v>10501</v>
      </c>
      <c r="J2414" s="244" t="s">
        <v>4202</v>
      </c>
      <c r="K2414" s="244" t="s">
        <v>675</v>
      </c>
      <c r="L2414" s="244" t="s">
        <v>10497</v>
      </c>
      <c r="M2414" s="244" t="s">
        <v>676</v>
      </c>
      <c r="N2414" s="244"/>
      <c r="O2414" s="244" t="s">
        <v>693</v>
      </c>
      <c r="P2414" s="244" t="s">
        <v>10498</v>
      </c>
      <c r="Q2414" s="244">
        <v>360</v>
      </c>
      <c r="R2414" s="245">
        <v>1</v>
      </c>
      <c r="S2414" s="245">
        <v>80540.73</v>
      </c>
    </row>
    <row r="2415" spans="1:19" s="118" customFormat="1" ht="42" customHeight="1">
      <c r="A2415" s="282" t="s">
        <v>12188</v>
      </c>
      <c r="B2415" s="244" t="s">
        <v>10250</v>
      </c>
      <c r="C2415" s="149"/>
      <c r="D2415" s="149"/>
      <c r="E2415" s="149"/>
      <c r="F2415" s="149"/>
      <c r="G2415" s="244" t="s">
        <v>10502</v>
      </c>
      <c r="H2415" s="244" t="s">
        <v>10503</v>
      </c>
      <c r="I2415" s="244" t="s">
        <v>12749</v>
      </c>
      <c r="J2415" s="244" t="s">
        <v>4202</v>
      </c>
      <c r="K2415" s="244" t="s">
        <v>675</v>
      </c>
      <c r="L2415" s="244" t="s">
        <v>10497</v>
      </c>
      <c r="M2415" s="244" t="s">
        <v>676</v>
      </c>
      <c r="N2415" s="244"/>
      <c r="O2415" s="244" t="s">
        <v>693</v>
      </c>
      <c r="P2415" s="244" t="s">
        <v>10498</v>
      </c>
      <c r="Q2415" s="244">
        <v>360</v>
      </c>
      <c r="R2415" s="245">
        <v>1</v>
      </c>
      <c r="S2415" s="245">
        <v>89937.11</v>
      </c>
    </row>
    <row r="2416" spans="1:19" s="118" customFormat="1" ht="42" customHeight="1">
      <c r="A2416" s="282" t="s">
        <v>12189</v>
      </c>
      <c r="B2416" s="244" t="s">
        <v>10250</v>
      </c>
      <c r="C2416" s="149"/>
      <c r="D2416" s="149"/>
      <c r="E2416" s="149"/>
      <c r="F2416" s="149"/>
      <c r="G2416" s="244" t="s">
        <v>10504</v>
      </c>
      <c r="H2416" s="244" t="s">
        <v>10505</v>
      </c>
      <c r="I2416" s="244" t="s">
        <v>10506</v>
      </c>
      <c r="J2416" s="244" t="s">
        <v>4202</v>
      </c>
      <c r="K2416" s="244" t="s">
        <v>675</v>
      </c>
      <c r="L2416" s="244" t="s">
        <v>10507</v>
      </c>
      <c r="M2416" s="244" t="s">
        <v>676</v>
      </c>
      <c r="N2416" s="244"/>
      <c r="O2416" s="244" t="s">
        <v>693</v>
      </c>
      <c r="P2416" s="244" t="s">
        <v>10508</v>
      </c>
      <c r="Q2416" s="244">
        <v>355</v>
      </c>
      <c r="R2416" s="245">
        <v>0.99</v>
      </c>
      <c r="S2416" s="245">
        <v>81152.240000000005</v>
      </c>
    </row>
    <row r="2417" spans="1:19" s="118" customFormat="1" ht="42" customHeight="1">
      <c r="A2417" s="282" t="s">
        <v>12190</v>
      </c>
      <c r="B2417" s="244" t="s">
        <v>10250</v>
      </c>
      <c r="C2417" s="149"/>
      <c r="D2417" s="149"/>
      <c r="E2417" s="149"/>
      <c r="F2417" s="149"/>
      <c r="G2417" s="244" t="s">
        <v>10509</v>
      </c>
      <c r="H2417" s="244" t="s">
        <v>10510</v>
      </c>
      <c r="I2417" s="244" t="s">
        <v>10511</v>
      </c>
      <c r="J2417" s="244" t="s">
        <v>4202</v>
      </c>
      <c r="K2417" s="244" t="s">
        <v>675</v>
      </c>
      <c r="L2417" s="244" t="s">
        <v>10512</v>
      </c>
      <c r="M2417" s="244" t="s">
        <v>676</v>
      </c>
      <c r="N2417" s="244"/>
      <c r="O2417" s="244" t="s">
        <v>693</v>
      </c>
      <c r="P2417" s="244" t="s">
        <v>10513</v>
      </c>
      <c r="Q2417" s="244">
        <v>172</v>
      </c>
      <c r="R2417" s="245">
        <v>0.48</v>
      </c>
      <c r="S2417" s="245">
        <v>36093.410000000003</v>
      </c>
    </row>
    <row r="2418" spans="1:19" s="118" customFormat="1" ht="42" customHeight="1">
      <c r="A2418" s="282" t="s">
        <v>12191</v>
      </c>
      <c r="B2418" s="244" t="s">
        <v>10250</v>
      </c>
      <c r="C2418" s="149"/>
      <c r="D2418" s="149"/>
      <c r="E2418" s="149"/>
      <c r="F2418" s="149"/>
      <c r="G2418" s="244" t="s">
        <v>10514</v>
      </c>
      <c r="H2418" s="244" t="s">
        <v>10515</v>
      </c>
      <c r="I2418" s="244" t="s">
        <v>10516</v>
      </c>
      <c r="J2418" s="244" t="s">
        <v>4202</v>
      </c>
      <c r="K2418" s="244" t="s">
        <v>675</v>
      </c>
      <c r="L2418" s="244" t="s">
        <v>10517</v>
      </c>
      <c r="M2418" s="244" t="s">
        <v>676</v>
      </c>
      <c r="N2418" s="244"/>
      <c r="O2418" s="244" t="s">
        <v>693</v>
      </c>
      <c r="P2418" s="244" t="s">
        <v>10268</v>
      </c>
      <c r="Q2418" s="244">
        <v>158</v>
      </c>
      <c r="R2418" s="245">
        <v>0.44</v>
      </c>
      <c r="S2418" s="245">
        <v>23358.21</v>
      </c>
    </row>
    <row r="2419" spans="1:19" s="118" customFormat="1" ht="42" customHeight="1">
      <c r="A2419" s="282" t="s">
        <v>12192</v>
      </c>
      <c r="B2419" s="244" t="s">
        <v>10250</v>
      </c>
      <c r="C2419" s="149"/>
      <c r="D2419" s="149"/>
      <c r="E2419" s="149"/>
      <c r="F2419" s="149"/>
      <c r="G2419" s="244" t="s">
        <v>10518</v>
      </c>
      <c r="H2419" s="244" t="s">
        <v>10519</v>
      </c>
      <c r="I2419" s="244" t="s">
        <v>10520</v>
      </c>
      <c r="J2419" s="244" t="s">
        <v>9223</v>
      </c>
      <c r="K2419" s="244" t="s">
        <v>8147</v>
      </c>
      <c r="L2419" s="244" t="s">
        <v>10517</v>
      </c>
      <c r="M2419" s="244" t="s">
        <v>676</v>
      </c>
      <c r="N2419" s="244"/>
      <c r="O2419" s="244" t="s">
        <v>693</v>
      </c>
      <c r="P2419" s="244" t="s">
        <v>10268</v>
      </c>
      <c r="Q2419" s="244">
        <v>158</v>
      </c>
      <c r="R2419" s="245">
        <v>0.44</v>
      </c>
      <c r="S2419" s="245">
        <v>34537.14</v>
      </c>
    </row>
    <row r="2420" spans="1:19" s="118" customFormat="1" ht="42" customHeight="1">
      <c r="A2420" s="282" t="s">
        <v>12193</v>
      </c>
      <c r="B2420" s="244" t="s">
        <v>10250</v>
      </c>
      <c r="C2420" s="149"/>
      <c r="D2420" s="149"/>
      <c r="E2420" s="149"/>
      <c r="F2420" s="149"/>
      <c r="G2420" s="244" t="s">
        <v>10521</v>
      </c>
      <c r="H2420" s="244" t="s">
        <v>10522</v>
      </c>
      <c r="I2420" s="244" t="s">
        <v>10523</v>
      </c>
      <c r="J2420" s="244" t="s">
        <v>4202</v>
      </c>
      <c r="K2420" s="244" t="s">
        <v>675</v>
      </c>
      <c r="L2420" s="244" t="s">
        <v>10517</v>
      </c>
      <c r="M2420" s="244" t="s">
        <v>676</v>
      </c>
      <c r="N2420" s="244"/>
      <c r="O2420" s="244" t="s">
        <v>693</v>
      </c>
      <c r="P2420" s="244" t="s">
        <v>10268</v>
      </c>
      <c r="Q2420" s="244">
        <v>158</v>
      </c>
      <c r="R2420" s="245">
        <v>0.44</v>
      </c>
      <c r="S2420" s="245">
        <v>26928.06</v>
      </c>
    </row>
    <row r="2421" spans="1:19" s="118" customFormat="1" ht="42" customHeight="1">
      <c r="A2421" s="282" t="s">
        <v>12194</v>
      </c>
      <c r="B2421" s="244" t="s">
        <v>10250</v>
      </c>
      <c r="C2421" s="149"/>
      <c r="D2421" s="149"/>
      <c r="E2421" s="149"/>
      <c r="F2421" s="149"/>
      <c r="G2421" s="244" t="s">
        <v>10524</v>
      </c>
      <c r="H2421" s="244" t="s">
        <v>10525</v>
      </c>
      <c r="I2421" s="244" t="s">
        <v>10526</v>
      </c>
      <c r="J2421" s="244" t="s">
        <v>4202</v>
      </c>
      <c r="K2421" s="244" t="s">
        <v>675</v>
      </c>
      <c r="L2421" s="244" t="s">
        <v>10527</v>
      </c>
      <c r="M2421" s="244" t="s">
        <v>676</v>
      </c>
      <c r="N2421" s="244"/>
      <c r="O2421" s="244" t="s">
        <v>693</v>
      </c>
      <c r="P2421" s="244" t="s">
        <v>10528</v>
      </c>
      <c r="Q2421" s="244">
        <v>137</v>
      </c>
      <c r="R2421" s="245">
        <v>0.38</v>
      </c>
      <c r="S2421" s="245">
        <v>30004.27</v>
      </c>
    </row>
    <row r="2422" spans="1:19" s="118" customFormat="1" ht="42" customHeight="1">
      <c r="A2422" s="282" t="s">
        <v>12195</v>
      </c>
      <c r="B2422" s="244" t="s">
        <v>10250</v>
      </c>
      <c r="C2422" s="149"/>
      <c r="D2422" s="149"/>
      <c r="E2422" s="149"/>
      <c r="F2422" s="149"/>
      <c r="G2422" s="244" t="s">
        <v>10529</v>
      </c>
      <c r="H2422" s="244" t="s">
        <v>10530</v>
      </c>
      <c r="I2422" s="244" t="s">
        <v>10531</v>
      </c>
      <c r="J2422" s="244" t="s">
        <v>4202</v>
      </c>
      <c r="K2422" s="244" t="s">
        <v>4309</v>
      </c>
      <c r="L2422" s="244" t="s">
        <v>10532</v>
      </c>
      <c r="M2422" s="244" t="s">
        <v>676</v>
      </c>
      <c r="N2422" s="244"/>
      <c r="O2422" s="244" t="s">
        <v>693</v>
      </c>
      <c r="P2422" s="244" t="s">
        <v>10533</v>
      </c>
      <c r="Q2422" s="244">
        <v>127</v>
      </c>
      <c r="R2422" s="245">
        <v>0.35</v>
      </c>
      <c r="S2422" s="245">
        <v>16501.18</v>
      </c>
    </row>
    <row r="2423" spans="1:19" s="118" customFormat="1" ht="42" customHeight="1">
      <c r="A2423" s="282" t="s">
        <v>12196</v>
      </c>
      <c r="B2423" s="244" t="s">
        <v>10250</v>
      </c>
      <c r="C2423" s="149"/>
      <c r="D2423" s="149"/>
      <c r="E2423" s="149"/>
      <c r="F2423" s="149"/>
      <c r="G2423" s="244" t="s">
        <v>10534</v>
      </c>
      <c r="H2423" s="244" t="s">
        <v>10535</v>
      </c>
      <c r="I2423" s="244" t="s">
        <v>10536</v>
      </c>
      <c r="J2423" s="244" t="s">
        <v>4202</v>
      </c>
      <c r="K2423" s="244" t="s">
        <v>4309</v>
      </c>
      <c r="L2423" s="244" t="s">
        <v>10532</v>
      </c>
      <c r="M2423" s="244" t="s">
        <v>676</v>
      </c>
      <c r="N2423" s="244"/>
      <c r="O2423" s="244" t="s">
        <v>693</v>
      </c>
      <c r="P2423" s="244" t="s">
        <v>10533</v>
      </c>
      <c r="Q2423" s="244">
        <v>127</v>
      </c>
      <c r="R2423" s="245">
        <v>0.35</v>
      </c>
      <c r="S2423" s="245">
        <v>27554.63</v>
      </c>
    </row>
    <row r="2424" spans="1:19" s="118" customFormat="1" ht="42" customHeight="1">
      <c r="A2424" s="282" t="s">
        <v>12197</v>
      </c>
      <c r="B2424" s="244" t="s">
        <v>10250</v>
      </c>
      <c r="C2424" s="149"/>
      <c r="D2424" s="149"/>
      <c r="E2424" s="149"/>
      <c r="F2424" s="149"/>
      <c r="G2424" s="244" t="s">
        <v>10537</v>
      </c>
      <c r="H2424" s="244" t="s">
        <v>10538</v>
      </c>
      <c r="I2424" s="244" t="s">
        <v>10539</v>
      </c>
      <c r="J2424" s="244" t="s">
        <v>4202</v>
      </c>
      <c r="K2424" s="244" t="s">
        <v>4309</v>
      </c>
      <c r="L2424" s="244" t="s">
        <v>10532</v>
      </c>
      <c r="M2424" s="244" t="s">
        <v>676</v>
      </c>
      <c r="N2424" s="244"/>
      <c r="O2424" s="244" t="s">
        <v>693</v>
      </c>
      <c r="P2424" s="244" t="s">
        <v>10533</v>
      </c>
      <c r="Q2424" s="244">
        <v>127</v>
      </c>
      <c r="R2424" s="245">
        <v>0.35</v>
      </c>
      <c r="S2424" s="245">
        <v>16184.26</v>
      </c>
    </row>
    <row r="2425" spans="1:19" s="118" customFormat="1" ht="42" customHeight="1">
      <c r="A2425" s="282" t="s">
        <v>12198</v>
      </c>
      <c r="B2425" s="244" t="s">
        <v>10250</v>
      </c>
      <c r="C2425" s="149"/>
      <c r="D2425" s="149"/>
      <c r="E2425" s="149"/>
      <c r="F2425" s="149"/>
      <c r="G2425" s="244" t="s">
        <v>10540</v>
      </c>
      <c r="H2425" s="244" t="s">
        <v>10541</v>
      </c>
      <c r="I2425" s="244" t="s">
        <v>10542</v>
      </c>
      <c r="J2425" s="244" t="s">
        <v>4202</v>
      </c>
      <c r="K2425" s="244" t="s">
        <v>4309</v>
      </c>
      <c r="L2425" s="244" t="s">
        <v>10532</v>
      </c>
      <c r="M2425" s="244" t="s">
        <v>676</v>
      </c>
      <c r="N2425" s="244"/>
      <c r="O2425" s="244" t="s">
        <v>693</v>
      </c>
      <c r="P2425" s="244" t="s">
        <v>10533</v>
      </c>
      <c r="Q2425" s="244">
        <v>127</v>
      </c>
      <c r="R2425" s="245">
        <v>0.35</v>
      </c>
      <c r="S2425" s="245">
        <v>22317.03</v>
      </c>
    </row>
    <row r="2426" spans="1:19" s="118" customFormat="1" ht="42" customHeight="1">
      <c r="A2426" s="282" t="s">
        <v>12199</v>
      </c>
      <c r="B2426" s="244" t="s">
        <v>10250</v>
      </c>
      <c r="C2426" s="149"/>
      <c r="D2426" s="149"/>
      <c r="E2426" s="149"/>
      <c r="F2426" s="149"/>
      <c r="G2426" s="244" t="s">
        <v>10543</v>
      </c>
      <c r="H2426" s="244" t="s">
        <v>10544</v>
      </c>
      <c r="I2426" s="244" t="s">
        <v>10545</v>
      </c>
      <c r="J2426" s="244" t="s">
        <v>4202</v>
      </c>
      <c r="K2426" s="244" t="s">
        <v>4309</v>
      </c>
      <c r="L2426" s="244" t="s">
        <v>10532</v>
      </c>
      <c r="M2426" s="244" t="s">
        <v>676</v>
      </c>
      <c r="N2426" s="244"/>
      <c r="O2426" s="244" t="s">
        <v>693</v>
      </c>
      <c r="P2426" s="244" t="s">
        <v>10546</v>
      </c>
      <c r="Q2426" s="244">
        <v>127</v>
      </c>
      <c r="R2426" s="245">
        <v>0.35</v>
      </c>
      <c r="S2426" s="245">
        <v>15512.16</v>
      </c>
    </row>
    <row r="2427" spans="1:19" s="118" customFormat="1" ht="42" customHeight="1">
      <c r="A2427" s="282" t="s">
        <v>12200</v>
      </c>
      <c r="B2427" s="244" t="s">
        <v>10250</v>
      </c>
      <c r="C2427" s="149"/>
      <c r="D2427" s="149"/>
      <c r="E2427" s="149"/>
      <c r="F2427" s="149"/>
      <c r="G2427" s="244" t="s">
        <v>10547</v>
      </c>
      <c r="H2427" s="244" t="s">
        <v>10548</v>
      </c>
      <c r="I2427" s="244" t="s">
        <v>10549</v>
      </c>
      <c r="J2427" s="244" t="s">
        <v>4202</v>
      </c>
      <c r="K2427" s="244" t="s">
        <v>4309</v>
      </c>
      <c r="L2427" s="244" t="s">
        <v>10532</v>
      </c>
      <c r="M2427" s="244" t="s">
        <v>676</v>
      </c>
      <c r="N2427" s="244"/>
      <c r="O2427" s="244" t="s">
        <v>693</v>
      </c>
      <c r="P2427" s="244" t="s">
        <v>10550</v>
      </c>
      <c r="Q2427" s="244">
        <v>127</v>
      </c>
      <c r="R2427" s="245">
        <v>0.35</v>
      </c>
      <c r="S2427" s="245">
        <v>16921.82</v>
      </c>
    </row>
    <row r="2428" spans="1:19" s="118" customFormat="1" ht="42" customHeight="1">
      <c r="A2428" s="282" t="s">
        <v>12201</v>
      </c>
      <c r="B2428" s="244" t="s">
        <v>10250</v>
      </c>
      <c r="C2428" s="149"/>
      <c r="D2428" s="149"/>
      <c r="E2428" s="149"/>
      <c r="F2428" s="149"/>
      <c r="G2428" s="244" t="s">
        <v>10551</v>
      </c>
      <c r="H2428" s="244" t="s">
        <v>10552</v>
      </c>
      <c r="I2428" s="244" t="s">
        <v>10553</v>
      </c>
      <c r="J2428" s="244" t="s">
        <v>4202</v>
      </c>
      <c r="K2428" s="244" t="s">
        <v>4309</v>
      </c>
      <c r="L2428" s="244" t="s">
        <v>10554</v>
      </c>
      <c r="M2428" s="244" t="s">
        <v>676</v>
      </c>
      <c r="N2428" s="244"/>
      <c r="O2428" s="244" t="s">
        <v>693</v>
      </c>
      <c r="P2428" s="244" t="s">
        <v>10555</v>
      </c>
      <c r="Q2428" s="244">
        <v>118</v>
      </c>
      <c r="R2428" s="245">
        <v>0.33</v>
      </c>
      <c r="S2428" s="245">
        <v>15322.75</v>
      </c>
    </row>
    <row r="2429" spans="1:19" s="118" customFormat="1" ht="42" customHeight="1">
      <c r="A2429" s="282" t="s">
        <v>12202</v>
      </c>
      <c r="B2429" s="244" t="s">
        <v>10250</v>
      </c>
      <c r="C2429" s="149"/>
      <c r="D2429" s="149"/>
      <c r="E2429" s="149"/>
      <c r="F2429" s="149"/>
      <c r="G2429" s="244" t="s">
        <v>10556</v>
      </c>
      <c r="H2429" s="244" t="s">
        <v>10557</v>
      </c>
      <c r="I2429" s="244" t="s">
        <v>10558</v>
      </c>
      <c r="J2429" s="244" t="s">
        <v>4202</v>
      </c>
      <c r="K2429" s="244" t="s">
        <v>4309</v>
      </c>
      <c r="L2429" s="244" t="s">
        <v>10559</v>
      </c>
      <c r="M2429" s="244" t="s">
        <v>676</v>
      </c>
      <c r="N2429" s="244"/>
      <c r="O2429" s="244" t="s">
        <v>693</v>
      </c>
      <c r="P2429" s="244" t="s">
        <v>10274</v>
      </c>
      <c r="Q2429" s="244">
        <v>100</v>
      </c>
      <c r="R2429" s="245">
        <v>0.28000000000000003</v>
      </c>
      <c r="S2429" s="245">
        <v>11989.55</v>
      </c>
    </row>
    <row r="2430" spans="1:19" s="118" customFormat="1" ht="42" customHeight="1">
      <c r="A2430" s="282" t="s">
        <v>12203</v>
      </c>
      <c r="B2430" s="244" t="s">
        <v>10250</v>
      </c>
      <c r="C2430" s="149"/>
      <c r="D2430" s="149"/>
      <c r="E2430" s="149"/>
      <c r="F2430" s="149"/>
      <c r="G2430" s="244" t="s">
        <v>10560</v>
      </c>
      <c r="H2430" s="244" t="s">
        <v>10561</v>
      </c>
      <c r="I2430" s="244" t="s">
        <v>10562</v>
      </c>
      <c r="J2430" s="244" t="s">
        <v>4202</v>
      </c>
      <c r="K2430" s="244" t="s">
        <v>4309</v>
      </c>
      <c r="L2430" s="244" t="s">
        <v>10559</v>
      </c>
      <c r="M2430" s="244" t="s">
        <v>676</v>
      </c>
      <c r="N2430" s="244"/>
      <c r="O2430" s="244" t="s">
        <v>693</v>
      </c>
      <c r="P2430" s="244" t="s">
        <v>10274</v>
      </c>
      <c r="Q2430" s="244">
        <v>100</v>
      </c>
      <c r="R2430" s="245">
        <v>0.28000000000000003</v>
      </c>
      <c r="S2430" s="245">
        <v>15970.25</v>
      </c>
    </row>
    <row r="2431" spans="1:19" s="118" customFormat="1" ht="42" customHeight="1">
      <c r="A2431" s="282" t="s">
        <v>12204</v>
      </c>
      <c r="B2431" s="244" t="s">
        <v>10250</v>
      </c>
      <c r="C2431" s="149"/>
      <c r="D2431" s="149"/>
      <c r="E2431" s="149"/>
      <c r="F2431" s="149"/>
      <c r="G2431" s="244" t="s">
        <v>10563</v>
      </c>
      <c r="H2431" s="244" t="s">
        <v>10564</v>
      </c>
      <c r="I2431" s="244" t="s">
        <v>10565</v>
      </c>
      <c r="J2431" s="244" t="s">
        <v>4202</v>
      </c>
      <c r="K2431" s="244" t="s">
        <v>4309</v>
      </c>
      <c r="L2431" s="244" t="s">
        <v>10559</v>
      </c>
      <c r="M2431" s="244" t="s">
        <v>676</v>
      </c>
      <c r="N2431" s="244"/>
      <c r="O2431" s="244" t="s">
        <v>693</v>
      </c>
      <c r="P2431" s="244" t="s">
        <v>10274</v>
      </c>
      <c r="Q2431" s="244">
        <v>100</v>
      </c>
      <c r="R2431" s="245">
        <v>0.28000000000000003</v>
      </c>
      <c r="S2431" s="245">
        <v>16864.919999999998</v>
      </c>
    </row>
    <row r="2432" spans="1:19" s="118" customFormat="1" ht="42" customHeight="1">
      <c r="A2432" s="282" t="s">
        <v>12205</v>
      </c>
      <c r="B2432" s="244" t="s">
        <v>10250</v>
      </c>
      <c r="C2432" s="149"/>
      <c r="D2432" s="149"/>
      <c r="E2432" s="149"/>
      <c r="F2432" s="149"/>
      <c r="G2432" s="244" t="s">
        <v>10566</v>
      </c>
      <c r="H2432" s="244" t="s">
        <v>10567</v>
      </c>
      <c r="I2432" s="244" t="s">
        <v>10568</v>
      </c>
      <c r="J2432" s="244" t="s">
        <v>4202</v>
      </c>
      <c r="K2432" s="244" t="s">
        <v>4309</v>
      </c>
      <c r="L2432" s="244" t="s">
        <v>10559</v>
      </c>
      <c r="M2432" s="244" t="s">
        <v>676</v>
      </c>
      <c r="N2432" s="244"/>
      <c r="O2432" s="244" t="s">
        <v>693</v>
      </c>
      <c r="P2432" s="244" t="s">
        <v>10274</v>
      </c>
      <c r="Q2432" s="244">
        <v>100</v>
      </c>
      <c r="R2432" s="245">
        <v>0.28000000000000003</v>
      </c>
      <c r="S2432" s="245">
        <v>20600.14</v>
      </c>
    </row>
    <row r="2433" spans="1:19" s="118" customFormat="1" ht="42" customHeight="1">
      <c r="A2433" s="282" t="s">
        <v>12206</v>
      </c>
      <c r="B2433" s="244" t="s">
        <v>10250</v>
      </c>
      <c r="C2433" s="149"/>
      <c r="D2433" s="149"/>
      <c r="E2433" s="149"/>
      <c r="F2433" s="149"/>
      <c r="G2433" s="244" t="s">
        <v>10569</v>
      </c>
      <c r="H2433" s="244" t="s">
        <v>10570</v>
      </c>
      <c r="I2433" s="244" t="s">
        <v>10571</v>
      </c>
      <c r="J2433" s="244" t="s">
        <v>4202</v>
      </c>
      <c r="K2433" s="244" t="s">
        <v>4309</v>
      </c>
      <c r="L2433" s="244" t="s">
        <v>10559</v>
      </c>
      <c r="M2433" s="244" t="s">
        <v>676</v>
      </c>
      <c r="N2433" s="244"/>
      <c r="O2433" s="244" t="s">
        <v>693</v>
      </c>
      <c r="P2433" s="244" t="s">
        <v>10274</v>
      </c>
      <c r="Q2433" s="244">
        <v>100</v>
      </c>
      <c r="R2433" s="245">
        <v>0.28000000000000003</v>
      </c>
      <c r="S2433" s="245">
        <v>14132.78</v>
      </c>
    </row>
    <row r="2434" spans="1:19" s="118" customFormat="1" ht="42" customHeight="1">
      <c r="A2434" s="282" t="s">
        <v>12207</v>
      </c>
      <c r="B2434" s="244" t="s">
        <v>10250</v>
      </c>
      <c r="C2434" s="149"/>
      <c r="D2434" s="149"/>
      <c r="E2434" s="149"/>
      <c r="F2434" s="149"/>
      <c r="G2434" s="244" t="s">
        <v>10572</v>
      </c>
      <c r="H2434" s="244" t="s">
        <v>10573</v>
      </c>
      <c r="I2434" s="244" t="s">
        <v>10574</v>
      </c>
      <c r="J2434" s="244" t="s">
        <v>4202</v>
      </c>
      <c r="K2434" s="244" t="s">
        <v>4309</v>
      </c>
      <c r="L2434" s="244" t="s">
        <v>10559</v>
      </c>
      <c r="M2434" s="244" t="s">
        <v>676</v>
      </c>
      <c r="N2434" s="244"/>
      <c r="O2434" s="244" t="s">
        <v>693</v>
      </c>
      <c r="P2434" s="244" t="s">
        <v>10274</v>
      </c>
      <c r="Q2434" s="244">
        <v>100</v>
      </c>
      <c r="R2434" s="245">
        <v>0.28000000000000003</v>
      </c>
      <c r="S2434" s="245">
        <v>24580.240000000002</v>
      </c>
    </row>
    <row r="2435" spans="1:19" s="118" customFormat="1" ht="42" customHeight="1">
      <c r="A2435" s="282" t="s">
        <v>12208</v>
      </c>
      <c r="B2435" s="244" t="s">
        <v>10250</v>
      </c>
      <c r="C2435" s="149"/>
      <c r="D2435" s="149"/>
      <c r="E2435" s="149"/>
      <c r="F2435" s="149"/>
      <c r="G2435" s="244" t="s">
        <v>10575</v>
      </c>
      <c r="H2435" s="244" t="s">
        <v>10576</v>
      </c>
      <c r="I2435" s="244" t="s">
        <v>10577</v>
      </c>
      <c r="J2435" s="244" t="s">
        <v>4202</v>
      </c>
      <c r="K2435" s="244" t="s">
        <v>4309</v>
      </c>
      <c r="L2435" s="244" t="s">
        <v>10559</v>
      </c>
      <c r="M2435" s="244" t="s">
        <v>676</v>
      </c>
      <c r="N2435" s="244"/>
      <c r="O2435" s="244" t="s">
        <v>693</v>
      </c>
      <c r="P2435" s="244" t="s">
        <v>10274</v>
      </c>
      <c r="Q2435" s="244">
        <v>100</v>
      </c>
      <c r="R2435" s="245">
        <v>0.28000000000000003</v>
      </c>
      <c r="S2435" s="245">
        <v>16760.27</v>
      </c>
    </row>
    <row r="2436" spans="1:19" s="118" customFormat="1" ht="42" customHeight="1">
      <c r="A2436" s="282" t="s">
        <v>12209</v>
      </c>
      <c r="B2436" s="244" t="s">
        <v>10250</v>
      </c>
      <c r="C2436" s="149"/>
      <c r="D2436" s="149"/>
      <c r="E2436" s="149"/>
      <c r="F2436" s="149"/>
      <c r="G2436" s="244" t="s">
        <v>10578</v>
      </c>
      <c r="H2436" s="244" t="s">
        <v>10579</v>
      </c>
      <c r="I2436" s="244" t="s">
        <v>10580</v>
      </c>
      <c r="J2436" s="244" t="s">
        <v>4202</v>
      </c>
      <c r="K2436" s="244" t="s">
        <v>4309</v>
      </c>
      <c r="L2436" s="244" t="s">
        <v>10559</v>
      </c>
      <c r="M2436" s="244" t="s">
        <v>676</v>
      </c>
      <c r="N2436" s="244"/>
      <c r="O2436" s="244" t="s">
        <v>693</v>
      </c>
      <c r="P2436" s="244" t="s">
        <v>10274</v>
      </c>
      <c r="Q2436" s="244">
        <v>100</v>
      </c>
      <c r="R2436" s="245">
        <v>0.28000000000000003</v>
      </c>
      <c r="S2436" s="245">
        <v>20797.810000000001</v>
      </c>
    </row>
    <row r="2437" spans="1:19" s="118" customFormat="1" ht="42" customHeight="1">
      <c r="A2437" s="282" t="s">
        <v>12210</v>
      </c>
      <c r="B2437" s="244" t="s">
        <v>10250</v>
      </c>
      <c r="C2437" s="149"/>
      <c r="D2437" s="149"/>
      <c r="E2437" s="149"/>
      <c r="F2437" s="149"/>
      <c r="G2437" s="244" t="s">
        <v>10581</v>
      </c>
      <c r="H2437" s="244" t="s">
        <v>10582</v>
      </c>
      <c r="I2437" s="244" t="s">
        <v>10583</v>
      </c>
      <c r="J2437" s="244" t="s">
        <v>4202</v>
      </c>
      <c r="K2437" s="244" t="s">
        <v>4309</v>
      </c>
      <c r="L2437" s="244" t="s">
        <v>10559</v>
      </c>
      <c r="M2437" s="244" t="s">
        <v>676</v>
      </c>
      <c r="N2437" s="244"/>
      <c r="O2437" s="244" t="s">
        <v>693</v>
      </c>
      <c r="P2437" s="244" t="s">
        <v>10293</v>
      </c>
      <c r="Q2437" s="244">
        <v>94</v>
      </c>
      <c r="R2437" s="245">
        <v>0.26</v>
      </c>
      <c r="S2437" s="245">
        <v>15557.73</v>
      </c>
    </row>
    <row r="2438" spans="1:19" s="118" customFormat="1" ht="42" customHeight="1">
      <c r="A2438" s="282" t="s">
        <v>12211</v>
      </c>
      <c r="B2438" s="244" t="s">
        <v>10250</v>
      </c>
      <c r="C2438" s="149"/>
      <c r="D2438" s="149"/>
      <c r="E2438" s="149"/>
      <c r="F2438" s="149"/>
      <c r="G2438" s="244" t="s">
        <v>10584</v>
      </c>
      <c r="H2438" s="244" t="s">
        <v>10585</v>
      </c>
      <c r="I2438" s="244" t="s">
        <v>10586</v>
      </c>
      <c r="J2438" s="244" t="s">
        <v>4202</v>
      </c>
      <c r="K2438" s="244" t="s">
        <v>4309</v>
      </c>
      <c r="L2438" s="244" t="s">
        <v>10559</v>
      </c>
      <c r="M2438" s="244" t="s">
        <v>676</v>
      </c>
      <c r="N2438" s="244"/>
      <c r="O2438" s="244" t="s">
        <v>693</v>
      </c>
      <c r="P2438" s="244" t="s">
        <v>10293</v>
      </c>
      <c r="Q2438" s="244">
        <v>94</v>
      </c>
      <c r="R2438" s="245">
        <v>0.26</v>
      </c>
      <c r="S2438" s="245">
        <v>17069.12</v>
      </c>
    </row>
    <row r="2439" spans="1:19" s="118" customFormat="1" ht="42" customHeight="1">
      <c r="A2439" s="282" t="s">
        <v>12212</v>
      </c>
      <c r="B2439" s="244" t="s">
        <v>10250</v>
      </c>
      <c r="C2439" s="149"/>
      <c r="D2439" s="149"/>
      <c r="E2439" s="149"/>
      <c r="F2439" s="149"/>
      <c r="G2439" s="244" t="s">
        <v>10587</v>
      </c>
      <c r="H2439" s="244" t="s">
        <v>10588</v>
      </c>
      <c r="I2439" s="244" t="s">
        <v>10589</v>
      </c>
      <c r="J2439" s="244" t="s">
        <v>9223</v>
      </c>
      <c r="K2439" s="244" t="s">
        <v>8147</v>
      </c>
      <c r="L2439" s="244" t="s">
        <v>10559</v>
      </c>
      <c r="M2439" s="244" t="s">
        <v>676</v>
      </c>
      <c r="N2439" s="244"/>
      <c r="O2439" s="244" t="s">
        <v>693</v>
      </c>
      <c r="P2439" s="244" t="s">
        <v>10293</v>
      </c>
      <c r="Q2439" s="244">
        <v>94</v>
      </c>
      <c r="R2439" s="245">
        <v>0.26</v>
      </c>
      <c r="S2439" s="245">
        <v>13005.05</v>
      </c>
    </row>
    <row r="2440" spans="1:19" s="118" customFormat="1" ht="42" customHeight="1">
      <c r="A2440" s="282" t="s">
        <v>12213</v>
      </c>
      <c r="B2440" s="244" t="s">
        <v>10250</v>
      </c>
      <c r="C2440" s="149"/>
      <c r="D2440" s="149"/>
      <c r="E2440" s="149"/>
      <c r="F2440" s="149"/>
      <c r="G2440" s="244" t="s">
        <v>10590</v>
      </c>
      <c r="H2440" s="244" t="s">
        <v>10591</v>
      </c>
      <c r="I2440" s="244" t="s">
        <v>10592</v>
      </c>
      <c r="J2440" s="244" t="s">
        <v>9223</v>
      </c>
      <c r="K2440" s="244" t="s">
        <v>8147</v>
      </c>
      <c r="L2440" s="244" t="s">
        <v>10593</v>
      </c>
      <c r="M2440" s="244" t="s">
        <v>676</v>
      </c>
      <c r="N2440" s="244"/>
      <c r="O2440" s="244" t="s">
        <v>693</v>
      </c>
      <c r="P2440" s="244" t="s">
        <v>10594</v>
      </c>
      <c r="Q2440" s="244">
        <v>64</v>
      </c>
      <c r="R2440" s="245">
        <v>0.18</v>
      </c>
      <c r="S2440" s="245">
        <v>8768.3700000000008</v>
      </c>
    </row>
    <row r="2441" spans="1:19" s="118" customFormat="1" ht="42" customHeight="1">
      <c r="A2441" s="282" t="s">
        <v>12214</v>
      </c>
      <c r="B2441" s="244" t="s">
        <v>10250</v>
      </c>
      <c r="C2441" s="149"/>
      <c r="D2441" s="149"/>
      <c r="E2441" s="149"/>
      <c r="F2441" s="149"/>
      <c r="G2441" s="244" t="s">
        <v>10595</v>
      </c>
      <c r="H2441" s="244" t="s">
        <v>10596</v>
      </c>
      <c r="I2441" s="244" t="s">
        <v>10597</v>
      </c>
      <c r="J2441" s="244" t="s">
        <v>4202</v>
      </c>
      <c r="K2441" s="244" t="s">
        <v>4309</v>
      </c>
      <c r="L2441" s="244" t="s">
        <v>10593</v>
      </c>
      <c r="M2441" s="244" t="s">
        <v>676</v>
      </c>
      <c r="N2441" s="244"/>
      <c r="O2441" s="244" t="s">
        <v>693</v>
      </c>
      <c r="P2441" s="244" t="s">
        <v>10594</v>
      </c>
      <c r="Q2441" s="244">
        <v>74</v>
      </c>
      <c r="R2441" s="245">
        <v>0.21</v>
      </c>
      <c r="S2441" s="245">
        <v>16913.400000000001</v>
      </c>
    </row>
    <row r="2442" spans="1:19" s="118" customFormat="1" ht="42" customHeight="1">
      <c r="A2442" s="282" t="s">
        <v>12215</v>
      </c>
      <c r="B2442" s="244" t="s">
        <v>10250</v>
      </c>
      <c r="C2442" s="149"/>
      <c r="D2442" s="149"/>
      <c r="E2442" s="149"/>
      <c r="F2442" s="149"/>
      <c r="G2442" s="244" t="s">
        <v>10598</v>
      </c>
      <c r="H2442" s="244" t="s">
        <v>10599</v>
      </c>
      <c r="I2442" s="244" t="s">
        <v>10600</v>
      </c>
      <c r="J2442" s="244" t="s">
        <v>4202</v>
      </c>
      <c r="K2442" s="244" t="s">
        <v>4309</v>
      </c>
      <c r="L2442" s="244" t="s">
        <v>10593</v>
      </c>
      <c r="M2442" s="244" t="s">
        <v>676</v>
      </c>
      <c r="N2442" s="244"/>
      <c r="O2442" s="244" t="s">
        <v>693</v>
      </c>
      <c r="P2442" s="244" t="s">
        <v>10594</v>
      </c>
      <c r="Q2442" s="244">
        <v>74</v>
      </c>
      <c r="R2442" s="245">
        <v>0.21</v>
      </c>
      <c r="S2442" s="245">
        <v>12161.55</v>
      </c>
    </row>
    <row r="2443" spans="1:19" s="118" customFormat="1" ht="42" customHeight="1">
      <c r="A2443" s="282" t="s">
        <v>12216</v>
      </c>
      <c r="B2443" s="244" t="s">
        <v>10250</v>
      </c>
      <c r="C2443" s="149"/>
      <c r="D2443" s="149"/>
      <c r="E2443" s="149"/>
      <c r="F2443" s="149"/>
      <c r="G2443" s="244" t="s">
        <v>10601</v>
      </c>
      <c r="H2443" s="244" t="s">
        <v>10602</v>
      </c>
      <c r="I2443" s="244" t="s">
        <v>10603</v>
      </c>
      <c r="J2443" s="244" t="s">
        <v>4202</v>
      </c>
      <c r="K2443" s="244" t="s">
        <v>4309</v>
      </c>
      <c r="L2443" s="244" t="s">
        <v>10593</v>
      </c>
      <c r="M2443" s="244" t="s">
        <v>676</v>
      </c>
      <c r="N2443" s="244"/>
      <c r="O2443" s="244" t="s">
        <v>693</v>
      </c>
      <c r="P2443" s="244" t="s">
        <v>10594</v>
      </c>
      <c r="Q2443" s="244">
        <v>74</v>
      </c>
      <c r="R2443" s="245">
        <v>0.21</v>
      </c>
      <c r="S2443" s="245">
        <v>18808.73</v>
      </c>
    </row>
    <row r="2444" spans="1:19" s="118" customFormat="1" ht="42" customHeight="1">
      <c r="A2444" s="282" t="s">
        <v>12217</v>
      </c>
      <c r="B2444" s="244" t="s">
        <v>10250</v>
      </c>
      <c r="C2444" s="149"/>
      <c r="D2444" s="149"/>
      <c r="E2444" s="149"/>
      <c r="F2444" s="149"/>
      <c r="G2444" s="244" t="s">
        <v>10604</v>
      </c>
      <c r="H2444" s="244" t="s">
        <v>10605</v>
      </c>
      <c r="I2444" s="244" t="s">
        <v>10606</v>
      </c>
      <c r="J2444" s="244" t="s">
        <v>4202</v>
      </c>
      <c r="K2444" s="244" t="s">
        <v>4309</v>
      </c>
      <c r="L2444" s="244" t="s">
        <v>10593</v>
      </c>
      <c r="M2444" s="244" t="s">
        <v>676</v>
      </c>
      <c r="N2444" s="244"/>
      <c r="O2444" s="244" t="s">
        <v>693</v>
      </c>
      <c r="P2444" s="244" t="s">
        <v>10607</v>
      </c>
      <c r="Q2444" s="244">
        <v>68</v>
      </c>
      <c r="R2444" s="245">
        <v>0.19</v>
      </c>
      <c r="S2444" s="245">
        <v>10958.43</v>
      </c>
    </row>
    <row r="2445" spans="1:19" s="118" customFormat="1" ht="42" customHeight="1">
      <c r="A2445" s="282" t="s">
        <v>12218</v>
      </c>
      <c r="B2445" s="244" t="s">
        <v>10250</v>
      </c>
      <c r="C2445" s="149"/>
      <c r="D2445" s="149"/>
      <c r="E2445" s="149"/>
      <c r="F2445" s="149"/>
      <c r="G2445" s="244" t="s">
        <v>10608</v>
      </c>
      <c r="H2445" s="244" t="s">
        <v>10609</v>
      </c>
      <c r="I2445" s="244" t="s">
        <v>10610</v>
      </c>
      <c r="J2445" s="244" t="s">
        <v>9223</v>
      </c>
      <c r="K2445" s="244" t="s">
        <v>8147</v>
      </c>
      <c r="L2445" s="244" t="s">
        <v>10593</v>
      </c>
      <c r="M2445" s="244" t="s">
        <v>676</v>
      </c>
      <c r="N2445" s="244"/>
      <c r="O2445" s="244" t="s">
        <v>693</v>
      </c>
      <c r="P2445" s="244" t="s">
        <v>10607</v>
      </c>
      <c r="Q2445" s="244">
        <v>68</v>
      </c>
      <c r="R2445" s="245">
        <v>0.19</v>
      </c>
      <c r="S2445" s="245">
        <v>15371.22</v>
      </c>
    </row>
    <row r="2446" spans="1:19" s="118" customFormat="1" ht="42" customHeight="1">
      <c r="A2446" s="282" t="s">
        <v>12219</v>
      </c>
      <c r="B2446" s="244" t="s">
        <v>10250</v>
      </c>
      <c r="C2446" s="149"/>
      <c r="D2446" s="149"/>
      <c r="E2446" s="149"/>
      <c r="F2446" s="149"/>
      <c r="G2446" s="244" t="s">
        <v>10611</v>
      </c>
      <c r="H2446" s="244" t="s">
        <v>10612</v>
      </c>
      <c r="I2446" s="244" t="s">
        <v>10613</v>
      </c>
      <c r="J2446" s="244" t="s">
        <v>4202</v>
      </c>
      <c r="K2446" s="244" t="s">
        <v>6207</v>
      </c>
      <c r="L2446" s="244" t="s">
        <v>10614</v>
      </c>
      <c r="M2446" s="244" t="s">
        <v>676</v>
      </c>
      <c r="N2446" s="244"/>
      <c r="O2446" s="244" t="s">
        <v>693</v>
      </c>
      <c r="P2446" s="244" t="s">
        <v>10615</v>
      </c>
      <c r="Q2446" s="244">
        <v>53</v>
      </c>
      <c r="R2446" s="245">
        <v>0.15</v>
      </c>
      <c r="S2446" s="245">
        <v>12722.61</v>
      </c>
    </row>
    <row r="2447" spans="1:19" s="118" customFormat="1" ht="42" customHeight="1">
      <c r="A2447" s="282" t="s">
        <v>12220</v>
      </c>
      <c r="B2447" s="244" t="s">
        <v>10250</v>
      </c>
      <c r="C2447" s="149"/>
      <c r="D2447" s="149"/>
      <c r="E2447" s="149"/>
      <c r="F2447" s="149"/>
      <c r="G2447" s="244" t="s">
        <v>10616</v>
      </c>
      <c r="H2447" s="244" t="s">
        <v>10617</v>
      </c>
      <c r="I2447" s="244" t="s">
        <v>10618</v>
      </c>
      <c r="J2447" s="244" t="s">
        <v>4202</v>
      </c>
      <c r="K2447" s="244" t="s">
        <v>4309</v>
      </c>
      <c r="L2447" s="244" t="s">
        <v>10614</v>
      </c>
      <c r="M2447" s="244" t="s">
        <v>676</v>
      </c>
      <c r="N2447" s="244"/>
      <c r="O2447" s="244" t="s">
        <v>693</v>
      </c>
      <c r="P2447" s="244" t="s">
        <v>10615</v>
      </c>
      <c r="Q2447" s="244">
        <v>53</v>
      </c>
      <c r="R2447" s="245">
        <v>0.15</v>
      </c>
      <c r="S2447" s="245">
        <v>12561.17</v>
      </c>
    </row>
    <row r="2448" spans="1:19" s="118" customFormat="1" ht="42" customHeight="1">
      <c r="A2448" s="282" t="s">
        <v>12221</v>
      </c>
      <c r="B2448" s="244" t="s">
        <v>10250</v>
      </c>
      <c r="C2448" s="149"/>
      <c r="D2448" s="149"/>
      <c r="E2448" s="149"/>
      <c r="F2448" s="149"/>
      <c r="G2448" s="244" t="s">
        <v>10619</v>
      </c>
      <c r="H2448" s="244" t="s">
        <v>10620</v>
      </c>
      <c r="I2448" s="244" t="s">
        <v>10621</v>
      </c>
      <c r="J2448" s="244" t="s">
        <v>9223</v>
      </c>
      <c r="K2448" s="244" t="s">
        <v>8147</v>
      </c>
      <c r="L2448" s="244" t="s">
        <v>10614</v>
      </c>
      <c r="M2448" s="244" t="s">
        <v>676</v>
      </c>
      <c r="N2448" s="244"/>
      <c r="O2448" s="244" t="s">
        <v>693</v>
      </c>
      <c r="P2448" s="244" t="s">
        <v>10615</v>
      </c>
      <c r="Q2448" s="244">
        <v>53</v>
      </c>
      <c r="R2448" s="245">
        <v>0.15</v>
      </c>
      <c r="S2448" s="245">
        <v>5775.58</v>
      </c>
    </row>
    <row r="2449" spans="1:19" s="118" customFormat="1" ht="42" customHeight="1">
      <c r="A2449" s="282" t="s">
        <v>12222</v>
      </c>
      <c r="B2449" s="244" t="s">
        <v>10250</v>
      </c>
      <c r="C2449" s="149"/>
      <c r="D2449" s="149"/>
      <c r="E2449" s="149"/>
      <c r="F2449" s="149"/>
      <c r="G2449" s="244" t="s">
        <v>10622</v>
      </c>
      <c r="H2449" s="244" t="s">
        <v>10623</v>
      </c>
      <c r="I2449" s="244" t="s">
        <v>10624</v>
      </c>
      <c r="J2449" s="244" t="s">
        <v>9223</v>
      </c>
      <c r="K2449" s="244" t="s">
        <v>8147</v>
      </c>
      <c r="L2449" s="244" t="s">
        <v>10614</v>
      </c>
      <c r="M2449" s="244" t="s">
        <v>676</v>
      </c>
      <c r="N2449" s="244"/>
      <c r="O2449" s="244" t="s">
        <v>693</v>
      </c>
      <c r="P2449" s="244" t="s">
        <v>10615</v>
      </c>
      <c r="Q2449" s="244">
        <v>53</v>
      </c>
      <c r="R2449" s="245">
        <v>0.15</v>
      </c>
      <c r="S2449" s="245">
        <v>8617.39</v>
      </c>
    </row>
    <row r="2450" spans="1:19" s="118" customFormat="1" ht="42" customHeight="1">
      <c r="A2450" s="282" t="s">
        <v>12223</v>
      </c>
      <c r="B2450" s="244" t="s">
        <v>10250</v>
      </c>
      <c r="C2450" s="149"/>
      <c r="D2450" s="149"/>
      <c r="E2450" s="149"/>
      <c r="F2450" s="149"/>
      <c r="G2450" s="244" t="s">
        <v>10625</v>
      </c>
      <c r="H2450" s="244" t="s">
        <v>10626</v>
      </c>
      <c r="I2450" s="244" t="s">
        <v>10627</v>
      </c>
      <c r="J2450" s="244" t="s">
        <v>4202</v>
      </c>
      <c r="K2450" s="244" t="s">
        <v>6207</v>
      </c>
      <c r="L2450" s="244" t="s">
        <v>10614</v>
      </c>
      <c r="M2450" s="244" t="s">
        <v>676</v>
      </c>
      <c r="N2450" s="244"/>
      <c r="O2450" s="244" t="s">
        <v>693</v>
      </c>
      <c r="P2450" s="244" t="s">
        <v>10628</v>
      </c>
      <c r="Q2450" s="244">
        <v>45</v>
      </c>
      <c r="R2450" s="245">
        <v>0.13</v>
      </c>
      <c r="S2450" s="245">
        <v>8111.9</v>
      </c>
    </row>
    <row r="2451" spans="1:19" s="118" customFormat="1" ht="42" customHeight="1">
      <c r="A2451" s="282" t="s">
        <v>12224</v>
      </c>
      <c r="B2451" s="244" t="s">
        <v>10250</v>
      </c>
      <c r="C2451" s="149"/>
      <c r="D2451" s="149"/>
      <c r="E2451" s="149"/>
      <c r="F2451" s="149"/>
      <c r="G2451" s="244" t="s">
        <v>10629</v>
      </c>
      <c r="H2451" s="244" t="s">
        <v>10630</v>
      </c>
      <c r="I2451" s="244" t="s">
        <v>10631</v>
      </c>
      <c r="J2451" s="244" t="s">
        <v>4202</v>
      </c>
      <c r="K2451" s="244" t="s">
        <v>4309</v>
      </c>
      <c r="L2451" s="244" t="s">
        <v>10614</v>
      </c>
      <c r="M2451" s="244" t="s">
        <v>676</v>
      </c>
      <c r="N2451" s="244"/>
      <c r="O2451" s="244" t="s">
        <v>693</v>
      </c>
      <c r="P2451" s="244" t="s">
        <v>10632</v>
      </c>
      <c r="Q2451" s="244">
        <v>42</v>
      </c>
      <c r="R2451" s="245">
        <v>0.12</v>
      </c>
      <c r="S2451" s="245">
        <v>7461.18</v>
      </c>
    </row>
    <row r="2452" spans="1:19" s="118" customFormat="1" ht="42" customHeight="1">
      <c r="A2452" s="282" t="s">
        <v>12225</v>
      </c>
      <c r="B2452" s="244" t="s">
        <v>10250</v>
      </c>
      <c r="C2452" s="149"/>
      <c r="D2452" s="149"/>
      <c r="E2452" s="149"/>
      <c r="F2452" s="149"/>
      <c r="G2452" s="244" t="s">
        <v>10633</v>
      </c>
      <c r="H2452" s="244" t="s">
        <v>10634</v>
      </c>
      <c r="I2452" s="244" t="s">
        <v>10635</v>
      </c>
      <c r="J2452" s="244" t="s">
        <v>4202</v>
      </c>
      <c r="K2452" s="244" t="s">
        <v>4309</v>
      </c>
      <c r="L2452" s="244" t="s">
        <v>10636</v>
      </c>
      <c r="M2452" s="244" t="s">
        <v>676</v>
      </c>
      <c r="N2452" s="244"/>
      <c r="O2452" s="244" t="s">
        <v>693</v>
      </c>
      <c r="P2452" s="244" t="s">
        <v>10637</v>
      </c>
      <c r="Q2452" s="244">
        <v>33</v>
      </c>
      <c r="R2452" s="245">
        <v>0.09</v>
      </c>
      <c r="S2452" s="245">
        <v>5895.17</v>
      </c>
    </row>
    <row r="2453" spans="1:19" s="118" customFormat="1" ht="42" customHeight="1">
      <c r="A2453" s="282" t="s">
        <v>12226</v>
      </c>
      <c r="B2453" s="244" t="s">
        <v>10250</v>
      </c>
      <c r="C2453" s="149"/>
      <c r="D2453" s="149"/>
      <c r="E2453" s="149"/>
      <c r="F2453" s="149"/>
      <c r="G2453" s="244" t="s">
        <v>10638</v>
      </c>
      <c r="H2453" s="244" t="s">
        <v>10639</v>
      </c>
      <c r="I2453" s="244" t="s">
        <v>10640</v>
      </c>
      <c r="J2453" s="244" t="s">
        <v>4202</v>
      </c>
      <c r="K2453" s="244" t="s">
        <v>4309</v>
      </c>
      <c r="L2453" s="244" t="s">
        <v>10636</v>
      </c>
      <c r="M2453" s="244" t="s">
        <v>676</v>
      </c>
      <c r="N2453" s="244"/>
      <c r="O2453" s="244" t="s">
        <v>693</v>
      </c>
      <c r="P2453" s="244" t="s">
        <v>10637</v>
      </c>
      <c r="Q2453" s="244">
        <v>33</v>
      </c>
      <c r="R2453" s="245">
        <v>0.09</v>
      </c>
      <c r="S2453" s="245">
        <v>5105.04</v>
      </c>
    </row>
    <row r="2454" spans="1:19" s="118" customFormat="1" ht="42" customHeight="1">
      <c r="A2454" s="282" t="s">
        <v>12227</v>
      </c>
      <c r="B2454" s="244" t="s">
        <v>10250</v>
      </c>
      <c r="C2454" s="149"/>
      <c r="D2454" s="149"/>
      <c r="E2454" s="149"/>
      <c r="F2454" s="149"/>
      <c r="G2454" s="244" t="s">
        <v>10641</v>
      </c>
      <c r="H2454" s="244" t="s">
        <v>10642</v>
      </c>
      <c r="I2454" s="244" t="s">
        <v>10643</v>
      </c>
      <c r="J2454" s="244" t="s">
        <v>4202</v>
      </c>
      <c r="K2454" s="244" t="s">
        <v>4309</v>
      </c>
      <c r="L2454" s="244" t="s">
        <v>10636</v>
      </c>
      <c r="M2454" s="244" t="s">
        <v>676</v>
      </c>
      <c r="N2454" s="244"/>
      <c r="O2454" s="244" t="s">
        <v>693</v>
      </c>
      <c r="P2454" s="244" t="s">
        <v>10637</v>
      </c>
      <c r="Q2454" s="244">
        <v>33</v>
      </c>
      <c r="R2454" s="245">
        <v>0.09</v>
      </c>
      <c r="S2454" s="245">
        <v>6103.82</v>
      </c>
    </row>
    <row r="2455" spans="1:19" s="118" customFormat="1" ht="42" customHeight="1">
      <c r="A2455" s="282" t="s">
        <v>12228</v>
      </c>
      <c r="B2455" s="244" t="s">
        <v>10250</v>
      </c>
      <c r="C2455" s="149"/>
      <c r="D2455" s="149"/>
      <c r="E2455" s="149"/>
      <c r="F2455" s="149"/>
      <c r="G2455" s="244" t="s">
        <v>10644</v>
      </c>
      <c r="H2455" s="244" t="s">
        <v>10645</v>
      </c>
      <c r="I2455" s="244" t="s">
        <v>10646</v>
      </c>
      <c r="J2455" s="244" t="s">
        <v>4202</v>
      </c>
      <c r="K2455" s="244" t="s">
        <v>4309</v>
      </c>
      <c r="L2455" s="244" t="s">
        <v>10636</v>
      </c>
      <c r="M2455" s="244" t="s">
        <v>676</v>
      </c>
      <c r="N2455" s="244"/>
      <c r="O2455" s="244" t="s">
        <v>693</v>
      </c>
      <c r="P2455" s="244" t="s">
        <v>10647</v>
      </c>
      <c r="Q2455" s="244">
        <v>25</v>
      </c>
      <c r="R2455" s="245">
        <v>7.0000000000000007E-2</v>
      </c>
      <c r="S2455" s="245">
        <v>3943.08</v>
      </c>
    </row>
    <row r="2456" spans="1:19" s="118" customFormat="1" ht="42" customHeight="1">
      <c r="A2456" s="282" t="s">
        <v>12229</v>
      </c>
      <c r="B2456" s="244" t="s">
        <v>10250</v>
      </c>
      <c r="C2456" s="149"/>
      <c r="D2456" s="149"/>
      <c r="E2456" s="149"/>
      <c r="F2456" s="149"/>
      <c r="G2456" s="244" t="s">
        <v>10648</v>
      </c>
      <c r="H2456" s="244" t="s">
        <v>10649</v>
      </c>
      <c r="I2456" s="244" t="s">
        <v>10650</v>
      </c>
      <c r="J2456" s="244" t="s">
        <v>4202</v>
      </c>
      <c r="K2456" s="244" t="s">
        <v>4309</v>
      </c>
      <c r="L2456" s="244" t="s">
        <v>10636</v>
      </c>
      <c r="M2456" s="244" t="s">
        <v>676</v>
      </c>
      <c r="N2456" s="244"/>
      <c r="O2456" s="244" t="s">
        <v>693</v>
      </c>
      <c r="P2456" s="244" t="s">
        <v>10647</v>
      </c>
      <c r="Q2456" s="244">
        <v>25</v>
      </c>
      <c r="R2456" s="245">
        <v>7.0000000000000007E-2</v>
      </c>
      <c r="S2456" s="245">
        <v>5136.93</v>
      </c>
    </row>
    <row r="2457" spans="1:19" s="118" customFormat="1" ht="42" customHeight="1">
      <c r="A2457" s="282" t="s">
        <v>12230</v>
      </c>
      <c r="B2457" s="244" t="s">
        <v>10250</v>
      </c>
      <c r="C2457" s="149"/>
      <c r="D2457" s="149"/>
      <c r="E2457" s="149"/>
      <c r="F2457" s="149"/>
      <c r="G2457" s="244" t="s">
        <v>10651</v>
      </c>
      <c r="H2457" s="244" t="s">
        <v>10652</v>
      </c>
      <c r="I2457" s="244" t="s">
        <v>10653</v>
      </c>
      <c r="J2457" s="244" t="s">
        <v>4202</v>
      </c>
      <c r="K2457" s="244" t="s">
        <v>6207</v>
      </c>
      <c r="L2457" s="244" t="s">
        <v>10636</v>
      </c>
      <c r="M2457" s="244" t="s">
        <v>676</v>
      </c>
      <c r="N2457" s="244"/>
      <c r="O2457" s="244" t="s">
        <v>693</v>
      </c>
      <c r="P2457" s="244" t="s">
        <v>10654</v>
      </c>
      <c r="Q2457" s="244">
        <v>25</v>
      </c>
      <c r="R2457" s="245">
        <v>7.0000000000000007E-2</v>
      </c>
      <c r="S2457" s="245">
        <v>5387.72</v>
      </c>
    </row>
    <row r="2458" spans="1:19" s="118" customFormat="1" ht="42" customHeight="1">
      <c r="A2458" s="282" t="s">
        <v>12231</v>
      </c>
      <c r="B2458" s="244" t="s">
        <v>10250</v>
      </c>
      <c r="C2458" s="149"/>
      <c r="D2458" s="149"/>
      <c r="E2458" s="149"/>
      <c r="F2458" s="149"/>
      <c r="G2458" s="244" t="s">
        <v>10655</v>
      </c>
      <c r="H2458" s="244" t="s">
        <v>10656</v>
      </c>
      <c r="I2458" s="244" t="s">
        <v>10657</v>
      </c>
      <c r="J2458" s="244" t="s">
        <v>4202</v>
      </c>
      <c r="K2458" s="244" t="s">
        <v>6207</v>
      </c>
      <c r="L2458" s="244" t="s">
        <v>10636</v>
      </c>
      <c r="M2458" s="244" t="s">
        <v>676</v>
      </c>
      <c r="N2458" s="244"/>
      <c r="O2458" s="244" t="s">
        <v>693</v>
      </c>
      <c r="P2458" s="244" t="s">
        <v>10654</v>
      </c>
      <c r="Q2458" s="244">
        <v>25</v>
      </c>
      <c r="R2458" s="245">
        <v>7.0000000000000007E-2</v>
      </c>
      <c r="S2458" s="245">
        <v>5091.6099999999997</v>
      </c>
    </row>
    <row r="2459" spans="1:19" s="118" customFormat="1" ht="42" customHeight="1">
      <c r="A2459" s="282" t="s">
        <v>12232</v>
      </c>
      <c r="B2459" s="244" t="s">
        <v>10250</v>
      </c>
      <c r="C2459" s="149"/>
      <c r="D2459" s="149"/>
      <c r="E2459" s="149"/>
      <c r="F2459" s="149"/>
      <c r="G2459" s="244" t="s">
        <v>10658</v>
      </c>
      <c r="H2459" s="244" t="s">
        <v>10659</v>
      </c>
      <c r="I2459" s="244" t="s">
        <v>10660</v>
      </c>
      <c r="J2459" s="244" t="s">
        <v>4202</v>
      </c>
      <c r="K2459" s="244" t="s">
        <v>6207</v>
      </c>
      <c r="L2459" s="244" t="s">
        <v>10636</v>
      </c>
      <c r="M2459" s="244" t="s">
        <v>676</v>
      </c>
      <c r="N2459" s="244"/>
      <c r="O2459" s="244" t="s">
        <v>693</v>
      </c>
      <c r="P2459" s="244" t="s">
        <v>10661</v>
      </c>
      <c r="Q2459" s="244">
        <v>24</v>
      </c>
      <c r="R2459" s="245">
        <v>7.0000000000000007E-2</v>
      </c>
      <c r="S2459" s="245">
        <v>4040.09</v>
      </c>
    </row>
    <row r="2460" spans="1:19" s="118" customFormat="1" ht="42" customHeight="1">
      <c r="A2460" s="282" t="s">
        <v>12233</v>
      </c>
      <c r="B2460" s="244" t="s">
        <v>10250</v>
      </c>
      <c r="C2460" s="149"/>
      <c r="D2460" s="149"/>
      <c r="E2460" s="149"/>
      <c r="F2460" s="149"/>
      <c r="G2460" s="244" t="s">
        <v>10662</v>
      </c>
      <c r="H2460" s="244" t="s">
        <v>10663</v>
      </c>
      <c r="I2460" s="244" t="s">
        <v>10664</v>
      </c>
      <c r="J2460" s="244" t="s">
        <v>4202</v>
      </c>
      <c r="K2460" s="244" t="s">
        <v>6207</v>
      </c>
      <c r="L2460" s="244" t="s">
        <v>10636</v>
      </c>
      <c r="M2460" s="244" t="s">
        <v>676</v>
      </c>
      <c r="N2460" s="244"/>
      <c r="O2460" s="244" t="s">
        <v>693</v>
      </c>
      <c r="P2460" s="244" t="s">
        <v>10661</v>
      </c>
      <c r="Q2460" s="244">
        <v>24</v>
      </c>
      <c r="R2460" s="245">
        <v>7.0000000000000007E-2</v>
      </c>
      <c r="S2460" s="245">
        <v>4765.62</v>
      </c>
    </row>
    <row r="2461" spans="1:19" s="118" customFormat="1" ht="42" customHeight="1">
      <c r="A2461" s="282" t="s">
        <v>12234</v>
      </c>
      <c r="B2461" s="244" t="s">
        <v>10250</v>
      </c>
      <c r="C2461" s="149"/>
      <c r="D2461" s="149"/>
      <c r="E2461" s="149"/>
      <c r="F2461" s="149"/>
      <c r="G2461" s="244" t="s">
        <v>10665</v>
      </c>
      <c r="H2461" s="244" t="s">
        <v>10666</v>
      </c>
      <c r="I2461" s="244" t="s">
        <v>10667</v>
      </c>
      <c r="J2461" s="244" t="s">
        <v>4202</v>
      </c>
      <c r="K2461" s="244" t="s">
        <v>4309</v>
      </c>
      <c r="L2461" s="244" t="s">
        <v>10668</v>
      </c>
      <c r="M2461" s="244" t="s">
        <v>676</v>
      </c>
      <c r="N2461" s="244"/>
      <c r="O2461" s="244" t="s">
        <v>693</v>
      </c>
      <c r="P2461" s="244" t="s">
        <v>10669</v>
      </c>
      <c r="Q2461" s="244">
        <v>18</v>
      </c>
      <c r="R2461" s="245">
        <v>0.05</v>
      </c>
      <c r="S2461" s="245">
        <v>3500.51</v>
      </c>
    </row>
    <row r="2462" spans="1:19" s="118" customFormat="1" ht="42" customHeight="1">
      <c r="A2462" s="282" t="s">
        <v>12235</v>
      </c>
      <c r="B2462" s="244" t="s">
        <v>10250</v>
      </c>
      <c r="C2462" s="149"/>
      <c r="D2462" s="149"/>
      <c r="E2462" s="149"/>
      <c r="F2462" s="149"/>
      <c r="G2462" s="244" t="s">
        <v>10670</v>
      </c>
      <c r="H2462" s="244" t="s">
        <v>10671</v>
      </c>
      <c r="I2462" s="244" t="s">
        <v>10672</v>
      </c>
      <c r="J2462" s="244" t="s">
        <v>4202</v>
      </c>
      <c r="K2462" s="244" t="s">
        <v>4309</v>
      </c>
      <c r="L2462" s="244" t="s">
        <v>10673</v>
      </c>
      <c r="M2462" s="244" t="s">
        <v>676</v>
      </c>
      <c r="N2462" s="244"/>
      <c r="O2462" s="244" t="s">
        <v>693</v>
      </c>
      <c r="P2462" s="244" t="s">
        <v>10674</v>
      </c>
      <c r="Q2462" s="244">
        <v>4</v>
      </c>
      <c r="R2462" s="245">
        <v>0.01</v>
      </c>
      <c r="S2462" s="245">
        <v>816.16</v>
      </c>
    </row>
    <row r="2463" spans="1:19" s="118" customFormat="1" ht="42" customHeight="1">
      <c r="A2463" s="282" t="s">
        <v>12236</v>
      </c>
      <c r="B2463" s="244" t="s">
        <v>10675</v>
      </c>
      <c r="C2463" s="149"/>
      <c r="D2463" s="149"/>
      <c r="E2463" s="149"/>
      <c r="F2463" s="149"/>
      <c r="G2463" s="244" t="s">
        <v>10676</v>
      </c>
      <c r="H2463" s="244" t="s">
        <v>10677</v>
      </c>
      <c r="I2463" s="244" t="s">
        <v>10678</v>
      </c>
      <c r="J2463" s="244" t="s">
        <v>3115</v>
      </c>
      <c r="K2463" s="244" t="s">
        <v>115</v>
      </c>
      <c r="L2463" s="244" t="s">
        <v>111</v>
      </c>
      <c r="M2463" s="244" t="s">
        <v>94</v>
      </c>
      <c r="N2463" s="244"/>
      <c r="O2463" s="244" t="s">
        <v>95</v>
      </c>
      <c r="P2463" s="244" t="s">
        <v>10679</v>
      </c>
      <c r="Q2463" s="244">
        <v>360</v>
      </c>
      <c r="R2463" s="245">
        <v>1</v>
      </c>
      <c r="S2463" s="245">
        <v>67882.02</v>
      </c>
    </row>
    <row r="2464" spans="1:19" s="118" customFormat="1" ht="42" customHeight="1">
      <c r="A2464" s="282" t="s">
        <v>12237</v>
      </c>
      <c r="B2464" s="244" t="s">
        <v>10675</v>
      </c>
      <c r="C2464" s="149"/>
      <c r="D2464" s="149"/>
      <c r="E2464" s="149"/>
      <c r="F2464" s="149"/>
      <c r="G2464" s="244" t="s">
        <v>10680</v>
      </c>
      <c r="H2464" s="244" t="s">
        <v>10681</v>
      </c>
      <c r="I2464" s="244" t="s">
        <v>10682</v>
      </c>
      <c r="J2464" s="244" t="s">
        <v>3115</v>
      </c>
      <c r="K2464" s="244" t="s">
        <v>115</v>
      </c>
      <c r="L2464" s="244" t="s">
        <v>124</v>
      </c>
      <c r="M2464" s="244" t="s">
        <v>94</v>
      </c>
      <c r="N2464" s="244"/>
      <c r="O2464" s="244" t="s">
        <v>95</v>
      </c>
      <c r="P2464" s="244" t="s">
        <v>10683</v>
      </c>
      <c r="Q2464" s="244">
        <v>358</v>
      </c>
      <c r="R2464" s="245">
        <v>0.99</v>
      </c>
      <c r="S2464" s="245">
        <v>59265.17</v>
      </c>
    </row>
    <row r="2465" spans="1:19" s="118" customFormat="1" ht="42" customHeight="1">
      <c r="A2465" s="282" t="s">
        <v>12238</v>
      </c>
      <c r="B2465" s="244" t="s">
        <v>10675</v>
      </c>
      <c r="C2465" s="149"/>
      <c r="D2465" s="149"/>
      <c r="E2465" s="149"/>
      <c r="F2465" s="149"/>
      <c r="G2465" s="244" t="s">
        <v>10684</v>
      </c>
      <c r="H2465" s="244" t="s">
        <v>10685</v>
      </c>
      <c r="I2465" s="244" t="s">
        <v>10686</v>
      </c>
      <c r="J2465" s="244" t="s">
        <v>10687</v>
      </c>
      <c r="K2465" s="244" t="s">
        <v>10688</v>
      </c>
      <c r="L2465" s="244" t="s">
        <v>4368</v>
      </c>
      <c r="M2465" s="244" t="s">
        <v>94</v>
      </c>
      <c r="N2465" s="244"/>
      <c r="O2465" s="244" t="s">
        <v>95</v>
      </c>
      <c r="P2465" s="244" t="s">
        <v>10689</v>
      </c>
      <c r="Q2465" s="244">
        <v>360</v>
      </c>
      <c r="R2465" s="245">
        <v>1</v>
      </c>
      <c r="S2465" s="245">
        <v>65150.25</v>
      </c>
    </row>
    <row r="2466" spans="1:19" s="118" customFormat="1" ht="42" customHeight="1">
      <c r="A2466" s="282" t="s">
        <v>12239</v>
      </c>
      <c r="B2466" s="244" t="s">
        <v>10675</v>
      </c>
      <c r="C2466" s="149"/>
      <c r="D2466" s="149"/>
      <c r="E2466" s="149"/>
      <c r="F2466" s="149"/>
      <c r="G2466" s="244" t="s">
        <v>10690</v>
      </c>
      <c r="H2466" s="244" t="s">
        <v>10691</v>
      </c>
      <c r="I2466" s="244" t="s">
        <v>10692</v>
      </c>
      <c r="J2466" s="244" t="s">
        <v>2681</v>
      </c>
      <c r="K2466" s="244" t="s">
        <v>101</v>
      </c>
      <c r="L2466" s="244" t="s">
        <v>10693</v>
      </c>
      <c r="M2466" s="244" t="s">
        <v>94</v>
      </c>
      <c r="N2466" s="244"/>
      <c r="O2466" s="244" t="s">
        <v>95</v>
      </c>
      <c r="P2466" s="244" t="s">
        <v>10694</v>
      </c>
      <c r="Q2466" s="244">
        <v>360</v>
      </c>
      <c r="R2466" s="245">
        <v>1</v>
      </c>
      <c r="S2466" s="245">
        <v>58620.36</v>
      </c>
    </row>
    <row r="2467" spans="1:19" s="118" customFormat="1" ht="42" customHeight="1">
      <c r="A2467" s="282" t="s">
        <v>12240</v>
      </c>
      <c r="B2467" s="244" t="s">
        <v>10675</v>
      </c>
      <c r="C2467" s="149"/>
      <c r="D2467" s="149"/>
      <c r="E2467" s="149"/>
      <c r="F2467" s="149"/>
      <c r="G2467" s="244" t="s">
        <v>10695</v>
      </c>
      <c r="H2467" s="244" t="s">
        <v>10696</v>
      </c>
      <c r="I2467" s="244" t="s">
        <v>10697</v>
      </c>
      <c r="J2467" s="244" t="s">
        <v>3115</v>
      </c>
      <c r="K2467" s="244" t="s">
        <v>115</v>
      </c>
      <c r="L2467" s="244" t="s">
        <v>124</v>
      </c>
      <c r="M2467" s="244" t="s">
        <v>94</v>
      </c>
      <c r="N2467" s="244"/>
      <c r="O2467" s="244" t="s">
        <v>4417</v>
      </c>
      <c r="P2467" s="244" t="s">
        <v>10698</v>
      </c>
      <c r="Q2467" s="244">
        <v>284</v>
      </c>
      <c r="R2467" s="245">
        <v>0.79</v>
      </c>
      <c r="S2467" s="245">
        <v>47625.05</v>
      </c>
    </row>
    <row r="2468" spans="1:19" s="118" customFormat="1" ht="42" customHeight="1">
      <c r="A2468" s="282" t="s">
        <v>12241</v>
      </c>
      <c r="B2468" s="244" t="s">
        <v>10675</v>
      </c>
      <c r="C2468" s="149"/>
      <c r="D2468" s="149"/>
      <c r="E2468" s="149"/>
      <c r="F2468" s="149"/>
      <c r="G2468" s="244" t="s">
        <v>10699</v>
      </c>
      <c r="H2468" s="244" t="s">
        <v>10700</v>
      </c>
      <c r="I2468" s="244" t="s">
        <v>10701</v>
      </c>
      <c r="J2468" s="244" t="s">
        <v>3115</v>
      </c>
      <c r="K2468" s="244" t="s">
        <v>115</v>
      </c>
      <c r="L2468" s="244" t="s">
        <v>124</v>
      </c>
      <c r="M2468" s="244" t="s">
        <v>94</v>
      </c>
      <c r="N2468" s="244"/>
      <c r="O2468" s="244" t="s">
        <v>4417</v>
      </c>
      <c r="P2468" s="244" t="s">
        <v>10702</v>
      </c>
      <c r="Q2468" s="244">
        <v>206</v>
      </c>
      <c r="R2468" s="245">
        <v>0.56999999999999995</v>
      </c>
      <c r="S2468" s="245">
        <v>38950.080000000002</v>
      </c>
    </row>
    <row r="2469" spans="1:19" s="118" customFormat="1" ht="42" customHeight="1">
      <c r="A2469" s="282" t="s">
        <v>12242</v>
      </c>
      <c r="B2469" s="244" t="s">
        <v>10675</v>
      </c>
      <c r="C2469" s="149"/>
      <c r="D2469" s="149"/>
      <c r="E2469" s="149"/>
      <c r="F2469" s="149"/>
      <c r="G2469" s="244" t="s">
        <v>10703</v>
      </c>
      <c r="H2469" s="244" t="s">
        <v>10704</v>
      </c>
      <c r="I2469" s="244" t="s">
        <v>10705</v>
      </c>
      <c r="J2469" s="244" t="s">
        <v>3115</v>
      </c>
      <c r="K2469" s="244" t="s">
        <v>115</v>
      </c>
      <c r="L2469" s="244" t="s">
        <v>124</v>
      </c>
      <c r="M2469" s="244" t="s">
        <v>94</v>
      </c>
      <c r="N2469" s="244"/>
      <c r="O2469" s="244" t="s">
        <v>4417</v>
      </c>
      <c r="P2469" s="244" t="s">
        <v>10706</v>
      </c>
      <c r="Q2469" s="244">
        <v>215</v>
      </c>
      <c r="R2469" s="245">
        <v>0.6</v>
      </c>
      <c r="S2469" s="245">
        <v>42169</v>
      </c>
    </row>
    <row r="2470" spans="1:19" s="118" customFormat="1" ht="42" customHeight="1">
      <c r="A2470" s="282" t="s">
        <v>12243</v>
      </c>
      <c r="B2470" s="244" t="s">
        <v>10675</v>
      </c>
      <c r="C2470" s="149"/>
      <c r="D2470" s="149"/>
      <c r="E2470" s="149"/>
      <c r="F2470" s="149"/>
      <c r="G2470" s="244" t="s">
        <v>10707</v>
      </c>
      <c r="H2470" s="244" t="s">
        <v>10708</v>
      </c>
      <c r="I2470" s="244" t="s">
        <v>10709</v>
      </c>
      <c r="J2470" s="244" t="s">
        <v>3115</v>
      </c>
      <c r="K2470" s="244" t="s">
        <v>115</v>
      </c>
      <c r="L2470" s="244" t="s">
        <v>124</v>
      </c>
      <c r="M2470" s="244" t="s">
        <v>94</v>
      </c>
      <c r="N2470" s="244"/>
      <c r="O2470" s="244" t="s">
        <v>4417</v>
      </c>
      <c r="P2470" s="244" t="s">
        <v>10710</v>
      </c>
      <c r="Q2470" s="244">
        <v>256</v>
      </c>
      <c r="R2470" s="245">
        <v>0.71</v>
      </c>
      <c r="S2470" s="245">
        <v>50086.32</v>
      </c>
    </row>
    <row r="2471" spans="1:19" s="118" customFormat="1" ht="42" customHeight="1">
      <c r="A2471" s="282" t="s">
        <v>12244</v>
      </c>
      <c r="B2471" s="244" t="s">
        <v>10675</v>
      </c>
      <c r="C2471" s="149"/>
      <c r="D2471" s="149"/>
      <c r="E2471" s="149"/>
      <c r="F2471" s="149"/>
      <c r="G2471" s="244" t="s">
        <v>10711</v>
      </c>
      <c r="H2471" s="244" t="s">
        <v>10712</v>
      </c>
      <c r="I2471" s="244" t="s">
        <v>10713</v>
      </c>
      <c r="J2471" s="244" t="s">
        <v>3115</v>
      </c>
      <c r="K2471" s="244" t="s">
        <v>115</v>
      </c>
      <c r="L2471" s="244" t="s">
        <v>124</v>
      </c>
      <c r="M2471" s="244" t="s">
        <v>94</v>
      </c>
      <c r="N2471" s="244"/>
      <c r="O2471" s="244" t="s">
        <v>4417</v>
      </c>
      <c r="P2471" s="244" t="s">
        <v>10714</v>
      </c>
      <c r="Q2471" s="244">
        <v>233</v>
      </c>
      <c r="R2471" s="245">
        <v>0.65</v>
      </c>
      <c r="S2471" s="245">
        <v>50265.17</v>
      </c>
    </row>
    <row r="2472" spans="1:19" s="118" customFormat="1" ht="42" customHeight="1">
      <c r="A2472" s="282" t="s">
        <v>12245</v>
      </c>
      <c r="B2472" s="244" t="s">
        <v>10675</v>
      </c>
      <c r="C2472" s="149"/>
      <c r="D2472" s="149"/>
      <c r="E2472" s="149"/>
      <c r="F2472" s="149"/>
      <c r="G2472" s="244" t="s">
        <v>10715</v>
      </c>
      <c r="H2472" s="244" t="s">
        <v>10716</v>
      </c>
      <c r="I2472" s="244" t="s">
        <v>10717</v>
      </c>
      <c r="J2472" s="244" t="s">
        <v>3115</v>
      </c>
      <c r="K2472" s="244" t="s">
        <v>115</v>
      </c>
      <c r="L2472" s="244" t="s">
        <v>124</v>
      </c>
      <c r="M2472" s="244" t="s">
        <v>94</v>
      </c>
      <c r="N2472" s="244"/>
      <c r="O2472" s="244" t="s">
        <v>4417</v>
      </c>
      <c r="P2472" s="244" t="s">
        <v>10718</v>
      </c>
      <c r="Q2472" s="244">
        <v>124</v>
      </c>
      <c r="R2472" s="245">
        <v>0.34</v>
      </c>
      <c r="S2472" s="245">
        <v>26852.25</v>
      </c>
    </row>
    <row r="2473" spans="1:19" s="118" customFormat="1" ht="42" customHeight="1">
      <c r="A2473" s="282" t="s">
        <v>12246</v>
      </c>
      <c r="B2473" s="244" t="s">
        <v>10675</v>
      </c>
      <c r="C2473" s="149"/>
      <c r="D2473" s="149"/>
      <c r="E2473" s="149"/>
      <c r="F2473" s="149"/>
      <c r="G2473" s="244" t="s">
        <v>10719</v>
      </c>
      <c r="H2473" s="244" t="s">
        <v>10720</v>
      </c>
      <c r="I2473" s="244" t="s">
        <v>10721</v>
      </c>
      <c r="J2473" s="244" t="s">
        <v>3115</v>
      </c>
      <c r="K2473" s="244" t="s">
        <v>115</v>
      </c>
      <c r="L2473" s="244" t="s">
        <v>124</v>
      </c>
      <c r="M2473" s="244" t="s">
        <v>94</v>
      </c>
      <c r="N2473" s="244"/>
      <c r="O2473" s="244" t="s">
        <v>4417</v>
      </c>
      <c r="P2473" s="244" t="s">
        <v>10698</v>
      </c>
      <c r="Q2473" s="244">
        <v>284</v>
      </c>
      <c r="R2473" s="245">
        <v>0.79</v>
      </c>
      <c r="S2473" s="245">
        <v>48009.61</v>
      </c>
    </row>
    <row r="2474" spans="1:19" s="118" customFormat="1" ht="42" customHeight="1">
      <c r="A2474" s="282" t="s">
        <v>12247</v>
      </c>
      <c r="B2474" s="244" t="s">
        <v>10675</v>
      </c>
      <c r="C2474" s="149"/>
      <c r="D2474" s="149"/>
      <c r="E2474" s="149"/>
      <c r="F2474" s="149"/>
      <c r="G2474" s="244" t="s">
        <v>10722</v>
      </c>
      <c r="H2474" s="244" t="s">
        <v>10723</v>
      </c>
      <c r="I2474" s="244" t="s">
        <v>10724</v>
      </c>
      <c r="J2474" s="244" t="s">
        <v>3115</v>
      </c>
      <c r="K2474" s="244" t="s">
        <v>115</v>
      </c>
      <c r="L2474" s="244" t="s">
        <v>124</v>
      </c>
      <c r="M2474" s="244" t="s">
        <v>94</v>
      </c>
      <c r="N2474" s="244"/>
      <c r="O2474" s="244" t="s">
        <v>4417</v>
      </c>
      <c r="P2474" s="244" t="s">
        <v>10725</v>
      </c>
      <c r="Q2474" s="244">
        <v>229</v>
      </c>
      <c r="R2474" s="245">
        <v>0.64</v>
      </c>
      <c r="S2474" s="245">
        <v>50867.07</v>
      </c>
    </row>
    <row r="2475" spans="1:19" s="118" customFormat="1" ht="42" customHeight="1">
      <c r="A2475" s="282" t="s">
        <v>12248</v>
      </c>
      <c r="B2475" s="244" t="s">
        <v>10675</v>
      </c>
      <c r="C2475" s="149"/>
      <c r="D2475" s="149"/>
      <c r="E2475" s="149"/>
      <c r="F2475" s="149"/>
      <c r="G2475" s="244" t="s">
        <v>10726</v>
      </c>
      <c r="H2475" s="244" t="s">
        <v>10727</v>
      </c>
      <c r="I2475" s="244" t="s">
        <v>10728</v>
      </c>
      <c r="J2475" s="244" t="s">
        <v>3115</v>
      </c>
      <c r="K2475" s="244" t="s">
        <v>115</v>
      </c>
      <c r="L2475" s="244" t="s">
        <v>124</v>
      </c>
      <c r="M2475" s="244" t="s">
        <v>94</v>
      </c>
      <c r="N2475" s="244"/>
      <c r="O2475" s="244" t="s">
        <v>4417</v>
      </c>
      <c r="P2475" s="244" t="s">
        <v>10729</v>
      </c>
      <c r="Q2475" s="244">
        <v>281</v>
      </c>
      <c r="R2475" s="245">
        <v>0.78</v>
      </c>
      <c r="S2475" s="245">
        <v>56850.54</v>
      </c>
    </row>
    <row r="2476" spans="1:19" s="118" customFormat="1" ht="42" customHeight="1">
      <c r="A2476" s="282" t="s">
        <v>12249</v>
      </c>
      <c r="B2476" s="244" t="s">
        <v>10675</v>
      </c>
      <c r="C2476" s="149"/>
      <c r="D2476" s="149"/>
      <c r="E2476" s="149"/>
      <c r="F2476" s="149"/>
      <c r="G2476" s="244" t="s">
        <v>10730</v>
      </c>
      <c r="H2476" s="244" t="s">
        <v>10731</v>
      </c>
      <c r="I2476" s="244" t="s">
        <v>10732</v>
      </c>
      <c r="J2476" s="244" t="s">
        <v>3115</v>
      </c>
      <c r="K2476" s="244" t="s">
        <v>115</v>
      </c>
      <c r="L2476" s="244" t="s">
        <v>124</v>
      </c>
      <c r="M2476" s="244" t="s">
        <v>94</v>
      </c>
      <c r="N2476" s="244"/>
      <c r="O2476" s="244" t="s">
        <v>4417</v>
      </c>
      <c r="P2476" s="244" t="s">
        <v>10733</v>
      </c>
      <c r="Q2476" s="244">
        <v>222</v>
      </c>
      <c r="R2476" s="245">
        <v>0.62</v>
      </c>
      <c r="S2476" s="245">
        <v>44692.62</v>
      </c>
    </row>
    <row r="2477" spans="1:19" s="118" customFormat="1" ht="42" customHeight="1">
      <c r="A2477" s="282" t="s">
        <v>12250</v>
      </c>
      <c r="B2477" s="244" t="s">
        <v>10675</v>
      </c>
      <c r="C2477" s="149"/>
      <c r="D2477" s="149"/>
      <c r="E2477" s="149"/>
      <c r="F2477" s="149"/>
      <c r="G2477" s="244" t="s">
        <v>10734</v>
      </c>
      <c r="H2477" s="244" t="s">
        <v>10735</v>
      </c>
      <c r="I2477" s="244" t="s">
        <v>10736</v>
      </c>
      <c r="J2477" s="244" t="s">
        <v>3115</v>
      </c>
      <c r="K2477" s="244" t="s">
        <v>115</v>
      </c>
      <c r="L2477" s="244" t="s">
        <v>124</v>
      </c>
      <c r="M2477" s="244" t="s">
        <v>94</v>
      </c>
      <c r="N2477" s="244"/>
      <c r="O2477" s="244" t="s">
        <v>4417</v>
      </c>
      <c r="P2477" s="244" t="s">
        <v>10729</v>
      </c>
      <c r="Q2477" s="244">
        <v>283</v>
      </c>
      <c r="R2477" s="245">
        <v>0.79</v>
      </c>
      <c r="S2477" s="245">
        <v>54852.91</v>
      </c>
    </row>
    <row r="2478" spans="1:19" s="118" customFormat="1" ht="42" customHeight="1">
      <c r="A2478" s="282" t="s">
        <v>12251</v>
      </c>
      <c r="B2478" s="244" t="s">
        <v>10675</v>
      </c>
      <c r="C2478" s="149"/>
      <c r="D2478" s="149"/>
      <c r="E2478" s="149"/>
      <c r="F2478" s="149"/>
      <c r="G2478" s="244" t="s">
        <v>10737</v>
      </c>
      <c r="H2478" s="244" t="s">
        <v>10738</v>
      </c>
      <c r="I2478" s="244" t="s">
        <v>10739</v>
      </c>
      <c r="J2478" s="244" t="s">
        <v>3115</v>
      </c>
      <c r="K2478" s="244" t="s">
        <v>115</v>
      </c>
      <c r="L2478" s="244" t="s">
        <v>124</v>
      </c>
      <c r="M2478" s="244" t="s">
        <v>94</v>
      </c>
      <c r="N2478" s="244"/>
      <c r="O2478" s="244" t="s">
        <v>4417</v>
      </c>
      <c r="P2478" s="244" t="s">
        <v>10740</v>
      </c>
      <c r="Q2478" s="244">
        <v>233</v>
      </c>
      <c r="R2478" s="245">
        <v>0.65</v>
      </c>
      <c r="S2478" s="245">
        <v>48200.04</v>
      </c>
    </row>
    <row r="2479" spans="1:19" s="118" customFormat="1" ht="42" customHeight="1">
      <c r="A2479" s="282" t="s">
        <v>12252</v>
      </c>
      <c r="B2479" s="244" t="s">
        <v>10675</v>
      </c>
      <c r="C2479" s="149"/>
      <c r="D2479" s="149"/>
      <c r="E2479" s="149"/>
      <c r="F2479" s="149"/>
      <c r="G2479" s="244" t="s">
        <v>10741</v>
      </c>
      <c r="H2479" s="244" t="s">
        <v>10742</v>
      </c>
      <c r="I2479" s="244" t="s">
        <v>10743</v>
      </c>
      <c r="J2479" s="244" t="s">
        <v>10687</v>
      </c>
      <c r="K2479" s="244" t="s">
        <v>9574</v>
      </c>
      <c r="L2479" s="244" t="s">
        <v>124</v>
      </c>
      <c r="M2479" s="244" t="s">
        <v>94</v>
      </c>
      <c r="N2479" s="244"/>
      <c r="O2479" s="244" t="s">
        <v>4417</v>
      </c>
      <c r="P2479" s="244" t="s">
        <v>10744</v>
      </c>
      <c r="Q2479" s="244">
        <v>131</v>
      </c>
      <c r="R2479" s="245">
        <v>0.36</v>
      </c>
      <c r="S2479" s="245">
        <v>28200.25</v>
      </c>
    </row>
    <row r="2480" spans="1:19" s="118" customFormat="1" ht="42" customHeight="1">
      <c r="A2480" s="282" t="s">
        <v>12253</v>
      </c>
      <c r="B2480" s="244" t="s">
        <v>10675</v>
      </c>
      <c r="C2480" s="149"/>
      <c r="D2480" s="149"/>
      <c r="E2480" s="149"/>
      <c r="F2480" s="149"/>
      <c r="G2480" s="244" t="s">
        <v>10745</v>
      </c>
      <c r="H2480" s="244" t="s">
        <v>10746</v>
      </c>
      <c r="I2480" s="244" t="s">
        <v>10747</v>
      </c>
      <c r="J2480" s="244" t="s">
        <v>10687</v>
      </c>
      <c r="K2480" s="244" t="s">
        <v>9574</v>
      </c>
      <c r="L2480" s="244" t="s">
        <v>124</v>
      </c>
      <c r="M2480" s="244" t="s">
        <v>94</v>
      </c>
      <c r="N2480" s="244"/>
      <c r="O2480" s="244" t="s">
        <v>4417</v>
      </c>
      <c r="P2480" s="244" t="s">
        <v>10748</v>
      </c>
      <c r="Q2480" s="244">
        <v>298</v>
      </c>
      <c r="R2480" s="245">
        <v>0.83</v>
      </c>
      <c r="S2480" s="245">
        <v>58500.62</v>
      </c>
    </row>
    <row r="2481" spans="1:19" s="118" customFormat="1" ht="42" customHeight="1">
      <c r="A2481" s="282" t="s">
        <v>12254</v>
      </c>
      <c r="B2481" s="244" t="s">
        <v>10675</v>
      </c>
      <c r="C2481" s="149"/>
      <c r="D2481" s="149"/>
      <c r="E2481" s="149"/>
      <c r="F2481" s="149"/>
      <c r="G2481" s="244" t="s">
        <v>10749</v>
      </c>
      <c r="H2481" s="244" t="s">
        <v>10750</v>
      </c>
      <c r="I2481" s="244" t="s">
        <v>10751</v>
      </c>
      <c r="J2481" s="244" t="s">
        <v>10687</v>
      </c>
      <c r="K2481" s="244" t="s">
        <v>9574</v>
      </c>
      <c r="L2481" s="244" t="s">
        <v>124</v>
      </c>
      <c r="M2481" s="244" t="s">
        <v>94</v>
      </c>
      <c r="N2481" s="244"/>
      <c r="O2481" s="244" t="s">
        <v>4417</v>
      </c>
      <c r="P2481" s="244" t="s">
        <v>10710</v>
      </c>
      <c r="Q2481" s="244">
        <v>257</v>
      </c>
      <c r="R2481" s="245">
        <v>0.71</v>
      </c>
      <c r="S2481" s="245">
        <v>51658.85</v>
      </c>
    </row>
    <row r="2482" spans="1:19" s="118" customFormat="1" ht="42" customHeight="1">
      <c r="A2482" s="282" t="s">
        <v>12255</v>
      </c>
      <c r="B2482" s="244" t="s">
        <v>10675</v>
      </c>
      <c r="C2482" s="149"/>
      <c r="D2482" s="149"/>
      <c r="E2482" s="149"/>
      <c r="F2482" s="149"/>
      <c r="G2482" s="244" t="s">
        <v>10752</v>
      </c>
      <c r="H2482" s="244" t="s">
        <v>10753</v>
      </c>
      <c r="I2482" s="244" t="s">
        <v>10754</v>
      </c>
      <c r="J2482" s="244" t="s">
        <v>10687</v>
      </c>
      <c r="K2482" s="244" t="s">
        <v>9574</v>
      </c>
      <c r="L2482" s="244" t="s">
        <v>124</v>
      </c>
      <c r="M2482" s="244" t="s">
        <v>94</v>
      </c>
      <c r="N2482" s="244"/>
      <c r="O2482" s="244" t="s">
        <v>4417</v>
      </c>
      <c r="P2482" s="244" t="s">
        <v>10755</v>
      </c>
      <c r="Q2482" s="244">
        <v>278</v>
      </c>
      <c r="R2482" s="245">
        <v>0.77</v>
      </c>
      <c r="S2482" s="245">
        <v>51826.32</v>
      </c>
    </row>
    <row r="2483" spans="1:19" s="118" customFormat="1" ht="42" customHeight="1">
      <c r="A2483" s="282" t="s">
        <v>12256</v>
      </c>
      <c r="B2483" s="244" t="s">
        <v>10675</v>
      </c>
      <c r="C2483" s="149"/>
      <c r="D2483" s="149"/>
      <c r="E2483" s="149"/>
      <c r="F2483" s="149"/>
      <c r="G2483" s="244" t="s">
        <v>10756</v>
      </c>
      <c r="H2483" s="244" t="s">
        <v>10757</v>
      </c>
      <c r="I2483" s="244" t="s">
        <v>10758</v>
      </c>
      <c r="J2483" s="244" t="s">
        <v>10687</v>
      </c>
      <c r="K2483" s="244" t="s">
        <v>9574</v>
      </c>
      <c r="L2483" s="244" t="s">
        <v>124</v>
      </c>
      <c r="M2483" s="244" t="s">
        <v>94</v>
      </c>
      <c r="N2483" s="244"/>
      <c r="O2483" s="244" t="s">
        <v>4417</v>
      </c>
      <c r="P2483" s="244" t="s">
        <v>10759</v>
      </c>
      <c r="Q2483" s="244">
        <v>304</v>
      </c>
      <c r="R2483" s="245">
        <v>0.84</v>
      </c>
      <c r="S2483" s="245">
        <v>48553.97</v>
      </c>
    </row>
    <row r="2484" spans="1:19" s="118" customFormat="1" ht="42" customHeight="1">
      <c r="A2484" s="282" t="s">
        <v>12257</v>
      </c>
      <c r="B2484" s="244" t="s">
        <v>10675</v>
      </c>
      <c r="C2484" s="149"/>
      <c r="D2484" s="149"/>
      <c r="E2484" s="149"/>
      <c r="F2484" s="149"/>
      <c r="G2484" s="244" t="s">
        <v>10760</v>
      </c>
      <c r="H2484" s="244" t="s">
        <v>10761</v>
      </c>
      <c r="I2484" s="244" t="s">
        <v>10762</v>
      </c>
      <c r="J2484" s="244" t="s">
        <v>10687</v>
      </c>
      <c r="K2484" s="244" t="s">
        <v>9574</v>
      </c>
      <c r="L2484" s="244" t="s">
        <v>124</v>
      </c>
      <c r="M2484" s="244" t="s">
        <v>94</v>
      </c>
      <c r="N2484" s="244"/>
      <c r="O2484" s="244" t="s">
        <v>4417</v>
      </c>
      <c r="P2484" s="244" t="s">
        <v>10763</v>
      </c>
      <c r="Q2484" s="244">
        <v>304</v>
      </c>
      <c r="R2484" s="245">
        <v>0.84</v>
      </c>
      <c r="S2484" s="245">
        <v>55970.080000000002</v>
      </c>
    </row>
    <row r="2485" spans="1:19" s="118" customFormat="1" ht="42" customHeight="1">
      <c r="A2485" s="282" t="s">
        <v>12258</v>
      </c>
      <c r="B2485" s="244" t="s">
        <v>10675</v>
      </c>
      <c r="C2485" s="149"/>
      <c r="D2485" s="149"/>
      <c r="E2485" s="149"/>
      <c r="F2485" s="149"/>
      <c r="G2485" s="244" t="s">
        <v>10764</v>
      </c>
      <c r="H2485" s="244" t="s">
        <v>10765</v>
      </c>
      <c r="I2485" s="244" t="s">
        <v>10766</v>
      </c>
      <c r="J2485" s="244" t="s">
        <v>10687</v>
      </c>
      <c r="K2485" s="244" t="s">
        <v>9574</v>
      </c>
      <c r="L2485" s="244" t="s">
        <v>124</v>
      </c>
      <c r="M2485" s="244" t="s">
        <v>94</v>
      </c>
      <c r="N2485" s="244"/>
      <c r="O2485" s="244" t="s">
        <v>4417</v>
      </c>
      <c r="P2485" s="244" t="s">
        <v>10767</v>
      </c>
      <c r="Q2485" s="244">
        <v>156</v>
      </c>
      <c r="R2485" s="245">
        <v>0.43</v>
      </c>
      <c r="S2485" s="245">
        <v>28459.81</v>
      </c>
    </row>
    <row r="2486" spans="1:19" s="118" customFormat="1" ht="42" customHeight="1">
      <c r="A2486" s="282" t="s">
        <v>12259</v>
      </c>
      <c r="B2486" s="244" t="s">
        <v>10675</v>
      </c>
      <c r="C2486" s="149"/>
      <c r="D2486" s="149"/>
      <c r="E2486" s="149"/>
      <c r="F2486" s="149"/>
      <c r="G2486" s="244" t="s">
        <v>10768</v>
      </c>
      <c r="H2486" s="244" t="s">
        <v>10769</v>
      </c>
      <c r="I2486" s="244" t="s">
        <v>10770</v>
      </c>
      <c r="J2486" s="244" t="s">
        <v>10687</v>
      </c>
      <c r="K2486" s="244" t="s">
        <v>9574</v>
      </c>
      <c r="L2486" s="244" t="s">
        <v>124</v>
      </c>
      <c r="M2486" s="244" t="s">
        <v>94</v>
      </c>
      <c r="N2486" s="244"/>
      <c r="O2486" s="244" t="s">
        <v>4417</v>
      </c>
      <c r="P2486" s="244" t="s">
        <v>10763</v>
      </c>
      <c r="Q2486" s="244">
        <v>304</v>
      </c>
      <c r="R2486" s="245">
        <v>0.84</v>
      </c>
      <c r="S2486" s="245">
        <v>46155.01</v>
      </c>
    </row>
    <row r="2487" spans="1:19" s="118" customFormat="1" ht="42" customHeight="1">
      <c r="A2487" s="282" t="s">
        <v>12260</v>
      </c>
      <c r="B2487" s="244" t="s">
        <v>10675</v>
      </c>
      <c r="C2487" s="149"/>
      <c r="D2487" s="149"/>
      <c r="E2487" s="149"/>
      <c r="F2487" s="149"/>
      <c r="G2487" s="244" t="s">
        <v>10771</v>
      </c>
      <c r="H2487" s="244" t="s">
        <v>10772</v>
      </c>
      <c r="I2487" s="244" t="s">
        <v>10773</v>
      </c>
      <c r="J2487" s="244" t="s">
        <v>10687</v>
      </c>
      <c r="K2487" s="244" t="s">
        <v>9574</v>
      </c>
      <c r="L2487" s="244" t="s">
        <v>124</v>
      </c>
      <c r="M2487" s="244" t="s">
        <v>94</v>
      </c>
      <c r="N2487" s="244"/>
      <c r="O2487" s="244" t="s">
        <v>4417</v>
      </c>
      <c r="P2487" s="244" t="s">
        <v>10763</v>
      </c>
      <c r="Q2487" s="244">
        <v>304</v>
      </c>
      <c r="R2487" s="245">
        <v>0.84</v>
      </c>
      <c r="S2487" s="245">
        <v>63991.29</v>
      </c>
    </row>
    <row r="2488" spans="1:19" s="118" customFormat="1" ht="42" customHeight="1">
      <c r="A2488" s="282" t="s">
        <v>12261</v>
      </c>
      <c r="B2488" s="244" t="s">
        <v>10675</v>
      </c>
      <c r="C2488" s="149"/>
      <c r="D2488" s="149"/>
      <c r="E2488" s="149"/>
      <c r="F2488" s="149"/>
      <c r="G2488" s="244" t="s">
        <v>10774</v>
      </c>
      <c r="H2488" s="244" t="s">
        <v>10775</v>
      </c>
      <c r="I2488" s="244" t="s">
        <v>10776</v>
      </c>
      <c r="J2488" s="244" t="s">
        <v>10687</v>
      </c>
      <c r="K2488" s="244" t="s">
        <v>9574</v>
      </c>
      <c r="L2488" s="244" t="s">
        <v>124</v>
      </c>
      <c r="M2488" s="244" t="s">
        <v>94</v>
      </c>
      <c r="N2488" s="244"/>
      <c r="O2488" s="244" t="s">
        <v>4417</v>
      </c>
      <c r="P2488" s="244" t="s">
        <v>10777</v>
      </c>
      <c r="Q2488" s="244">
        <v>269</v>
      </c>
      <c r="R2488" s="245">
        <v>0.75</v>
      </c>
      <c r="S2488" s="245">
        <v>45501.19</v>
      </c>
    </row>
    <row r="2489" spans="1:19" s="118" customFormat="1" ht="42" customHeight="1">
      <c r="A2489" s="282" t="s">
        <v>12262</v>
      </c>
      <c r="B2489" s="244" t="s">
        <v>10675</v>
      </c>
      <c r="C2489" s="149"/>
      <c r="D2489" s="149"/>
      <c r="E2489" s="149"/>
      <c r="F2489" s="149"/>
      <c r="G2489" s="244" t="s">
        <v>10778</v>
      </c>
      <c r="H2489" s="244" t="s">
        <v>10779</v>
      </c>
      <c r="I2489" s="244" t="s">
        <v>10780</v>
      </c>
      <c r="J2489" s="244" t="s">
        <v>10687</v>
      </c>
      <c r="K2489" s="244" t="s">
        <v>9574</v>
      </c>
      <c r="L2489" s="244" t="s">
        <v>124</v>
      </c>
      <c r="M2489" s="244" t="s">
        <v>94</v>
      </c>
      <c r="N2489" s="244"/>
      <c r="O2489" s="244" t="s">
        <v>4417</v>
      </c>
      <c r="P2489" s="244" t="s">
        <v>10781</v>
      </c>
      <c r="Q2489" s="244">
        <v>211</v>
      </c>
      <c r="R2489" s="245">
        <v>0.59</v>
      </c>
      <c r="S2489" s="245">
        <v>40816.879999999997</v>
      </c>
    </row>
    <row r="2490" spans="1:19" s="118" customFormat="1" ht="42" customHeight="1">
      <c r="A2490" s="282" t="s">
        <v>12263</v>
      </c>
      <c r="B2490" s="244" t="s">
        <v>10675</v>
      </c>
      <c r="C2490" s="149"/>
      <c r="D2490" s="149"/>
      <c r="E2490" s="149"/>
      <c r="F2490" s="149"/>
      <c r="G2490" s="244" t="s">
        <v>10782</v>
      </c>
      <c r="H2490" s="244" t="s">
        <v>10783</v>
      </c>
      <c r="I2490" s="244" t="s">
        <v>10784</v>
      </c>
      <c r="J2490" s="244" t="s">
        <v>3115</v>
      </c>
      <c r="K2490" s="244" t="s">
        <v>115</v>
      </c>
      <c r="L2490" s="244" t="s">
        <v>124</v>
      </c>
      <c r="M2490" s="244" t="s">
        <v>94</v>
      </c>
      <c r="N2490" s="244"/>
      <c r="O2490" s="244" t="s">
        <v>4417</v>
      </c>
      <c r="P2490" s="244" t="s">
        <v>10785</v>
      </c>
      <c r="Q2490" s="244">
        <v>345</v>
      </c>
      <c r="R2490" s="245">
        <v>0.96</v>
      </c>
      <c r="S2490" s="245">
        <v>54722.559999999998</v>
      </c>
    </row>
    <row r="2491" spans="1:19" s="118" customFormat="1" ht="42" customHeight="1">
      <c r="A2491" s="282" t="s">
        <v>12264</v>
      </c>
      <c r="B2491" s="244" t="s">
        <v>10675</v>
      </c>
      <c r="C2491" s="149"/>
      <c r="D2491" s="149"/>
      <c r="E2491" s="149"/>
      <c r="F2491" s="149"/>
      <c r="G2491" s="244" t="s">
        <v>10786</v>
      </c>
      <c r="H2491" s="244" t="s">
        <v>10787</v>
      </c>
      <c r="I2491" s="244" t="s">
        <v>10788</v>
      </c>
      <c r="J2491" s="244" t="s">
        <v>10687</v>
      </c>
      <c r="K2491" s="244" t="s">
        <v>9574</v>
      </c>
      <c r="L2491" s="244" t="s">
        <v>124</v>
      </c>
      <c r="M2491" s="244" t="s">
        <v>94</v>
      </c>
      <c r="N2491" s="244"/>
      <c r="O2491" s="244" t="s">
        <v>4417</v>
      </c>
      <c r="P2491" s="244" t="s">
        <v>10789</v>
      </c>
      <c r="Q2491" s="244">
        <v>331</v>
      </c>
      <c r="R2491" s="245">
        <v>0.92</v>
      </c>
      <c r="S2491" s="245">
        <v>64796.54</v>
      </c>
    </row>
    <row r="2492" spans="1:19" s="118" customFormat="1" ht="42" customHeight="1">
      <c r="A2492" s="282" t="s">
        <v>12265</v>
      </c>
      <c r="B2492" s="244" t="s">
        <v>10675</v>
      </c>
      <c r="C2492" s="149"/>
      <c r="D2492" s="149"/>
      <c r="E2492" s="149"/>
      <c r="F2492" s="149"/>
      <c r="G2492" s="244" t="s">
        <v>10790</v>
      </c>
      <c r="H2492" s="244" t="s">
        <v>10791</v>
      </c>
      <c r="I2492" s="244" t="s">
        <v>10792</v>
      </c>
      <c r="J2492" s="244" t="s">
        <v>10687</v>
      </c>
      <c r="K2492" s="244" t="s">
        <v>9574</v>
      </c>
      <c r="L2492" s="244" t="s">
        <v>124</v>
      </c>
      <c r="M2492" s="244" t="s">
        <v>94</v>
      </c>
      <c r="N2492" s="244"/>
      <c r="O2492" s="244" t="s">
        <v>4417</v>
      </c>
      <c r="P2492" s="244" t="s">
        <v>10793</v>
      </c>
      <c r="Q2492" s="244">
        <v>332</v>
      </c>
      <c r="R2492" s="245">
        <v>0.92</v>
      </c>
      <c r="S2492" s="245">
        <v>56795.53</v>
      </c>
    </row>
    <row r="2493" spans="1:19" s="118" customFormat="1" ht="42" customHeight="1">
      <c r="A2493" s="282" t="s">
        <v>12266</v>
      </c>
      <c r="B2493" s="244" t="s">
        <v>10675</v>
      </c>
      <c r="C2493" s="149"/>
      <c r="D2493" s="149"/>
      <c r="E2493" s="149"/>
      <c r="F2493" s="149"/>
      <c r="G2493" s="244" t="s">
        <v>10794</v>
      </c>
      <c r="H2493" s="244" t="s">
        <v>10795</v>
      </c>
      <c r="I2493" s="244" t="s">
        <v>10796</v>
      </c>
      <c r="J2493" s="244" t="s">
        <v>2681</v>
      </c>
      <c r="K2493" s="244" t="s">
        <v>10797</v>
      </c>
      <c r="L2493" s="244" t="s">
        <v>124</v>
      </c>
      <c r="M2493" s="244" t="s">
        <v>94</v>
      </c>
      <c r="N2493" s="244"/>
      <c r="O2493" s="244" t="s">
        <v>4417</v>
      </c>
      <c r="P2493" s="244" t="s">
        <v>10785</v>
      </c>
      <c r="Q2493" s="244">
        <v>345</v>
      </c>
      <c r="R2493" s="245">
        <v>0.96</v>
      </c>
      <c r="S2493" s="245">
        <v>56970.49</v>
      </c>
    </row>
    <row r="2494" spans="1:19" s="118" customFormat="1" ht="42" customHeight="1">
      <c r="A2494" s="282" t="s">
        <v>12267</v>
      </c>
      <c r="B2494" s="244" t="s">
        <v>10675</v>
      </c>
      <c r="C2494" s="149"/>
      <c r="D2494" s="149"/>
      <c r="E2494" s="149"/>
      <c r="F2494" s="149"/>
      <c r="G2494" s="244" t="s">
        <v>10798</v>
      </c>
      <c r="H2494" s="244" t="s">
        <v>10799</v>
      </c>
      <c r="I2494" s="244" t="s">
        <v>10800</v>
      </c>
      <c r="J2494" s="244" t="s">
        <v>2681</v>
      </c>
      <c r="K2494" s="244" t="s">
        <v>10797</v>
      </c>
      <c r="L2494" s="244" t="s">
        <v>124</v>
      </c>
      <c r="M2494" s="244" t="s">
        <v>94</v>
      </c>
      <c r="N2494" s="244"/>
      <c r="O2494" s="244" t="s">
        <v>4417</v>
      </c>
      <c r="P2494" s="244" t="s">
        <v>10785</v>
      </c>
      <c r="Q2494" s="244">
        <v>345</v>
      </c>
      <c r="R2494" s="245">
        <v>0.96</v>
      </c>
      <c r="S2494" s="245">
        <v>53348.79</v>
      </c>
    </row>
    <row r="2495" spans="1:19" s="118" customFormat="1" ht="42" customHeight="1">
      <c r="A2495" s="282" t="s">
        <v>12268</v>
      </c>
      <c r="B2495" s="244" t="s">
        <v>10675</v>
      </c>
      <c r="C2495" s="149"/>
      <c r="D2495" s="149"/>
      <c r="E2495" s="149"/>
      <c r="F2495" s="149"/>
      <c r="G2495" s="244" t="s">
        <v>10801</v>
      </c>
      <c r="H2495" s="244" t="s">
        <v>10802</v>
      </c>
      <c r="I2495" s="244" t="s">
        <v>10803</v>
      </c>
      <c r="J2495" s="244" t="s">
        <v>2681</v>
      </c>
      <c r="K2495" s="244" t="s">
        <v>10797</v>
      </c>
      <c r="L2495" s="244" t="s">
        <v>124</v>
      </c>
      <c r="M2495" s="244" t="s">
        <v>94</v>
      </c>
      <c r="N2495" s="244"/>
      <c r="O2495" s="244" t="s">
        <v>4417</v>
      </c>
      <c r="P2495" s="244" t="s">
        <v>10706</v>
      </c>
      <c r="Q2495" s="244">
        <v>213</v>
      </c>
      <c r="R2495" s="245">
        <v>0.59</v>
      </c>
      <c r="S2495" s="245">
        <v>46586.68</v>
      </c>
    </row>
    <row r="2496" spans="1:19" s="118" customFormat="1" ht="42" customHeight="1">
      <c r="A2496" s="282" t="s">
        <v>12269</v>
      </c>
      <c r="B2496" s="244" t="s">
        <v>10675</v>
      </c>
      <c r="C2496" s="149"/>
      <c r="D2496" s="149"/>
      <c r="E2496" s="149"/>
      <c r="F2496" s="149"/>
      <c r="G2496" s="244" t="s">
        <v>10804</v>
      </c>
      <c r="H2496" s="244" t="s">
        <v>10805</v>
      </c>
      <c r="I2496" s="244" t="s">
        <v>10806</v>
      </c>
      <c r="J2496" s="244" t="s">
        <v>3115</v>
      </c>
      <c r="K2496" s="244" t="s">
        <v>115</v>
      </c>
      <c r="L2496" s="244" t="s">
        <v>124</v>
      </c>
      <c r="M2496" s="244" t="s">
        <v>94</v>
      </c>
      <c r="N2496" s="244"/>
      <c r="O2496" s="244" t="s">
        <v>4417</v>
      </c>
      <c r="P2496" s="244" t="s">
        <v>10748</v>
      </c>
      <c r="Q2496" s="244">
        <v>295</v>
      </c>
      <c r="R2496" s="245">
        <v>0.82</v>
      </c>
      <c r="S2496" s="245">
        <v>47621.23</v>
      </c>
    </row>
    <row r="2497" spans="1:19" s="118" customFormat="1" ht="42" customHeight="1">
      <c r="A2497" s="282" t="s">
        <v>12270</v>
      </c>
      <c r="B2497" s="244" t="s">
        <v>10675</v>
      </c>
      <c r="C2497" s="149"/>
      <c r="D2497" s="149"/>
      <c r="E2497" s="149"/>
      <c r="F2497" s="149"/>
      <c r="G2497" s="244" t="s">
        <v>10807</v>
      </c>
      <c r="H2497" s="244" t="s">
        <v>10808</v>
      </c>
      <c r="I2497" s="244" t="s">
        <v>10809</v>
      </c>
      <c r="J2497" s="244" t="s">
        <v>3115</v>
      </c>
      <c r="K2497" s="244" t="s">
        <v>115</v>
      </c>
      <c r="L2497" s="244" t="s">
        <v>124</v>
      </c>
      <c r="M2497" s="244" t="s">
        <v>94</v>
      </c>
      <c r="N2497" s="244"/>
      <c r="O2497" s="244" t="s">
        <v>4417</v>
      </c>
      <c r="P2497" s="244" t="s">
        <v>10810</v>
      </c>
      <c r="Q2497" s="244">
        <v>339</v>
      </c>
      <c r="R2497" s="245">
        <v>0.94</v>
      </c>
      <c r="S2497" s="245">
        <v>58721.93</v>
      </c>
    </row>
    <row r="2498" spans="1:19" s="118" customFormat="1" ht="42" customHeight="1">
      <c r="A2498" s="282" t="s">
        <v>12271</v>
      </c>
      <c r="B2498" s="244" t="s">
        <v>10675</v>
      </c>
      <c r="C2498" s="149"/>
      <c r="D2498" s="149"/>
      <c r="E2498" s="149"/>
      <c r="F2498" s="149"/>
      <c r="G2498" s="244" t="s">
        <v>10811</v>
      </c>
      <c r="H2498" s="244" t="s">
        <v>10812</v>
      </c>
      <c r="I2498" s="244" t="s">
        <v>10813</v>
      </c>
      <c r="J2498" s="244" t="s">
        <v>3115</v>
      </c>
      <c r="K2498" s="244" t="s">
        <v>115</v>
      </c>
      <c r="L2498" s="244" t="s">
        <v>124</v>
      </c>
      <c r="M2498" s="244" t="s">
        <v>94</v>
      </c>
      <c r="N2498" s="244"/>
      <c r="O2498" s="244" t="s">
        <v>4417</v>
      </c>
      <c r="P2498" s="244" t="s">
        <v>10814</v>
      </c>
      <c r="Q2498" s="244">
        <v>355</v>
      </c>
      <c r="R2498" s="245">
        <v>0.99</v>
      </c>
      <c r="S2498" s="245">
        <v>61186.83</v>
      </c>
    </row>
    <row r="2499" spans="1:19" s="118" customFormat="1" ht="42" customHeight="1">
      <c r="A2499" s="282" t="s">
        <v>12272</v>
      </c>
      <c r="B2499" s="244" t="s">
        <v>10675</v>
      </c>
      <c r="C2499" s="149"/>
      <c r="D2499" s="149"/>
      <c r="E2499" s="149"/>
      <c r="F2499" s="149"/>
      <c r="G2499" s="244" t="s">
        <v>10815</v>
      </c>
      <c r="H2499" s="244" t="s">
        <v>10816</v>
      </c>
      <c r="I2499" s="244" t="s">
        <v>10817</v>
      </c>
      <c r="J2499" s="244" t="s">
        <v>2681</v>
      </c>
      <c r="K2499" s="244" t="s">
        <v>10797</v>
      </c>
      <c r="L2499" s="244" t="s">
        <v>4458</v>
      </c>
      <c r="M2499" s="244" t="s">
        <v>94</v>
      </c>
      <c r="N2499" s="244"/>
      <c r="O2499" s="244" t="s">
        <v>95</v>
      </c>
      <c r="P2499" s="244" t="s">
        <v>10818</v>
      </c>
      <c r="Q2499" s="244">
        <v>360</v>
      </c>
      <c r="R2499" s="245">
        <v>1</v>
      </c>
      <c r="S2499" s="245">
        <v>48126.76</v>
      </c>
    </row>
    <row r="2500" spans="1:19" s="118" customFormat="1" ht="42" customHeight="1">
      <c r="A2500" s="282" t="s">
        <v>12273</v>
      </c>
      <c r="B2500" s="244" t="s">
        <v>10675</v>
      </c>
      <c r="C2500" s="149"/>
      <c r="D2500" s="149"/>
      <c r="E2500" s="149"/>
      <c r="F2500" s="149"/>
      <c r="G2500" s="244" t="s">
        <v>10819</v>
      </c>
      <c r="H2500" s="244" t="s">
        <v>10820</v>
      </c>
      <c r="I2500" s="244" t="s">
        <v>10821</v>
      </c>
      <c r="J2500" s="244" t="s">
        <v>3115</v>
      </c>
      <c r="K2500" s="244" t="s">
        <v>115</v>
      </c>
      <c r="L2500" s="244" t="s">
        <v>124</v>
      </c>
      <c r="M2500" s="244" t="s">
        <v>94</v>
      </c>
      <c r="N2500" s="244"/>
      <c r="O2500" s="244" t="s">
        <v>4417</v>
      </c>
      <c r="P2500" s="244" t="s">
        <v>10814</v>
      </c>
      <c r="Q2500" s="244">
        <v>360</v>
      </c>
      <c r="R2500" s="245">
        <v>1</v>
      </c>
      <c r="S2500" s="245">
        <v>64436.4</v>
      </c>
    </row>
    <row r="2501" spans="1:19" s="118" customFormat="1" ht="42" customHeight="1">
      <c r="A2501" s="282" t="s">
        <v>12274</v>
      </c>
      <c r="B2501" s="244" t="s">
        <v>10675</v>
      </c>
      <c r="C2501" s="149"/>
      <c r="D2501" s="149"/>
      <c r="E2501" s="149"/>
      <c r="F2501" s="149"/>
      <c r="G2501" s="244" t="s">
        <v>10822</v>
      </c>
      <c r="H2501" s="244" t="s">
        <v>10823</v>
      </c>
      <c r="I2501" s="244" t="s">
        <v>10824</v>
      </c>
      <c r="J2501" s="244" t="s">
        <v>2681</v>
      </c>
      <c r="K2501" s="244" t="s">
        <v>10797</v>
      </c>
      <c r="L2501" s="244" t="s">
        <v>4458</v>
      </c>
      <c r="M2501" s="244" t="s">
        <v>94</v>
      </c>
      <c r="N2501" s="244"/>
      <c r="O2501" s="244" t="s">
        <v>95</v>
      </c>
      <c r="P2501" s="244" t="s">
        <v>10818</v>
      </c>
      <c r="Q2501" s="244">
        <v>357</v>
      </c>
      <c r="R2501" s="245">
        <v>0.99</v>
      </c>
      <c r="S2501" s="245">
        <v>46682.94</v>
      </c>
    </row>
    <row r="2502" spans="1:19" s="118" customFormat="1" ht="42" customHeight="1">
      <c r="A2502" s="282" t="s">
        <v>12275</v>
      </c>
      <c r="B2502" s="244" t="s">
        <v>10675</v>
      </c>
      <c r="C2502" s="149"/>
      <c r="D2502" s="149"/>
      <c r="E2502" s="149"/>
      <c r="F2502" s="149"/>
      <c r="G2502" s="244" t="s">
        <v>10825</v>
      </c>
      <c r="H2502" s="244" t="s">
        <v>10826</v>
      </c>
      <c r="I2502" s="244" t="s">
        <v>10827</v>
      </c>
      <c r="J2502" s="244" t="s">
        <v>2681</v>
      </c>
      <c r="K2502" s="244" t="s">
        <v>10797</v>
      </c>
      <c r="L2502" s="244" t="s">
        <v>4458</v>
      </c>
      <c r="M2502" s="244" t="s">
        <v>94</v>
      </c>
      <c r="N2502" s="244"/>
      <c r="O2502" s="244" t="s">
        <v>4417</v>
      </c>
      <c r="P2502" s="244" t="s">
        <v>10828</v>
      </c>
      <c r="Q2502" s="244">
        <v>56</v>
      </c>
      <c r="R2502" s="245">
        <v>0.16</v>
      </c>
      <c r="S2502" s="245">
        <v>10187.92</v>
      </c>
    </row>
    <row r="2503" spans="1:19" s="118" customFormat="1" ht="42" customHeight="1">
      <c r="A2503" s="282" t="s">
        <v>12276</v>
      </c>
      <c r="B2503" s="244" t="s">
        <v>10675</v>
      </c>
      <c r="C2503" s="149"/>
      <c r="D2503" s="149"/>
      <c r="E2503" s="149"/>
      <c r="F2503" s="149"/>
      <c r="G2503" s="244" t="s">
        <v>10829</v>
      </c>
      <c r="H2503" s="244" t="s">
        <v>10830</v>
      </c>
      <c r="I2503" s="244" t="s">
        <v>10831</v>
      </c>
      <c r="J2503" s="244" t="s">
        <v>2681</v>
      </c>
      <c r="K2503" s="244" t="s">
        <v>10797</v>
      </c>
      <c r="L2503" s="244" t="s">
        <v>4458</v>
      </c>
      <c r="M2503" s="244" t="s">
        <v>94</v>
      </c>
      <c r="N2503" s="244"/>
      <c r="O2503" s="244" t="s">
        <v>95</v>
      </c>
      <c r="P2503" s="244" t="s">
        <v>10832</v>
      </c>
      <c r="Q2503" s="244">
        <v>355</v>
      </c>
      <c r="R2503" s="245">
        <v>0.99</v>
      </c>
      <c r="S2503" s="245">
        <v>42425.4</v>
      </c>
    </row>
    <row r="2504" spans="1:19" s="118" customFormat="1" ht="42" customHeight="1">
      <c r="A2504" s="282" t="s">
        <v>12277</v>
      </c>
      <c r="B2504" s="244" t="s">
        <v>10675</v>
      </c>
      <c r="C2504" s="149"/>
      <c r="D2504" s="149"/>
      <c r="E2504" s="149"/>
      <c r="F2504" s="149"/>
      <c r="G2504" s="244" t="s">
        <v>10833</v>
      </c>
      <c r="H2504" s="244" t="s">
        <v>10834</v>
      </c>
      <c r="I2504" s="244" t="s">
        <v>10835</v>
      </c>
      <c r="J2504" s="244" t="s">
        <v>3115</v>
      </c>
      <c r="K2504" s="244" t="s">
        <v>115</v>
      </c>
      <c r="L2504" s="244" t="s">
        <v>4484</v>
      </c>
      <c r="M2504" s="244" t="s">
        <v>94</v>
      </c>
      <c r="N2504" s="244"/>
      <c r="O2504" s="244" t="s">
        <v>4417</v>
      </c>
      <c r="P2504" s="244" t="s">
        <v>10836</v>
      </c>
      <c r="Q2504" s="244">
        <v>60</v>
      </c>
      <c r="R2504" s="245">
        <v>0.17</v>
      </c>
      <c r="S2504" s="245">
        <v>9810.68</v>
      </c>
    </row>
    <row r="2505" spans="1:19" s="118" customFormat="1" ht="42" customHeight="1">
      <c r="A2505" s="282" t="s">
        <v>12278</v>
      </c>
      <c r="B2505" s="244" t="s">
        <v>10675</v>
      </c>
      <c r="C2505" s="149"/>
      <c r="D2505" s="149"/>
      <c r="E2505" s="149"/>
      <c r="F2505" s="149"/>
      <c r="G2505" s="244" t="s">
        <v>10837</v>
      </c>
      <c r="H2505" s="244" t="s">
        <v>10838</v>
      </c>
      <c r="I2505" s="244" t="s">
        <v>10839</v>
      </c>
      <c r="J2505" s="244" t="s">
        <v>10687</v>
      </c>
      <c r="K2505" s="244" t="s">
        <v>9574</v>
      </c>
      <c r="L2505" s="244" t="s">
        <v>4484</v>
      </c>
      <c r="M2505" s="244" t="s">
        <v>94</v>
      </c>
      <c r="N2505" s="244"/>
      <c r="O2505" s="244" t="s">
        <v>4417</v>
      </c>
      <c r="P2505" s="244" t="s">
        <v>10840</v>
      </c>
      <c r="Q2505" s="244">
        <v>263</v>
      </c>
      <c r="R2505" s="245">
        <v>0.73</v>
      </c>
      <c r="S2505" s="245">
        <v>46935.71</v>
      </c>
    </row>
    <row r="2506" spans="1:19" s="118" customFormat="1" ht="42" customHeight="1">
      <c r="A2506" s="282" t="s">
        <v>12279</v>
      </c>
      <c r="B2506" s="244" t="s">
        <v>10675</v>
      </c>
      <c r="C2506" s="149"/>
      <c r="D2506" s="149"/>
      <c r="E2506" s="149"/>
      <c r="F2506" s="149"/>
      <c r="G2506" s="244" t="s">
        <v>10841</v>
      </c>
      <c r="H2506" s="244" t="s">
        <v>10842</v>
      </c>
      <c r="I2506" s="244" t="s">
        <v>10843</v>
      </c>
      <c r="J2506" s="244" t="s">
        <v>10687</v>
      </c>
      <c r="K2506" s="244" t="s">
        <v>9574</v>
      </c>
      <c r="L2506" s="244" t="s">
        <v>4484</v>
      </c>
      <c r="M2506" s="244" t="s">
        <v>94</v>
      </c>
      <c r="N2506" s="244"/>
      <c r="O2506" s="244" t="s">
        <v>95</v>
      </c>
      <c r="P2506" s="244" t="s">
        <v>10844</v>
      </c>
      <c r="Q2506" s="244">
        <v>355</v>
      </c>
      <c r="R2506" s="245">
        <v>0.99</v>
      </c>
      <c r="S2506" s="245">
        <v>61399.81</v>
      </c>
    </row>
    <row r="2507" spans="1:19" s="118" customFormat="1" ht="42" customHeight="1">
      <c r="A2507" s="282" t="s">
        <v>12280</v>
      </c>
      <c r="B2507" s="244" t="s">
        <v>10675</v>
      </c>
      <c r="C2507" s="149"/>
      <c r="D2507" s="149"/>
      <c r="E2507" s="149"/>
      <c r="F2507" s="149"/>
      <c r="G2507" s="244" t="s">
        <v>10845</v>
      </c>
      <c r="H2507" s="244" t="s">
        <v>10846</v>
      </c>
      <c r="I2507" s="244" t="s">
        <v>10847</v>
      </c>
      <c r="J2507" s="244" t="s">
        <v>10687</v>
      </c>
      <c r="K2507" s="244" t="s">
        <v>9574</v>
      </c>
      <c r="L2507" s="244" t="s">
        <v>4484</v>
      </c>
      <c r="M2507" s="244" t="s">
        <v>94</v>
      </c>
      <c r="N2507" s="244"/>
      <c r="O2507" s="244" t="s">
        <v>95</v>
      </c>
      <c r="P2507" s="244" t="s">
        <v>10844</v>
      </c>
      <c r="Q2507" s="244">
        <v>360</v>
      </c>
      <c r="R2507" s="245">
        <v>1</v>
      </c>
      <c r="S2507" s="245">
        <v>65170.41</v>
      </c>
    </row>
    <row r="2508" spans="1:19" s="118" customFormat="1" ht="42" customHeight="1">
      <c r="A2508" s="282" t="s">
        <v>12281</v>
      </c>
      <c r="B2508" s="244" t="s">
        <v>10675</v>
      </c>
      <c r="C2508" s="149"/>
      <c r="D2508" s="149"/>
      <c r="E2508" s="149"/>
      <c r="F2508" s="149"/>
      <c r="G2508" s="244" t="s">
        <v>10848</v>
      </c>
      <c r="H2508" s="244" t="s">
        <v>10849</v>
      </c>
      <c r="I2508" s="244" t="s">
        <v>10850</v>
      </c>
      <c r="J2508" s="244" t="s">
        <v>10687</v>
      </c>
      <c r="K2508" s="244" t="s">
        <v>9574</v>
      </c>
      <c r="L2508" s="244" t="s">
        <v>4484</v>
      </c>
      <c r="M2508" s="244" t="s">
        <v>94</v>
      </c>
      <c r="N2508" s="244"/>
      <c r="O2508" s="244" t="s">
        <v>95</v>
      </c>
      <c r="P2508" s="244" t="s">
        <v>10844</v>
      </c>
      <c r="Q2508" s="244">
        <v>360</v>
      </c>
      <c r="R2508" s="245">
        <v>1</v>
      </c>
      <c r="S2508" s="245">
        <v>59213.85</v>
      </c>
    </row>
    <row r="2509" spans="1:19" s="118" customFormat="1" ht="42" customHeight="1">
      <c r="A2509" s="282" t="s">
        <v>12282</v>
      </c>
      <c r="B2509" s="244" t="s">
        <v>10675</v>
      </c>
      <c r="C2509" s="149"/>
      <c r="D2509" s="149"/>
      <c r="E2509" s="149"/>
      <c r="F2509" s="149"/>
      <c r="G2509" s="244" t="s">
        <v>10851</v>
      </c>
      <c r="H2509" s="244" t="s">
        <v>10852</v>
      </c>
      <c r="I2509" s="244" t="s">
        <v>10853</v>
      </c>
      <c r="J2509" s="244" t="s">
        <v>10687</v>
      </c>
      <c r="K2509" s="244" t="s">
        <v>9574</v>
      </c>
      <c r="L2509" s="244" t="s">
        <v>4484</v>
      </c>
      <c r="M2509" s="244" t="s">
        <v>94</v>
      </c>
      <c r="N2509" s="244"/>
      <c r="O2509" s="244" t="s">
        <v>4417</v>
      </c>
      <c r="P2509" s="244" t="s">
        <v>10854</v>
      </c>
      <c r="Q2509" s="244">
        <v>173</v>
      </c>
      <c r="R2509" s="245">
        <v>0.48</v>
      </c>
      <c r="S2509" s="245">
        <v>30366.37</v>
      </c>
    </row>
    <row r="2510" spans="1:19" s="118" customFormat="1" ht="42" customHeight="1">
      <c r="A2510" s="282" t="s">
        <v>12283</v>
      </c>
      <c r="B2510" s="244" t="s">
        <v>10675</v>
      </c>
      <c r="C2510" s="149"/>
      <c r="D2510" s="149"/>
      <c r="E2510" s="149"/>
      <c r="F2510" s="149"/>
      <c r="G2510" s="244" t="s">
        <v>10855</v>
      </c>
      <c r="H2510" s="244" t="s">
        <v>10856</v>
      </c>
      <c r="I2510" s="244" t="s">
        <v>10857</v>
      </c>
      <c r="J2510" s="244" t="s">
        <v>10687</v>
      </c>
      <c r="K2510" s="244" t="s">
        <v>9574</v>
      </c>
      <c r="L2510" s="244" t="s">
        <v>4484</v>
      </c>
      <c r="M2510" s="244" t="s">
        <v>94</v>
      </c>
      <c r="N2510" s="244"/>
      <c r="O2510" s="244" t="s">
        <v>95</v>
      </c>
      <c r="P2510" s="244" t="s">
        <v>10844</v>
      </c>
      <c r="Q2510" s="244">
        <v>357</v>
      </c>
      <c r="R2510" s="245">
        <v>0.99</v>
      </c>
      <c r="S2510" s="245">
        <v>58796.15</v>
      </c>
    </row>
    <row r="2511" spans="1:19" s="118" customFormat="1" ht="42" customHeight="1">
      <c r="A2511" s="282" t="s">
        <v>12284</v>
      </c>
      <c r="B2511" s="244" t="s">
        <v>10675</v>
      </c>
      <c r="C2511" s="149"/>
      <c r="D2511" s="149"/>
      <c r="E2511" s="149"/>
      <c r="F2511" s="149"/>
      <c r="G2511" s="244" t="s">
        <v>10858</v>
      </c>
      <c r="H2511" s="244" t="s">
        <v>10859</v>
      </c>
      <c r="I2511" s="244" t="s">
        <v>10860</v>
      </c>
      <c r="J2511" s="244" t="s">
        <v>2681</v>
      </c>
      <c r="K2511" s="244" t="s">
        <v>10797</v>
      </c>
      <c r="L2511" s="244" t="s">
        <v>4468</v>
      </c>
      <c r="M2511" s="244" t="s">
        <v>94</v>
      </c>
      <c r="N2511" s="244"/>
      <c r="O2511" s="244" t="s">
        <v>95</v>
      </c>
      <c r="P2511" s="244" t="s">
        <v>10861</v>
      </c>
      <c r="Q2511" s="244">
        <v>358</v>
      </c>
      <c r="R2511" s="245">
        <v>0.99</v>
      </c>
      <c r="S2511" s="245">
        <v>50735.91</v>
      </c>
    </row>
    <row r="2512" spans="1:19" s="118" customFormat="1" ht="42" customHeight="1">
      <c r="A2512" s="282" t="s">
        <v>12285</v>
      </c>
      <c r="B2512" s="244" t="s">
        <v>10675</v>
      </c>
      <c r="C2512" s="149"/>
      <c r="D2512" s="149"/>
      <c r="E2512" s="149"/>
      <c r="F2512" s="149"/>
      <c r="G2512" s="244" t="s">
        <v>10862</v>
      </c>
      <c r="H2512" s="244" t="s">
        <v>10863</v>
      </c>
      <c r="I2512" s="244" t="s">
        <v>10864</v>
      </c>
      <c r="J2512" s="244" t="s">
        <v>2681</v>
      </c>
      <c r="K2512" s="244" t="s">
        <v>10797</v>
      </c>
      <c r="L2512" s="244" t="s">
        <v>4468</v>
      </c>
      <c r="M2512" s="244" t="s">
        <v>94</v>
      </c>
      <c r="N2512" s="244"/>
      <c r="O2512" s="244" t="s">
        <v>95</v>
      </c>
      <c r="P2512" s="244" t="s">
        <v>10861</v>
      </c>
      <c r="Q2512" s="244">
        <v>360</v>
      </c>
      <c r="R2512" s="245">
        <v>1</v>
      </c>
      <c r="S2512" s="245">
        <v>54019.09</v>
      </c>
    </row>
    <row r="2513" spans="1:19" s="118" customFormat="1" ht="42" customHeight="1">
      <c r="A2513" s="282" t="s">
        <v>12286</v>
      </c>
      <c r="B2513" s="244" t="s">
        <v>10675</v>
      </c>
      <c r="C2513" s="149"/>
      <c r="D2513" s="149"/>
      <c r="E2513" s="149"/>
      <c r="F2513" s="149"/>
      <c r="G2513" s="244" t="s">
        <v>10865</v>
      </c>
      <c r="H2513" s="244" t="s">
        <v>10866</v>
      </c>
      <c r="I2513" s="244" t="s">
        <v>10867</v>
      </c>
      <c r="J2513" s="244" t="s">
        <v>2681</v>
      </c>
      <c r="K2513" s="244" t="s">
        <v>10797</v>
      </c>
      <c r="L2513" s="244" t="s">
        <v>4468</v>
      </c>
      <c r="M2513" s="244" t="s">
        <v>94</v>
      </c>
      <c r="N2513" s="244"/>
      <c r="O2513" s="244" t="s">
        <v>4417</v>
      </c>
      <c r="P2513" s="244" t="s">
        <v>10868</v>
      </c>
      <c r="Q2513" s="244">
        <v>17</v>
      </c>
      <c r="R2513" s="245">
        <v>0.05</v>
      </c>
      <c r="S2513" s="245">
        <v>2684.61</v>
      </c>
    </row>
    <row r="2514" spans="1:19" s="118" customFormat="1" ht="42" customHeight="1">
      <c r="A2514" s="282" t="s">
        <v>12287</v>
      </c>
      <c r="B2514" s="244" t="s">
        <v>10675</v>
      </c>
      <c r="C2514" s="149"/>
      <c r="D2514" s="149"/>
      <c r="E2514" s="149"/>
      <c r="F2514" s="149"/>
      <c r="G2514" s="244" t="s">
        <v>10869</v>
      </c>
      <c r="H2514" s="244" t="s">
        <v>10870</v>
      </c>
      <c r="I2514" s="244" t="s">
        <v>10871</v>
      </c>
      <c r="J2514" s="244" t="s">
        <v>10687</v>
      </c>
      <c r="K2514" s="244" t="s">
        <v>9574</v>
      </c>
      <c r="L2514" s="244" t="s">
        <v>4468</v>
      </c>
      <c r="M2514" s="244" t="s">
        <v>94</v>
      </c>
      <c r="N2514" s="244"/>
      <c r="O2514" s="244" t="s">
        <v>95</v>
      </c>
      <c r="P2514" s="244" t="s">
        <v>10861</v>
      </c>
      <c r="Q2514" s="244">
        <v>360</v>
      </c>
      <c r="R2514" s="245">
        <v>1</v>
      </c>
      <c r="S2514" s="245">
        <v>58168.94</v>
      </c>
    </row>
    <row r="2515" spans="1:19" s="118" customFormat="1" ht="42" customHeight="1">
      <c r="A2515" s="282" t="s">
        <v>12288</v>
      </c>
      <c r="B2515" s="244" t="s">
        <v>10675</v>
      </c>
      <c r="C2515" s="149"/>
      <c r="D2515" s="149"/>
      <c r="E2515" s="149"/>
      <c r="F2515" s="149"/>
      <c r="G2515" s="244" t="s">
        <v>10872</v>
      </c>
      <c r="H2515" s="244" t="s">
        <v>10873</v>
      </c>
      <c r="I2515" s="244" t="s">
        <v>10874</v>
      </c>
      <c r="J2515" s="244" t="s">
        <v>2681</v>
      </c>
      <c r="K2515" s="244" t="s">
        <v>10797</v>
      </c>
      <c r="L2515" s="244" t="s">
        <v>4468</v>
      </c>
      <c r="M2515" s="244" t="s">
        <v>94</v>
      </c>
      <c r="N2515" s="244"/>
      <c r="O2515" s="244" t="s">
        <v>95</v>
      </c>
      <c r="P2515" s="244" t="s">
        <v>10861</v>
      </c>
      <c r="Q2515" s="244">
        <v>360</v>
      </c>
      <c r="R2515" s="245">
        <v>1</v>
      </c>
      <c r="S2515" s="245">
        <v>44055.42</v>
      </c>
    </row>
    <row r="2516" spans="1:19" s="118" customFormat="1" ht="42" customHeight="1">
      <c r="A2516" s="282" t="s">
        <v>12289</v>
      </c>
      <c r="B2516" s="244" t="s">
        <v>10675</v>
      </c>
      <c r="C2516" s="149"/>
      <c r="D2516" s="149"/>
      <c r="E2516" s="149"/>
      <c r="F2516" s="149"/>
      <c r="G2516" s="244" t="s">
        <v>10875</v>
      </c>
      <c r="H2516" s="244" t="s">
        <v>10876</v>
      </c>
      <c r="I2516" s="244" t="s">
        <v>10877</v>
      </c>
      <c r="J2516" s="244" t="s">
        <v>10687</v>
      </c>
      <c r="K2516" s="244" t="s">
        <v>9574</v>
      </c>
      <c r="L2516" s="244" t="s">
        <v>4468</v>
      </c>
      <c r="M2516" s="244" t="s">
        <v>94</v>
      </c>
      <c r="N2516" s="244"/>
      <c r="O2516" s="244" t="s">
        <v>95</v>
      </c>
      <c r="P2516" s="244" t="s">
        <v>10861</v>
      </c>
      <c r="Q2516" s="244">
        <v>360</v>
      </c>
      <c r="R2516" s="245">
        <v>1</v>
      </c>
      <c r="S2516" s="245">
        <v>42433.36</v>
      </c>
    </row>
    <row r="2517" spans="1:19" s="118" customFormat="1" ht="42" customHeight="1">
      <c r="A2517" s="282" t="s">
        <v>12290</v>
      </c>
      <c r="B2517" s="244" t="s">
        <v>10675</v>
      </c>
      <c r="C2517" s="149"/>
      <c r="D2517" s="149"/>
      <c r="E2517" s="149"/>
      <c r="F2517" s="149"/>
      <c r="G2517" s="244" t="s">
        <v>10878</v>
      </c>
      <c r="H2517" s="244" t="s">
        <v>10879</v>
      </c>
      <c r="I2517" s="244" t="s">
        <v>10880</v>
      </c>
      <c r="J2517" s="244" t="s">
        <v>2681</v>
      </c>
      <c r="K2517" s="244" t="s">
        <v>10797</v>
      </c>
      <c r="L2517" s="244" t="s">
        <v>4468</v>
      </c>
      <c r="M2517" s="244" t="s">
        <v>94</v>
      </c>
      <c r="N2517" s="244"/>
      <c r="O2517" s="244" t="s">
        <v>95</v>
      </c>
      <c r="P2517" s="244" t="s">
        <v>10861</v>
      </c>
      <c r="Q2517" s="244">
        <v>358</v>
      </c>
      <c r="R2517" s="245">
        <v>0.99</v>
      </c>
      <c r="S2517" s="245">
        <v>60439.03</v>
      </c>
    </row>
    <row r="2518" spans="1:19" s="118" customFormat="1" ht="42" customHeight="1">
      <c r="A2518" s="282" t="s">
        <v>12291</v>
      </c>
      <c r="B2518" s="244" t="s">
        <v>10675</v>
      </c>
      <c r="C2518" s="149"/>
      <c r="D2518" s="149"/>
      <c r="E2518" s="149"/>
      <c r="F2518" s="149"/>
      <c r="G2518" s="244" t="s">
        <v>10881</v>
      </c>
      <c r="H2518" s="244" t="s">
        <v>10882</v>
      </c>
      <c r="I2518" s="244" t="s">
        <v>10883</v>
      </c>
      <c r="J2518" s="244" t="s">
        <v>2681</v>
      </c>
      <c r="K2518" s="244" t="s">
        <v>10797</v>
      </c>
      <c r="L2518" s="244" t="s">
        <v>4520</v>
      </c>
      <c r="M2518" s="244" t="s">
        <v>94</v>
      </c>
      <c r="N2518" s="244"/>
      <c r="O2518" s="244" t="s">
        <v>4417</v>
      </c>
      <c r="P2518" s="244" t="s">
        <v>10884</v>
      </c>
      <c r="Q2518" s="244">
        <v>266</v>
      </c>
      <c r="R2518" s="245">
        <v>0.74</v>
      </c>
      <c r="S2518" s="245">
        <v>56338.53</v>
      </c>
    </row>
    <row r="2519" spans="1:19" s="118" customFormat="1" ht="42" customHeight="1">
      <c r="A2519" s="282" t="s">
        <v>12292</v>
      </c>
      <c r="B2519" s="244" t="s">
        <v>10675</v>
      </c>
      <c r="C2519" s="149"/>
      <c r="D2519" s="149"/>
      <c r="E2519" s="149"/>
      <c r="F2519" s="149"/>
      <c r="G2519" s="244" t="s">
        <v>10885</v>
      </c>
      <c r="H2519" s="244" t="s">
        <v>10886</v>
      </c>
      <c r="I2519" s="244" t="s">
        <v>10887</v>
      </c>
      <c r="J2519" s="244" t="s">
        <v>2681</v>
      </c>
      <c r="K2519" s="244" t="s">
        <v>10797</v>
      </c>
      <c r="L2519" s="244" t="s">
        <v>4468</v>
      </c>
      <c r="M2519" s="244" t="s">
        <v>94</v>
      </c>
      <c r="N2519" s="244"/>
      <c r="O2519" s="244" t="s">
        <v>95</v>
      </c>
      <c r="P2519" s="244" t="s">
        <v>10861</v>
      </c>
      <c r="Q2519" s="244">
        <v>360</v>
      </c>
      <c r="R2519" s="245">
        <v>1</v>
      </c>
      <c r="S2519" s="245">
        <v>50899.6</v>
      </c>
    </row>
    <row r="2520" spans="1:19" s="118" customFormat="1" ht="42" customHeight="1">
      <c r="A2520" s="282" t="s">
        <v>12293</v>
      </c>
      <c r="B2520" s="244" t="s">
        <v>10675</v>
      </c>
      <c r="C2520" s="149"/>
      <c r="D2520" s="149"/>
      <c r="E2520" s="149"/>
      <c r="F2520" s="149"/>
      <c r="G2520" s="244" t="s">
        <v>10888</v>
      </c>
      <c r="H2520" s="244" t="s">
        <v>10889</v>
      </c>
      <c r="I2520" s="244" t="s">
        <v>10890</v>
      </c>
      <c r="J2520" s="244" t="s">
        <v>2681</v>
      </c>
      <c r="K2520" s="244" t="s">
        <v>10797</v>
      </c>
      <c r="L2520" s="244" t="s">
        <v>4468</v>
      </c>
      <c r="M2520" s="244" t="s">
        <v>94</v>
      </c>
      <c r="N2520" s="244"/>
      <c r="O2520" s="244" t="s">
        <v>95</v>
      </c>
      <c r="P2520" s="244" t="s">
        <v>10861</v>
      </c>
      <c r="Q2520" s="244">
        <v>360</v>
      </c>
      <c r="R2520" s="245">
        <v>1</v>
      </c>
      <c r="S2520" s="245">
        <v>48379.01</v>
      </c>
    </row>
    <row r="2521" spans="1:19" s="118" customFormat="1" ht="42" customHeight="1">
      <c r="A2521" s="282" t="s">
        <v>12294</v>
      </c>
      <c r="B2521" s="244" t="s">
        <v>10675</v>
      </c>
      <c r="C2521" s="149"/>
      <c r="D2521" s="149"/>
      <c r="E2521" s="149"/>
      <c r="F2521" s="149"/>
      <c r="G2521" s="244" t="s">
        <v>10891</v>
      </c>
      <c r="H2521" s="244" t="s">
        <v>10892</v>
      </c>
      <c r="I2521" s="244" t="s">
        <v>10893</v>
      </c>
      <c r="J2521" s="244" t="s">
        <v>2681</v>
      </c>
      <c r="K2521" s="244" t="s">
        <v>10797</v>
      </c>
      <c r="L2521" s="244" t="s">
        <v>4520</v>
      </c>
      <c r="M2521" s="244" t="s">
        <v>94</v>
      </c>
      <c r="N2521" s="244"/>
      <c r="O2521" s="244" t="s">
        <v>4417</v>
      </c>
      <c r="P2521" s="244" t="s">
        <v>10894</v>
      </c>
      <c r="Q2521" s="244">
        <v>205</v>
      </c>
      <c r="R2521" s="245">
        <v>0.56999999999999995</v>
      </c>
      <c r="S2521" s="245">
        <v>37641.269999999997</v>
      </c>
    </row>
    <row r="2522" spans="1:19" s="118" customFormat="1" ht="42" customHeight="1">
      <c r="A2522" s="282" t="s">
        <v>12295</v>
      </c>
      <c r="B2522" s="244" t="s">
        <v>10675</v>
      </c>
      <c r="C2522" s="149"/>
      <c r="D2522" s="149"/>
      <c r="E2522" s="149"/>
      <c r="F2522" s="149"/>
      <c r="G2522" s="244" t="s">
        <v>10895</v>
      </c>
      <c r="H2522" s="244" t="s">
        <v>10896</v>
      </c>
      <c r="I2522" s="244" t="s">
        <v>10897</v>
      </c>
      <c r="J2522" s="244" t="s">
        <v>2681</v>
      </c>
      <c r="K2522" s="244" t="s">
        <v>10797</v>
      </c>
      <c r="L2522" s="244" t="s">
        <v>4468</v>
      </c>
      <c r="M2522" s="244" t="s">
        <v>94</v>
      </c>
      <c r="N2522" s="244"/>
      <c r="O2522" s="244" t="s">
        <v>95</v>
      </c>
      <c r="P2522" s="244" t="s">
        <v>10861</v>
      </c>
      <c r="Q2522" s="244">
        <v>360</v>
      </c>
      <c r="R2522" s="245">
        <v>1</v>
      </c>
      <c r="S2522" s="245">
        <v>54060.9</v>
      </c>
    </row>
    <row r="2523" spans="1:19" s="118" customFormat="1" ht="42" customHeight="1">
      <c r="A2523" s="282" t="s">
        <v>12296</v>
      </c>
      <c r="B2523" s="244" t="s">
        <v>10675</v>
      </c>
      <c r="C2523" s="149"/>
      <c r="D2523" s="149"/>
      <c r="E2523" s="149"/>
      <c r="F2523" s="149"/>
      <c r="G2523" s="244" t="s">
        <v>10898</v>
      </c>
      <c r="H2523" s="244" t="s">
        <v>10899</v>
      </c>
      <c r="I2523" s="244" t="s">
        <v>10900</v>
      </c>
      <c r="J2523" s="244" t="s">
        <v>2681</v>
      </c>
      <c r="K2523" s="244" t="s">
        <v>10797</v>
      </c>
      <c r="L2523" s="244" t="s">
        <v>4468</v>
      </c>
      <c r="M2523" s="244" t="s">
        <v>94</v>
      </c>
      <c r="N2523" s="244"/>
      <c r="O2523" s="244" t="s">
        <v>95</v>
      </c>
      <c r="P2523" s="244" t="s">
        <v>10861</v>
      </c>
      <c r="Q2523" s="244">
        <v>360</v>
      </c>
      <c r="R2523" s="245">
        <v>1</v>
      </c>
      <c r="S2523" s="245">
        <v>62661.51</v>
      </c>
    </row>
    <row r="2524" spans="1:19" s="118" customFormat="1" ht="42" customHeight="1">
      <c r="A2524" s="282" t="s">
        <v>12297</v>
      </c>
      <c r="B2524" s="244" t="s">
        <v>10675</v>
      </c>
      <c r="C2524" s="149"/>
      <c r="D2524" s="149"/>
      <c r="E2524" s="149"/>
      <c r="F2524" s="149"/>
      <c r="G2524" s="244" t="s">
        <v>10901</v>
      </c>
      <c r="H2524" s="244" t="s">
        <v>10902</v>
      </c>
      <c r="I2524" s="244" t="s">
        <v>10903</v>
      </c>
      <c r="J2524" s="244" t="s">
        <v>10687</v>
      </c>
      <c r="K2524" s="244" t="s">
        <v>9574</v>
      </c>
      <c r="L2524" s="244" t="s">
        <v>4468</v>
      </c>
      <c r="M2524" s="244" t="s">
        <v>94</v>
      </c>
      <c r="N2524" s="244"/>
      <c r="O2524" s="244" t="s">
        <v>95</v>
      </c>
      <c r="P2524" s="244" t="s">
        <v>10861</v>
      </c>
      <c r="Q2524" s="244">
        <v>360</v>
      </c>
      <c r="R2524" s="245">
        <v>1</v>
      </c>
      <c r="S2524" s="245">
        <v>68448.17</v>
      </c>
    </row>
    <row r="2525" spans="1:19" s="118" customFormat="1" ht="42" customHeight="1">
      <c r="A2525" s="282" t="s">
        <v>12298</v>
      </c>
      <c r="B2525" s="244" t="s">
        <v>10675</v>
      </c>
      <c r="C2525" s="149"/>
      <c r="D2525" s="149"/>
      <c r="E2525" s="149"/>
      <c r="F2525" s="149"/>
      <c r="G2525" s="244" t="s">
        <v>10904</v>
      </c>
      <c r="H2525" s="244" t="s">
        <v>10904</v>
      </c>
      <c r="I2525" s="244" t="s">
        <v>10905</v>
      </c>
      <c r="J2525" s="244" t="s">
        <v>2681</v>
      </c>
      <c r="K2525" s="244" t="s">
        <v>10797</v>
      </c>
      <c r="L2525" s="244" t="s">
        <v>4468</v>
      </c>
      <c r="M2525" s="244" t="s">
        <v>94</v>
      </c>
      <c r="N2525" s="244"/>
      <c r="O2525" s="244" t="s">
        <v>95</v>
      </c>
      <c r="P2525" s="244" t="s">
        <v>10861</v>
      </c>
      <c r="Q2525" s="244">
        <v>360</v>
      </c>
      <c r="R2525" s="245">
        <v>1</v>
      </c>
      <c r="S2525" s="245">
        <v>60880.23</v>
      </c>
    </row>
    <row r="2526" spans="1:19" s="118" customFormat="1" ht="42" customHeight="1">
      <c r="A2526" s="282" t="s">
        <v>12299</v>
      </c>
      <c r="B2526" s="244" t="s">
        <v>10675</v>
      </c>
      <c r="C2526" s="149"/>
      <c r="D2526" s="149"/>
      <c r="E2526" s="149"/>
      <c r="F2526" s="149"/>
      <c r="G2526" s="244" t="s">
        <v>10906</v>
      </c>
      <c r="H2526" s="244" t="s">
        <v>10907</v>
      </c>
      <c r="I2526" s="244" t="s">
        <v>10908</v>
      </c>
      <c r="J2526" s="244" t="s">
        <v>10687</v>
      </c>
      <c r="K2526" s="244" t="s">
        <v>9574</v>
      </c>
      <c r="L2526" s="244" t="s">
        <v>4468</v>
      </c>
      <c r="M2526" s="244" t="s">
        <v>94</v>
      </c>
      <c r="N2526" s="244"/>
      <c r="O2526" s="244" t="s">
        <v>4417</v>
      </c>
      <c r="P2526" s="244" t="s">
        <v>10767</v>
      </c>
      <c r="Q2526" s="244">
        <v>155</v>
      </c>
      <c r="R2526" s="245">
        <v>0.43</v>
      </c>
      <c r="S2526" s="245">
        <v>27821.95</v>
      </c>
    </row>
    <row r="2527" spans="1:19" s="118" customFormat="1" ht="42" customHeight="1">
      <c r="A2527" s="282" t="s">
        <v>12300</v>
      </c>
      <c r="B2527" s="244" t="s">
        <v>10675</v>
      </c>
      <c r="C2527" s="149"/>
      <c r="D2527" s="149"/>
      <c r="E2527" s="149"/>
      <c r="F2527" s="149"/>
      <c r="G2527" s="244" t="s">
        <v>10909</v>
      </c>
      <c r="H2527" s="244" t="s">
        <v>10910</v>
      </c>
      <c r="I2527" s="244" t="s">
        <v>10911</v>
      </c>
      <c r="J2527" s="244" t="s">
        <v>10687</v>
      </c>
      <c r="K2527" s="244" t="s">
        <v>9574</v>
      </c>
      <c r="L2527" s="244" t="s">
        <v>4468</v>
      </c>
      <c r="M2527" s="244" t="s">
        <v>94</v>
      </c>
      <c r="N2527" s="244"/>
      <c r="O2527" s="244" t="s">
        <v>95</v>
      </c>
      <c r="P2527" s="244" t="s">
        <v>10861</v>
      </c>
      <c r="Q2527" s="244">
        <v>360</v>
      </c>
      <c r="R2527" s="245">
        <v>1</v>
      </c>
      <c r="S2527" s="245">
        <v>54433.38</v>
      </c>
    </row>
    <row r="2528" spans="1:19" s="118" customFormat="1" ht="42" customHeight="1">
      <c r="A2528" s="282" t="s">
        <v>12301</v>
      </c>
      <c r="B2528" s="244" t="s">
        <v>10675</v>
      </c>
      <c r="C2528" s="149"/>
      <c r="D2528" s="149"/>
      <c r="E2528" s="149"/>
      <c r="F2528" s="149"/>
      <c r="G2528" s="244" t="s">
        <v>10912</v>
      </c>
      <c r="H2528" s="244" t="s">
        <v>10913</v>
      </c>
      <c r="I2528" s="244" t="s">
        <v>10914</v>
      </c>
      <c r="J2528" s="244" t="s">
        <v>2681</v>
      </c>
      <c r="K2528" s="244" t="s">
        <v>10797</v>
      </c>
      <c r="L2528" s="244" t="s">
        <v>4468</v>
      </c>
      <c r="M2528" s="244" t="s">
        <v>94</v>
      </c>
      <c r="N2528" s="244"/>
      <c r="O2528" s="244" t="s">
        <v>95</v>
      </c>
      <c r="P2528" s="244" t="s">
        <v>10915</v>
      </c>
      <c r="Q2528" s="244">
        <v>360</v>
      </c>
      <c r="R2528" s="245">
        <v>1</v>
      </c>
      <c r="S2528" s="245">
        <v>49231.24</v>
      </c>
    </row>
    <row r="2529" spans="1:19" s="118" customFormat="1" ht="42" customHeight="1">
      <c r="A2529" s="282" t="s">
        <v>12302</v>
      </c>
      <c r="B2529" s="244" t="s">
        <v>10675</v>
      </c>
      <c r="C2529" s="149"/>
      <c r="D2529" s="149"/>
      <c r="E2529" s="149"/>
      <c r="F2529" s="149"/>
      <c r="G2529" s="244" t="s">
        <v>10916</v>
      </c>
      <c r="H2529" s="244" t="s">
        <v>10917</v>
      </c>
      <c r="I2529" s="244" t="s">
        <v>10918</v>
      </c>
      <c r="J2529" s="244" t="s">
        <v>2681</v>
      </c>
      <c r="K2529" s="244" t="s">
        <v>10797</v>
      </c>
      <c r="L2529" s="244" t="s">
        <v>4520</v>
      </c>
      <c r="M2529" s="244" t="s">
        <v>94</v>
      </c>
      <c r="N2529" s="244"/>
      <c r="O2529" s="244" t="s">
        <v>95</v>
      </c>
      <c r="P2529" s="244" t="s">
        <v>10915</v>
      </c>
      <c r="Q2529" s="244">
        <v>360</v>
      </c>
      <c r="R2529" s="245">
        <v>1</v>
      </c>
      <c r="S2529" s="245">
        <v>52591.92</v>
      </c>
    </row>
    <row r="2530" spans="1:19" s="118" customFormat="1" ht="42" customHeight="1">
      <c r="A2530" s="282" t="s">
        <v>12303</v>
      </c>
      <c r="B2530" s="244" t="s">
        <v>10675</v>
      </c>
      <c r="C2530" s="149"/>
      <c r="D2530" s="149"/>
      <c r="E2530" s="149"/>
      <c r="F2530" s="149"/>
      <c r="G2530" s="244" t="s">
        <v>10919</v>
      </c>
      <c r="H2530" s="244" t="s">
        <v>10920</v>
      </c>
      <c r="I2530" s="244" t="s">
        <v>10921</v>
      </c>
      <c r="J2530" s="244" t="s">
        <v>3115</v>
      </c>
      <c r="K2530" s="244" t="s">
        <v>115</v>
      </c>
      <c r="L2530" s="244" t="s">
        <v>4520</v>
      </c>
      <c r="M2530" s="244" t="s">
        <v>94</v>
      </c>
      <c r="N2530" s="244"/>
      <c r="O2530" s="244" t="s">
        <v>95</v>
      </c>
      <c r="P2530" s="244" t="s">
        <v>10915</v>
      </c>
      <c r="Q2530" s="244">
        <v>355</v>
      </c>
      <c r="R2530" s="245">
        <v>0.99</v>
      </c>
      <c r="S2530" s="245">
        <v>48728.24</v>
      </c>
    </row>
    <row r="2531" spans="1:19" s="118" customFormat="1" ht="42" customHeight="1">
      <c r="A2531" s="282" t="s">
        <v>12304</v>
      </c>
      <c r="B2531" s="244" t="s">
        <v>10675</v>
      </c>
      <c r="C2531" s="149"/>
      <c r="D2531" s="149"/>
      <c r="E2531" s="149"/>
      <c r="F2531" s="149"/>
      <c r="G2531" s="244" t="s">
        <v>10922</v>
      </c>
      <c r="H2531" s="244" t="s">
        <v>10923</v>
      </c>
      <c r="I2531" s="244" t="s">
        <v>10924</v>
      </c>
      <c r="J2531" s="244" t="s">
        <v>2681</v>
      </c>
      <c r="K2531" s="244" t="s">
        <v>10797</v>
      </c>
      <c r="L2531" s="244" t="s">
        <v>4520</v>
      </c>
      <c r="M2531" s="244" t="s">
        <v>94</v>
      </c>
      <c r="N2531" s="244"/>
      <c r="O2531" s="244" t="s">
        <v>95</v>
      </c>
      <c r="P2531" s="244" t="s">
        <v>10915</v>
      </c>
      <c r="Q2531" s="244">
        <v>360</v>
      </c>
      <c r="R2531" s="245">
        <v>1</v>
      </c>
      <c r="S2531" s="245">
        <v>49658.76</v>
      </c>
    </row>
    <row r="2532" spans="1:19" s="118" customFormat="1" ht="42" customHeight="1">
      <c r="A2532" s="282" t="s">
        <v>12305</v>
      </c>
      <c r="B2532" s="244" t="s">
        <v>10675</v>
      </c>
      <c r="C2532" s="149"/>
      <c r="D2532" s="149"/>
      <c r="E2532" s="149"/>
      <c r="F2532" s="149"/>
      <c r="G2532" s="244" t="s">
        <v>10925</v>
      </c>
      <c r="H2532" s="244" t="s">
        <v>10926</v>
      </c>
      <c r="I2532" s="244" t="s">
        <v>10927</v>
      </c>
      <c r="J2532" s="244" t="s">
        <v>2681</v>
      </c>
      <c r="K2532" s="244" t="s">
        <v>10797</v>
      </c>
      <c r="L2532" s="244" t="s">
        <v>4520</v>
      </c>
      <c r="M2532" s="244" t="s">
        <v>94</v>
      </c>
      <c r="N2532" s="244"/>
      <c r="O2532" s="244" t="s">
        <v>95</v>
      </c>
      <c r="P2532" s="244" t="s">
        <v>10915</v>
      </c>
      <c r="Q2532" s="244">
        <v>360</v>
      </c>
      <c r="R2532" s="245">
        <v>1</v>
      </c>
      <c r="S2532" s="245">
        <v>52967.67</v>
      </c>
    </row>
    <row r="2533" spans="1:19" s="118" customFormat="1" ht="42" customHeight="1">
      <c r="A2533" s="282" t="s">
        <v>12306</v>
      </c>
      <c r="B2533" s="244" t="s">
        <v>10675</v>
      </c>
      <c r="C2533" s="149"/>
      <c r="D2533" s="149"/>
      <c r="E2533" s="149"/>
      <c r="F2533" s="149"/>
      <c r="G2533" s="244" t="s">
        <v>10928</v>
      </c>
      <c r="H2533" s="244" t="s">
        <v>10929</v>
      </c>
      <c r="I2533" s="244" t="s">
        <v>10930</v>
      </c>
      <c r="J2533" s="244" t="s">
        <v>2681</v>
      </c>
      <c r="K2533" s="244" t="s">
        <v>10797</v>
      </c>
      <c r="L2533" s="244" t="s">
        <v>4520</v>
      </c>
      <c r="M2533" s="244" t="s">
        <v>94</v>
      </c>
      <c r="N2533" s="244"/>
      <c r="O2533" s="244" t="s">
        <v>95</v>
      </c>
      <c r="P2533" s="244" t="s">
        <v>10931</v>
      </c>
      <c r="Q2533" s="244">
        <v>360</v>
      </c>
      <c r="R2533" s="245">
        <v>1</v>
      </c>
      <c r="S2533" s="245">
        <v>58068.959999999999</v>
      </c>
    </row>
    <row r="2534" spans="1:19" s="118" customFormat="1" ht="42" customHeight="1">
      <c r="A2534" s="282" t="s">
        <v>12307</v>
      </c>
      <c r="B2534" s="244" t="s">
        <v>10675</v>
      </c>
      <c r="C2534" s="149"/>
      <c r="D2534" s="149"/>
      <c r="E2534" s="149"/>
      <c r="F2534" s="149"/>
      <c r="G2534" s="244" t="s">
        <v>10932</v>
      </c>
      <c r="H2534" s="244" t="s">
        <v>10933</v>
      </c>
      <c r="I2534" s="244" t="s">
        <v>10934</v>
      </c>
      <c r="J2534" s="244" t="s">
        <v>3115</v>
      </c>
      <c r="K2534" s="244" t="s">
        <v>115</v>
      </c>
      <c r="L2534" s="244" t="s">
        <v>4520</v>
      </c>
      <c r="M2534" s="244" t="s">
        <v>94</v>
      </c>
      <c r="N2534" s="244"/>
      <c r="O2534" s="244" t="s">
        <v>95</v>
      </c>
      <c r="P2534" s="244" t="s">
        <v>10915</v>
      </c>
      <c r="Q2534" s="244">
        <v>360</v>
      </c>
      <c r="R2534" s="245">
        <v>1</v>
      </c>
      <c r="S2534" s="245">
        <v>52082.09</v>
      </c>
    </row>
    <row r="2535" spans="1:19" s="118" customFormat="1" ht="42" customHeight="1">
      <c r="A2535" s="282" t="s">
        <v>12308</v>
      </c>
      <c r="B2535" s="244" t="s">
        <v>10675</v>
      </c>
      <c r="C2535" s="149"/>
      <c r="D2535" s="149"/>
      <c r="E2535" s="149"/>
      <c r="F2535" s="149"/>
      <c r="G2535" s="244" t="s">
        <v>10935</v>
      </c>
      <c r="H2535" s="244" t="s">
        <v>10936</v>
      </c>
      <c r="I2535" s="244" t="s">
        <v>10937</v>
      </c>
      <c r="J2535" s="244" t="s">
        <v>3115</v>
      </c>
      <c r="K2535" s="244" t="s">
        <v>115</v>
      </c>
      <c r="L2535" s="244" t="s">
        <v>111</v>
      </c>
      <c r="M2535" s="244" t="s">
        <v>94</v>
      </c>
      <c r="N2535" s="244"/>
      <c r="O2535" s="244" t="s">
        <v>95</v>
      </c>
      <c r="P2535" s="244" t="s">
        <v>10679</v>
      </c>
      <c r="Q2535" s="244">
        <v>355</v>
      </c>
      <c r="R2535" s="245">
        <v>0.99</v>
      </c>
      <c r="S2535" s="245">
        <v>48387.69</v>
      </c>
    </row>
    <row r="2536" spans="1:19" s="118" customFormat="1" ht="42" customHeight="1">
      <c r="A2536" s="282" t="s">
        <v>12309</v>
      </c>
      <c r="B2536" s="244" t="s">
        <v>10675</v>
      </c>
      <c r="C2536" s="149"/>
      <c r="D2536" s="149"/>
      <c r="E2536" s="149"/>
      <c r="F2536" s="149"/>
      <c r="G2536" s="244" t="s">
        <v>10938</v>
      </c>
      <c r="H2536" s="244" t="s">
        <v>10939</v>
      </c>
      <c r="I2536" s="244" t="s">
        <v>10940</v>
      </c>
      <c r="J2536" s="244" t="s">
        <v>3115</v>
      </c>
      <c r="K2536" s="244" t="s">
        <v>115</v>
      </c>
      <c r="L2536" s="244" t="s">
        <v>10941</v>
      </c>
      <c r="M2536" s="244" t="s">
        <v>94</v>
      </c>
      <c r="N2536" s="244"/>
      <c r="O2536" s="244" t="s">
        <v>95</v>
      </c>
      <c r="P2536" s="244" t="s">
        <v>10942</v>
      </c>
      <c r="Q2536" s="244">
        <v>360</v>
      </c>
      <c r="R2536" s="245">
        <v>1</v>
      </c>
      <c r="S2536" s="245">
        <v>55616.67</v>
      </c>
    </row>
    <row r="2537" spans="1:19" s="118" customFormat="1" ht="42" customHeight="1">
      <c r="A2537" s="282" t="s">
        <v>12310</v>
      </c>
      <c r="B2537" s="244" t="s">
        <v>10675</v>
      </c>
      <c r="C2537" s="149"/>
      <c r="D2537" s="149"/>
      <c r="E2537" s="149"/>
      <c r="F2537" s="149"/>
      <c r="G2537" s="244" t="s">
        <v>10943</v>
      </c>
      <c r="H2537" s="244" t="s">
        <v>10944</v>
      </c>
      <c r="I2537" s="244" t="s">
        <v>10945</v>
      </c>
      <c r="J2537" s="244" t="s">
        <v>3115</v>
      </c>
      <c r="K2537" s="244" t="s">
        <v>115</v>
      </c>
      <c r="L2537" s="244" t="s">
        <v>4383</v>
      </c>
      <c r="M2537" s="244" t="s">
        <v>94</v>
      </c>
      <c r="N2537" s="244"/>
      <c r="O2537" s="244" t="s">
        <v>95</v>
      </c>
      <c r="P2537" s="244" t="s">
        <v>10946</v>
      </c>
      <c r="Q2537" s="244">
        <v>360</v>
      </c>
      <c r="R2537" s="245">
        <v>1</v>
      </c>
      <c r="S2537" s="245">
        <v>41661.06</v>
      </c>
    </row>
    <row r="2538" spans="1:19" s="118" customFormat="1" ht="42" customHeight="1">
      <c r="A2538" s="282" t="s">
        <v>12311</v>
      </c>
      <c r="B2538" s="244" t="s">
        <v>10675</v>
      </c>
      <c r="C2538" s="149"/>
      <c r="D2538" s="149"/>
      <c r="E2538" s="149"/>
      <c r="F2538" s="149"/>
      <c r="G2538" s="244" t="s">
        <v>10947</v>
      </c>
      <c r="H2538" s="244" t="s">
        <v>10948</v>
      </c>
      <c r="I2538" s="244" t="s">
        <v>10949</v>
      </c>
      <c r="J2538" s="244" t="s">
        <v>2681</v>
      </c>
      <c r="K2538" s="244" t="s">
        <v>101</v>
      </c>
      <c r="L2538" s="244" t="s">
        <v>111</v>
      </c>
      <c r="M2538" s="244" t="s">
        <v>94</v>
      </c>
      <c r="N2538" s="244"/>
      <c r="O2538" s="244" t="s">
        <v>95</v>
      </c>
      <c r="P2538" s="244" t="s">
        <v>10950</v>
      </c>
      <c r="Q2538" s="244">
        <v>360</v>
      </c>
      <c r="R2538" s="245">
        <v>1</v>
      </c>
      <c r="S2538" s="245">
        <v>54002.82</v>
      </c>
    </row>
    <row r="2539" spans="1:19" s="118" customFormat="1" ht="42" customHeight="1">
      <c r="A2539" s="282" t="s">
        <v>12312</v>
      </c>
      <c r="B2539" s="244" t="s">
        <v>10675</v>
      </c>
      <c r="C2539" s="149"/>
      <c r="D2539" s="149"/>
      <c r="E2539" s="149"/>
      <c r="F2539" s="149"/>
      <c r="G2539" s="244" t="s">
        <v>10951</v>
      </c>
      <c r="H2539" s="244" t="s">
        <v>10952</v>
      </c>
      <c r="I2539" s="244" t="s">
        <v>10953</v>
      </c>
      <c r="J2539" s="244" t="s">
        <v>3115</v>
      </c>
      <c r="K2539" s="244" t="s">
        <v>115</v>
      </c>
      <c r="L2539" s="244" t="s">
        <v>111</v>
      </c>
      <c r="M2539" s="244" t="s">
        <v>94</v>
      </c>
      <c r="N2539" s="244"/>
      <c r="O2539" s="244" t="s">
        <v>95</v>
      </c>
      <c r="P2539" s="244" t="s">
        <v>10954</v>
      </c>
      <c r="Q2539" s="244">
        <v>360</v>
      </c>
      <c r="R2539" s="245">
        <v>1</v>
      </c>
      <c r="S2539" s="245">
        <v>65854.350000000006</v>
      </c>
    </row>
    <row r="2540" spans="1:19" s="118" customFormat="1" ht="42" customHeight="1">
      <c r="A2540" s="282" t="s">
        <v>12313</v>
      </c>
      <c r="B2540" s="244" t="s">
        <v>10675</v>
      </c>
      <c r="C2540" s="149"/>
      <c r="D2540" s="149"/>
      <c r="E2540" s="149"/>
      <c r="F2540" s="149"/>
      <c r="G2540" s="244" t="s">
        <v>10955</v>
      </c>
      <c r="H2540" s="244" t="s">
        <v>10956</v>
      </c>
      <c r="I2540" s="244" t="s">
        <v>10957</v>
      </c>
      <c r="J2540" s="244" t="s">
        <v>2681</v>
      </c>
      <c r="K2540" s="244" t="s">
        <v>101</v>
      </c>
      <c r="L2540" s="244" t="s">
        <v>111</v>
      </c>
      <c r="M2540" s="244" t="s">
        <v>94</v>
      </c>
      <c r="N2540" s="244"/>
      <c r="O2540" s="244" t="s">
        <v>95</v>
      </c>
      <c r="P2540" s="244" t="s">
        <v>10958</v>
      </c>
      <c r="Q2540" s="244">
        <v>360</v>
      </c>
      <c r="R2540" s="245">
        <v>1</v>
      </c>
      <c r="S2540" s="245">
        <v>55412.36</v>
      </c>
    </row>
    <row r="2541" spans="1:19" s="118" customFormat="1" ht="42" customHeight="1">
      <c r="A2541" s="282" t="s">
        <v>12314</v>
      </c>
      <c r="B2541" s="244" t="s">
        <v>10675</v>
      </c>
      <c r="C2541" s="149"/>
      <c r="D2541" s="149"/>
      <c r="E2541" s="149"/>
      <c r="F2541" s="149"/>
      <c r="G2541" s="244" t="s">
        <v>10959</v>
      </c>
      <c r="H2541" s="244" t="s">
        <v>10960</v>
      </c>
      <c r="I2541" s="244" t="s">
        <v>10961</v>
      </c>
      <c r="J2541" s="244" t="s">
        <v>2681</v>
      </c>
      <c r="K2541" s="244" t="s">
        <v>101</v>
      </c>
      <c r="L2541" s="244" t="s">
        <v>111</v>
      </c>
      <c r="M2541" s="244" t="s">
        <v>94</v>
      </c>
      <c r="N2541" s="244"/>
      <c r="O2541" s="244" t="s">
        <v>95</v>
      </c>
      <c r="P2541" s="244" t="s">
        <v>10962</v>
      </c>
      <c r="Q2541" s="244">
        <v>360</v>
      </c>
      <c r="R2541" s="245">
        <v>1</v>
      </c>
      <c r="S2541" s="245">
        <v>43118.559999999998</v>
      </c>
    </row>
    <row r="2542" spans="1:19" s="118" customFormat="1" ht="42" customHeight="1">
      <c r="A2542" s="282" t="s">
        <v>12315</v>
      </c>
      <c r="B2542" s="244" t="s">
        <v>10675</v>
      </c>
      <c r="C2542" s="149"/>
      <c r="D2542" s="149"/>
      <c r="E2542" s="149"/>
      <c r="F2542" s="149"/>
      <c r="G2542" s="244" t="s">
        <v>10963</v>
      </c>
      <c r="H2542" s="244" t="s">
        <v>10964</v>
      </c>
      <c r="I2542" s="244" t="s">
        <v>10965</v>
      </c>
      <c r="J2542" s="244" t="s">
        <v>2681</v>
      </c>
      <c r="K2542" s="244" t="s">
        <v>101</v>
      </c>
      <c r="L2542" s="244" t="s">
        <v>111</v>
      </c>
      <c r="M2542" s="244" t="s">
        <v>94</v>
      </c>
      <c r="N2542" s="244"/>
      <c r="O2542" s="244" t="s">
        <v>95</v>
      </c>
      <c r="P2542" s="244" t="s">
        <v>10958</v>
      </c>
      <c r="Q2542" s="244">
        <v>360</v>
      </c>
      <c r="R2542" s="245">
        <v>1</v>
      </c>
      <c r="S2542" s="245">
        <v>54193.41</v>
      </c>
    </row>
    <row r="2543" spans="1:19" s="118" customFormat="1" ht="42" customHeight="1">
      <c r="A2543" s="282" t="s">
        <v>12316</v>
      </c>
      <c r="B2543" s="244" t="s">
        <v>10675</v>
      </c>
      <c r="C2543" s="149"/>
      <c r="D2543" s="149"/>
      <c r="E2543" s="149"/>
      <c r="F2543" s="149"/>
      <c r="G2543" s="244" t="s">
        <v>10966</v>
      </c>
      <c r="H2543" s="244" t="s">
        <v>10967</v>
      </c>
      <c r="I2543" s="244" t="s">
        <v>10968</v>
      </c>
      <c r="J2543" s="244" t="s">
        <v>3115</v>
      </c>
      <c r="K2543" s="244" t="s">
        <v>115</v>
      </c>
      <c r="L2543" s="244" t="s">
        <v>4383</v>
      </c>
      <c r="M2543" s="244" t="s">
        <v>94</v>
      </c>
      <c r="N2543" s="244"/>
      <c r="O2543" s="244" t="s">
        <v>95</v>
      </c>
      <c r="P2543" s="244" t="s">
        <v>10969</v>
      </c>
      <c r="Q2543" s="244">
        <v>360</v>
      </c>
      <c r="R2543" s="245">
        <v>1</v>
      </c>
      <c r="S2543" s="245">
        <v>59552.28</v>
      </c>
    </row>
    <row r="2544" spans="1:19" s="118" customFormat="1" ht="42" customHeight="1">
      <c r="A2544" s="282" t="s">
        <v>12317</v>
      </c>
      <c r="B2544" s="244" t="s">
        <v>10675</v>
      </c>
      <c r="C2544" s="149"/>
      <c r="D2544" s="149"/>
      <c r="E2544" s="149"/>
      <c r="F2544" s="149"/>
      <c r="G2544" s="244" t="s">
        <v>10970</v>
      </c>
      <c r="H2544" s="244" t="s">
        <v>10971</v>
      </c>
      <c r="I2544" s="244" t="s">
        <v>10972</v>
      </c>
      <c r="J2544" s="244" t="s">
        <v>2681</v>
      </c>
      <c r="K2544" s="244" t="s">
        <v>101</v>
      </c>
      <c r="L2544" s="244" t="s">
        <v>111</v>
      </c>
      <c r="M2544" s="244" t="s">
        <v>94</v>
      </c>
      <c r="N2544" s="244"/>
      <c r="O2544" s="244" t="s">
        <v>95</v>
      </c>
      <c r="P2544" s="244" t="s">
        <v>10962</v>
      </c>
      <c r="Q2544" s="244">
        <v>360</v>
      </c>
      <c r="R2544" s="245">
        <v>1</v>
      </c>
      <c r="S2544" s="245">
        <v>62969.36</v>
      </c>
    </row>
    <row r="2545" spans="1:19" s="118" customFormat="1" ht="42" customHeight="1">
      <c r="A2545" s="282" t="s">
        <v>12318</v>
      </c>
      <c r="B2545" s="244" t="s">
        <v>10675</v>
      </c>
      <c r="C2545" s="149"/>
      <c r="D2545" s="149"/>
      <c r="E2545" s="149"/>
      <c r="F2545" s="149"/>
      <c r="G2545" s="244" t="s">
        <v>10973</v>
      </c>
      <c r="H2545" s="244" t="s">
        <v>10974</v>
      </c>
      <c r="I2545" s="244" t="s">
        <v>10975</v>
      </c>
      <c r="J2545" s="244" t="s">
        <v>2681</v>
      </c>
      <c r="K2545" s="244" t="s">
        <v>101</v>
      </c>
      <c r="L2545" s="244" t="s">
        <v>4383</v>
      </c>
      <c r="M2545" s="244" t="s">
        <v>94</v>
      </c>
      <c r="N2545" s="244"/>
      <c r="O2545" s="244" t="s">
        <v>95</v>
      </c>
      <c r="P2545" s="244" t="s">
        <v>10976</v>
      </c>
      <c r="Q2545" s="244">
        <v>360</v>
      </c>
      <c r="R2545" s="245">
        <v>1</v>
      </c>
      <c r="S2545" s="245">
        <v>49403.06</v>
      </c>
    </row>
    <row r="2546" spans="1:19" s="118" customFormat="1" ht="42" customHeight="1">
      <c r="A2546" s="282" t="s">
        <v>12319</v>
      </c>
      <c r="B2546" s="244" t="s">
        <v>10675</v>
      </c>
      <c r="C2546" s="149"/>
      <c r="D2546" s="149"/>
      <c r="E2546" s="149"/>
      <c r="F2546" s="149"/>
      <c r="G2546" s="244" t="s">
        <v>10977</v>
      </c>
      <c r="H2546" s="244" t="s">
        <v>10978</v>
      </c>
      <c r="I2546" s="244" t="s">
        <v>10979</v>
      </c>
      <c r="J2546" s="244" t="s">
        <v>3115</v>
      </c>
      <c r="K2546" s="244" t="s">
        <v>115</v>
      </c>
      <c r="L2546" s="244" t="s">
        <v>4383</v>
      </c>
      <c r="M2546" s="244" t="s">
        <v>94</v>
      </c>
      <c r="N2546" s="244"/>
      <c r="O2546" s="244" t="s">
        <v>95</v>
      </c>
      <c r="P2546" s="244" t="s">
        <v>10946</v>
      </c>
      <c r="Q2546" s="244">
        <v>357</v>
      </c>
      <c r="R2546" s="245">
        <v>0.99</v>
      </c>
      <c r="S2546" s="245">
        <v>50504.63</v>
      </c>
    </row>
    <row r="2547" spans="1:19" s="118" customFormat="1" ht="42" customHeight="1">
      <c r="A2547" s="282" t="s">
        <v>12320</v>
      </c>
      <c r="B2547" s="244" t="s">
        <v>10675</v>
      </c>
      <c r="C2547" s="149"/>
      <c r="D2547" s="149"/>
      <c r="E2547" s="149"/>
      <c r="F2547" s="149"/>
      <c r="G2547" s="244" t="s">
        <v>10980</v>
      </c>
      <c r="H2547" s="244" t="s">
        <v>10981</v>
      </c>
      <c r="I2547" s="244" t="s">
        <v>10982</v>
      </c>
      <c r="J2547" s="244" t="s">
        <v>2681</v>
      </c>
      <c r="K2547" s="244" t="s">
        <v>101</v>
      </c>
      <c r="L2547" s="244" t="s">
        <v>4383</v>
      </c>
      <c r="M2547" s="244" t="s">
        <v>94</v>
      </c>
      <c r="N2547" s="244"/>
      <c r="O2547" s="244" t="s">
        <v>95</v>
      </c>
      <c r="P2547" s="244" t="s">
        <v>10983</v>
      </c>
      <c r="Q2547" s="244">
        <v>355</v>
      </c>
      <c r="R2547" s="245">
        <v>0.99</v>
      </c>
      <c r="S2547" s="245">
        <v>58202.5</v>
      </c>
    </row>
    <row r="2548" spans="1:19" s="118" customFormat="1" ht="42" customHeight="1">
      <c r="A2548" s="282" t="s">
        <v>12321</v>
      </c>
      <c r="B2548" s="244" t="s">
        <v>10675</v>
      </c>
      <c r="C2548" s="149"/>
      <c r="D2548" s="149"/>
      <c r="E2548" s="149"/>
      <c r="F2548" s="149"/>
      <c r="G2548" s="244" t="s">
        <v>10984</v>
      </c>
      <c r="H2548" s="244" t="s">
        <v>10985</v>
      </c>
      <c r="I2548" s="244" t="s">
        <v>10986</v>
      </c>
      <c r="J2548" s="244" t="s">
        <v>3115</v>
      </c>
      <c r="K2548" s="244" t="s">
        <v>115</v>
      </c>
      <c r="L2548" s="244" t="s">
        <v>10987</v>
      </c>
      <c r="M2548" s="244" t="s">
        <v>94</v>
      </c>
      <c r="N2548" s="244"/>
      <c r="O2548" s="244" t="s">
        <v>95</v>
      </c>
      <c r="P2548" s="244" t="s">
        <v>10988</v>
      </c>
      <c r="Q2548" s="244">
        <v>358</v>
      </c>
      <c r="R2548" s="245">
        <v>0.99</v>
      </c>
      <c r="S2548" s="245">
        <v>54681.82</v>
      </c>
    </row>
    <row r="2549" spans="1:19" s="118" customFormat="1" ht="42" customHeight="1">
      <c r="A2549" s="282" t="s">
        <v>12322</v>
      </c>
      <c r="B2549" s="244" t="s">
        <v>10675</v>
      </c>
      <c r="C2549" s="149"/>
      <c r="D2549" s="149"/>
      <c r="E2549" s="149"/>
      <c r="F2549" s="149"/>
      <c r="G2549" s="244" t="s">
        <v>10989</v>
      </c>
      <c r="H2549" s="244" t="s">
        <v>10990</v>
      </c>
      <c r="I2549" s="244" t="s">
        <v>10991</v>
      </c>
      <c r="J2549" s="244" t="s">
        <v>10687</v>
      </c>
      <c r="K2549" s="244" t="s">
        <v>9574</v>
      </c>
      <c r="L2549" s="244" t="s">
        <v>120</v>
      </c>
      <c r="M2549" s="244" t="s">
        <v>94</v>
      </c>
      <c r="N2549" s="244"/>
      <c r="O2549" s="244" t="s">
        <v>95</v>
      </c>
      <c r="P2549" s="244" t="s">
        <v>10992</v>
      </c>
      <c r="Q2549" s="244">
        <v>335</v>
      </c>
      <c r="R2549" s="245">
        <v>0.93</v>
      </c>
      <c r="S2549" s="245">
        <v>55950.74</v>
      </c>
    </row>
    <row r="2550" spans="1:19" s="118" customFormat="1" ht="42" customHeight="1">
      <c r="A2550" s="282" t="s">
        <v>12323</v>
      </c>
      <c r="B2550" s="244" t="s">
        <v>10675</v>
      </c>
      <c r="C2550" s="149"/>
      <c r="D2550" s="149"/>
      <c r="E2550" s="149"/>
      <c r="F2550" s="149"/>
      <c r="G2550" s="244" t="s">
        <v>10993</v>
      </c>
      <c r="H2550" s="244" t="s">
        <v>10994</v>
      </c>
      <c r="I2550" s="244" t="s">
        <v>10995</v>
      </c>
      <c r="J2550" s="244" t="s">
        <v>4202</v>
      </c>
      <c r="K2550" s="244" t="s">
        <v>675</v>
      </c>
      <c r="L2550" s="244" t="s">
        <v>10996</v>
      </c>
      <c r="M2550" s="244" t="s">
        <v>676</v>
      </c>
      <c r="N2550" s="244"/>
      <c r="O2550" s="244" t="s">
        <v>95</v>
      </c>
      <c r="P2550" s="244" t="s">
        <v>10997</v>
      </c>
      <c r="Q2550" s="244">
        <v>360</v>
      </c>
      <c r="R2550" s="245">
        <v>1</v>
      </c>
      <c r="S2550" s="245">
        <v>52068.62</v>
      </c>
    </row>
    <row r="2551" spans="1:19" s="118" customFormat="1" ht="42" customHeight="1">
      <c r="A2551" s="282" t="s">
        <v>12324</v>
      </c>
      <c r="B2551" s="244" t="s">
        <v>10675</v>
      </c>
      <c r="C2551" s="149"/>
      <c r="D2551" s="149"/>
      <c r="E2551" s="149"/>
      <c r="F2551" s="149"/>
      <c r="G2551" s="244" t="s">
        <v>10998</v>
      </c>
      <c r="H2551" s="244" t="s">
        <v>10999</v>
      </c>
      <c r="I2551" s="244" t="s">
        <v>11000</v>
      </c>
      <c r="J2551" s="244" t="s">
        <v>4202</v>
      </c>
      <c r="K2551" s="244" t="s">
        <v>675</v>
      </c>
      <c r="L2551" s="244" t="s">
        <v>10996</v>
      </c>
      <c r="M2551" s="244" t="s">
        <v>676</v>
      </c>
      <c r="N2551" s="244"/>
      <c r="O2551" s="244" t="s">
        <v>95</v>
      </c>
      <c r="P2551" s="244" t="s">
        <v>10997</v>
      </c>
      <c r="Q2551" s="244">
        <v>360</v>
      </c>
      <c r="R2551" s="245">
        <v>1</v>
      </c>
      <c r="S2551" s="245">
        <v>55522.06</v>
      </c>
    </row>
    <row r="2552" spans="1:19" s="118" customFormat="1" ht="42" customHeight="1">
      <c r="A2552" s="282" t="s">
        <v>12325</v>
      </c>
      <c r="B2552" s="244" t="s">
        <v>10675</v>
      </c>
      <c r="C2552" s="149"/>
      <c r="D2552" s="149"/>
      <c r="E2552" s="149"/>
      <c r="F2552" s="149"/>
      <c r="G2552" s="244" t="s">
        <v>11001</v>
      </c>
      <c r="H2552" s="244" t="s">
        <v>11002</v>
      </c>
      <c r="I2552" s="244" t="s">
        <v>11003</v>
      </c>
      <c r="J2552" s="244" t="s">
        <v>4202</v>
      </c>
      <c r="K2552" s="244" t="s">
        <v>675</v>
      </c>
      <c r="L2552" s="244" t="s">
        <v>11004</v>
      </c>
      <c r="M2552" s="244" t="s">
        <v>676</v>
      </c>
      <c r="N2552" s="244"/>
      <c r="O2552" s="244" t="s">
        <v>95</v>
      </c>
      <c r="P2552" s="244" t="s">
        <v>11005</v>
      </c>
      <c r="Q2552" s="244">
        <v>360</v>
      </c>
      <c r="R2552" s="245">
        <v>1</v>
      </c>
      <c r="S2552" s="245">
        <v>56021.91</v>
      </c>
    </row>
    <row r="2553" spans="1:19" s="118" customFormat="1" ht="42" customHeight="1">
      <c r="A2553" s="282" t="s">
        <v>12326</v>
      </c>
      <c r="B2553" s="244" t="s">
        <v>10675</v>
      </c>
      <c r="C2553" s="149"/>
      <c r="D2553" s="149"/>
      <c r="E2553" s="149"/>
      <c r="F2553" s="149"/>
      <c r="G2553" s="244" t="s">
        <v>11006</v>
      </c>
      <c r="H2553" s="244" t="s">
        <v>11007</v>
      </c>
      <c r="I2553" s="244" t="s">
        <v>11008</v>
      </c>
      <c r="J2553" s="244" t="s">
        <v>4202</v>
      </c>
      <c r="K2553" s="244" t="s">
        <v>675</v>
      </c>
      <c r="L2553" s="244" t="s">
        <v>11004</v>
      </c>
      <c r="M2553" s="244" t="s">
        <v>676</v>
      </c>
      <c r="N2553" s="244"/>
      <c r="O2553" s="244" t="s">
        <v>95</v>
      </c>
      <c r="P2553" s="244" t="s">
        <v>11005</v>
      </c>
      <c r="Q2553" s="244">
        <v>360</v>
      </c>
      <c r="R2553" s="245">
        <v>1</v>
      </c>
      <c r="S2553" s="245">
        <v>77233.119999999995</v>
      </c>
    </row>
    <row r="2554" spans="1:19" s="118" customFormat="1" ht="42" customHeight="1">
      <c r="A2554" s="282" t="s">
        <v>12327</v>
      </c>
      <c r="B2554" s="244" t="s">
        <v>10675</v>
      </c>
      <c r="C2554" s="149"/>
      <c r="D2554" s="149"/>
      <c r="E2554" s="149"/>
      <c r="F2554" s="149"/>
      <c r="G2554" s="244" t="s">
        <v>11009</v>
      </c>
      <c r="H2554" s="244" t="s">
        <v>11010</v>
      </c>
      <c r="I2554" s="244" t="s">
        <v>11011</v>
      </c>
      <c r="J2554" s="244" t="s">
        <v>4202</v>
      </c>
      <c r="K2554" s="244" t="s">
        <v>675</v>
      </c>
      <c r="L2554" s="244" t="s">
        <v>11004</v>
      </c>
      <c r="M2554" s="244" t="s">
        <v>676</v>
      </c>
      <c r="N2554" s="244"/>
      <c r="O2554" s="244" t="s">
        <v>95</v>
      </c>
      <c r="P2554" s="244" t="s">
        <v>11005</v>
      </c>
      <c r="Q2554" s="244">
        <v>360</v>
      </c>
      <c r="R2554" s="245">
        <v>1</v>
      </c>
      <c r="S2554" s="245">
        <v>65761.16</v>
      </c>
    </row>
    <row r="2555" spans="1:19" s="118" customFormat="1" ht="42" customHeight="1">
      <c r="A2555" s="282" t="s">
        <v>12328</v>
      </c>
      <c r="B2555" s="244" t="s">
        <v>10675</v>
      </c>
      <c r="C2555" s="149"/>
      <c r="D2555" s="149"/>
      <c r="E2555" s="149"/>
      <c r="F2555" s="149"/>
      <c r="G2555" s="244" t="s">
        <v>11012</v>
      </c>
      <c r="H2555" s="244" t="s">
        <v>11013</v>
      </c>
      <c r="I2555" s="244" t="s">
        <v>11014</v>
      </c>
      <c r="J2555" s="244" t="s">
        <v>4202</v>
      </c>
      <c r="K2555" s="244" t="s">
        <v>675</v>
      </c>
      <c r="L2555" s="244" t="s">
        <v>11004</v>
      </c>
      <c r="M2555" s="244" t="s">
        <v>676</v>
      </c>
      <c r="N2555" s="244"/>
      <c r="O2555" s="244" t="s">
        <v>95</v>
      </c>
      <c r="P2555" s="244" t="s">
        <v>11005</v>
      </c>
      <c r="Q2555" s="244">
        <v>360</v>
      </c>
      <c r="R2555" s="245">
        <v>1</v>
      </c>
      <c r="S2555" s="245">
        <v>67868.240000000005</v>
      </c>
    </row>
    <row r="2556" spans="1:19" s="118" customFormat="1" ht="42" customHeight="1">
      <c r="A2556" s="282" t="s">
        <v>12329</v>
      </c>
      <c r="B2556" s="244" t="s">
        <v>10675</v>
      </c>
      <c r="C2556" s="149"/>
      <c r="D2556" s="149"/>
      <c r="E2556" s="149"/>
      <c r="F2556" s="149"/>
      <c r="G2556" s="244" t="s">
        <v>11015</v>
      </c>
      <c r="H2556" s="244" t="s">
        <v>11016</v>
      </c>
      <c r="I2556" s="244" t="s">
        <v>11017</v>
      </c>
      <c r="J2556" s="244" t="s">
        <v>4202</v>
      </c>
      <c r="K2556" s="244" t="s">
        <v>675</v>
      </c>
      <c r="L2556" s="244" t="s">
        <v>11018</v>
      </c>
      <c r="M2556" s="244" t="s">
        <v>676</v>
      </c>
      <c r="N2556" s="244"/>
      <c r="O2556" s="244" t="s">
        <v>95</v>
      </c>
      <c r="P2556" s="244" t="s">
        <v>11019</v>
      </c>
      <c r="Q2556" s="244">
        <v>360</v>
      </c>
      <c r="R2556" s="245">
        <v>1</v>
      </c>
      <c r="S2556" s="245">
        <v>46262.33</v>
      </c>
    </row>
    <row r="2557" spans="1:19" s="118" customFormat="1" ht="42" customHeight="1">
      <c r="A2557" s="282" t="s">
        <v>12330</v>
      </c>
      <c r="B2557" s="244" t="s">
        <v>10675</v>
      </c>
      <c r="C2557" s="149"/>
      <c r="D2557" s="149"/>
      <c r="E2557" s="149"/>
      <c r="F2557" s="149"/>
      <c r="G2557" s="244" t="s">
        <v>11020</v>
      </c>
      <c r="H2557" s="244" t="s">
        <v>11021</v>
      </c>
      <c r="I2557" s="244" t="s">
        <v>11022</v>
      </c>
      <c r="J2557" s="244" t="s">
        <v>4202</v>
      </c>
      <c r="K2557" s="244" t="s">
        <v>675</v>
      </c>
      <c r="L2557" s="244" t="s">
        <v>11018</v>
      </c>
      <c r="M2557" s="244" t="s">
        <v>676</v>
      </c>
      <c r="N2557" s="244"/>
      <c r="O2557" s="244" t="s">
        <v>95</v>
      </c>
      <c r="P2557" s="244" t="s">
        <v>11019</v>
      </c>
      <c r="Q2557" s="244">
        <v>360</v>
      </c>
      <c r="R2557" s="245">
        <v>1</v>
      </c>
      <c r="S2557" s="245">
        <v>53790.12</v>
      </c>
    </row>
    <row r="2558" spans="1:19" s="118" customFormat="1" ht="42" customHeight="1">
      <c r="A2558" s="282" t="s">
        <v>12331</v>
      </c>
      <c r="B2558" s="244" t="s">
        <v>10675</v>
      </c>
      <c r="C2558" s="149"/>
      <c r="D2558" s="149"/>
      <c r="E2558" s="149"/>
      <c r="F2558" s="149"/>
      <c r="G2558" s="244" t="s">
        <v>11023</v>
      </c>
      <c r="H2558" s="244" t="s">
        <v>11024</v>
      </c>
      <c r="I2558" s="244" t="s">
        <v>11025</v>
      </c>
      <c r="J2558" s="244" t="s">
        <v>11026</v>
      </c>
      <c r="K2558" s="244" t="s">
        <v>11027</v>
      </c>
      <c r="L2558" s="244" t="s">
        <v>11028</v>
      </c>
      <c r="M2558" s="244" t="s">
        <v>676</v>
      </c>
      <c r="N2558" s="244"/>
      <c r="O2558" s="244" t="s">
        <v>95</v>
      </c>
      <c r="P2558" s="244" t="s">
        <v>11029</v>
      </c>
      <c r="Q2558" s="244">
        <v>360</v>
      </c>
      <c r="R2558" s="245">
        <v>1</v>
      </c>
      <c r="S2558" s="245">
        <v>50846.73</v>
      </c>
    </row>
    <row r="2559" spans="1:19" s="118" customFormat="1" ht="42" customHeight="1">
      <c r="A2559" s="282" t="s">
        <v>12332</v>
      </c>
      <c r="B2559" s="244" t="s">
        <v>10675</v>
      </c>
      <c r="C2559" s="149"/>
      <c r="D2559" s="149"/>
      <c r="E2559" s="149"/>
      <c r="F2559" s="149"/>
      <c r="G2559" s="244" t="s">
        <v>11030</v>
      </c>
      <c r="H2559" s="244" t="s">
        <v>11031</v>
      </c>
      <c r="I2559" s="244" t="s">
        <v>11032</v>
      </c>
      <c r="J2559" s="244" t="s">
        <v>4202</v>
      </c>
      <c r="K2559" s="244" t="s">
        <v>675</v>
      </c>
      <c r="L2559" s="244" t="s">
        <v>10507</v>
      </c>
      <c r="M2559" s="244" t="s">
        <v>676</v>
      </c>
      <c r="N2559" s="244"/>
      <c r="O2559" s="244" t="s">
        <v>95</v>
      </c>
      <c r="P2559" s="244" t="s">
        <v>11033</v>
      </c>
      <c r="Q2559" s="244">
        <v>360</v>
      </c>
      <c r="R2559" s="245">
        <v>1</v>
      </c>
      <c r="S2559" s="245">
        <v>58714.9</v>
      </c>
    </row>
    <row r="2560" spans="1:19" s="118" customFormat="1" ht="42" customHeight="1">
      <c r="A2560" s="282" t="s">
        <v>12333</v>
      </c>
      <c r="B2560" s="244" t="s">
        <v>10675</v>
      </c>
      <c r="C2560" s="149"/>
      <c r="D2560" s="149"/>
      <c r="E2560" s="149"/>
      <c r="F2560" s="149"/>
      <c r="G2560" s="244" t="s">
        <v>11034</v>
      </c>
      <c r="H2560" s="244" t="s">
        <v>11035</v>
      </c>
      <c r="I2560" s="244" t="s">
        <v>11036</v>
      </c>
      <c r="J2560" s="244" t="s">
        <v>11026</v>
      </c>
      <c r="K2560" s="244" t="s">
        <v>11027</v>
      </c>
      <c r="L2560" s="244" t="s">
        <v>10507</v>
      </c>
      <c r="M2560" s="244" t="s">
        <v>676</v>
      </c>
      <c r="N2560" s="244"/>
      <c r="O2560" s="244" t="s">
        <v>95</v>
      </c>
      <c r="P2560" s="244" t="s">
        <v>11037</v>
      </c>
      <c r="Q2560" s="244">
        <v>360</v>
      </c>
      <c r="R2560" s="245">
        <v>1</v>
      </c>
      <c r="S2560" s="245">
        <v>79334.22</v>
      </c>
    </row>
    <row r="2561" spans="1:19" s="118" customFormat="1" ht="42" customHeight="1">
      <c r="A2561" s="282" t="s">
        <v>12334</v>
      </c>
      <c r="B2561" s="244" t="s">
        <v>10675</v>
      </c>
      <c r="C2561" s="149"/>
      <c r="D2561" s="149"/>
      <c r="E2561" s="149"/>
      <c r="F2561" s="149"/>
      <c r="G2561" s="244" t="s">
        <v>11038</v>
      </c>
      <c r="H2561" s="244" t="s">
        <v>11039</v>
      </c>
      <c r="I2561" s="244" t="s">
        <v>11040</v>
      </c>
      <c r="J2561" s="244" t="s">
        <v>4202</v>
      </c>
      <c r="K2561" s="244" t="s">
        <v>675</v>
      </c>
      <c r="L2561" s="244" t="s">
        <v>11041</v>
      </c>
      <c r="M2561" s="244" t="s">
        <v>676</v>
      </c>
      <c r="N2561" s="244"/>
      <c r="O2561" s="244" t="s">
        <v>95</v>
      </c>
      <c r="P2561" s="244" t="s">
        <v>11042</v>
      </c>
      <c r="Q2561" s="244">
        <v>360</v>
      </c>
      <c r="R2561" s="245">
        <v>1</v>
      </c>
      <c r="S2561" s="245">
        <v>56976.13</v>
      </c>
    </row>
    <row r="2562" spans="1:19" s="118" customFormat="1" ht="42" customHeight="1">
      <c r="A2562" s="282" t="s">
        <v>12335</v>
      </c>
      <c r="B2562" s="244" t="s">
        <v>10675</v>
      </c>
      <c r="C2562" s="149"/>
      <c r="D2562" s="149"/>
      <c r="E2562" s="149"/>
      <c r="F2562" s="149"/>
      <c r="G2562" s="244" t="s">
        <v>11043</v>
      </c>
      <c r="H2562" s="244" t="s">
        <v>11044</v>
      </c>
      <c r="I2562" s="244" t="s">
        <v>11045</v>
      </c>
      <c r="J2562" s="244" t="s">
        <v>4202</v>
      </c>
      <c r="K2562" s="244" t="s">
        <v>675</v>
      </c>
      <c r="L2562" s="244" t="s">
        <v>11041</v>
      </c>
      <c r="M2562" s="244" t="s">
        <v>676</v>
      </c>
      <c r="N2562" s="244"/>
      <c r="O2562" s="244" t="s">
        <v>95</v>
      </c>
      <c r="P2562" s="244" t="s">
        <v>11042</v>
      </c>
      <c r="Q2562" s="244">
        <v>360</v>
      </c>
      <c r="R2562" s="245">
        <v>1</v>
      </c>
      <c r="S2562" s="245">
        <v>40444.800000000003</v>
      </c>
    </row>
    <row r="2563" spans="1:19" s="118" customFormat="1" ht="42" customHeight="1">
      <c r="A2563" s="282" t="s">
        <v>12336</v>
      </c>
      <c r="B2563" s="244" t="s">
        <v>10675</v>
      </c>
      <c r="C2563" s="149"/>
      <c r="D2563" s="149"/>
      <c r="E2563" s="149"/>
      <c r="F2563" s="149"/>
      <c r="G2563" s="244" t="s">
        <v>11046</v>
      </c>
      <c r="H2563" s="244" t="s">
        <v>11047</v>
      </c>
      <c r="I2563" s="244" t="s">
        <v>11048</v>
      </c>
      <c r="J2563" s="244" t="s">
        <v>4202</v>
      </c>
      <c r="K2563" s="244" t="s">
        <v>675</v>
      </c>
      <c r="L2563" s="244" t="s">
        <v>4153</v>
      </c>
      <c r="M2563" s="244" t="s">
        <v>676</v>
      </c>
      <c r="N2563" s="244"/>
      <c r="O2563" s="244" t="s">
        <v>95</v>
      </c>
      <c r="P2563" s="244" t="s">
        <v>11049</v>
      </c>
      <c r="Q2563" s="244">
        <v>360</v>
      </c>
      <c r="R2563" s="245">
        <v>1</v>
      </c>
      <c r="S2563" s="245">
        <v>69781.41</v>
      </c>
    </row>
    <row r="2564" spans="1:19" s="118" customFormat="1" ht="42" customHeight="1">
      <c r="A2564" s="282" t="s">
        <v>12337</v>
      </c>
      <c r="B2564" s="244" t="s">
        <v>10675</v>
      </c>
      <c r="C2564" s="149"/>
      <c r="D2564" s="149"/>
      <c r="E2564" s="149"/>
      <c r="F2564" s="149"/>
      <c r="G2564" s="244" t="s">
        <v>11050</v>
      </c>
      <c r="H2564" s="244" t="s">
        <v>11051</v>
      </c>
      <c r="I2564" s="244" t="s">
        <v>11052</v>
      </c>
      <c r="J2564" s="244" t="s">
        <v>4202</v>
      </c>
      <c r="K2564" s="244" t="s">
        <v>675</v>
      </c>
      <c r="L2564" s="244" t="s">
        <v>10636</v>
      </c>
      <c r="M2564" s="244" t="s">
        <v>676</v>
      </c>
      <c r="N2564" s="244"/>
      <c r="O2564" s="244" t="s">
        <v>693</v>
      </c>
      <c r="P2564" s="244" t="s">
        <v>11053</v>
      </c>
      <c r="Q2564" s="244">
        <v>330</v>
      </c>
      <c r="R2564" s="245">
        <v>0.92</v>
      </c>
      <c r="S2564" s="245">
        <v>50330.23</v>
      </c>
    </row>
    <row r="2565" spans="1:19" s="118" customFormat="1" ht="42" customHeight="1">
      <c r="A2565" s="282" t="s">
        <v>12338</v>
      </c>
      <c r="B2565" s="244" t="s">
        <v>10675</v>
      </c>
      <c r="C2565" s="149"/>
      <c r="D2565" s="149"/>
      <c r="E2565" s="149"/>
      <c r="F2565" s="149"/>
      <c r="G2565" s="244" t="s">
        <v>11054</v>
      </c>
      <c r="H2565" s="244" t="s">
        <v>11055</v>
      </c>
      <c r="I2565" s="244" t="s">
        <v>11056</v>
      </c>
      <c r="J2565" s="244" t="s">
        <v>11026</v>
      </c>
      <c r="K2565" s="244" t="s">
        <v>11027</v>
      </c>
      <c r="L2565" s="244" t="s">
        <v>10636</v>
      </c>
      <c r="M2565" s="244" t="s">
        <v>676</v>
      </c>
      <c r="N2565" s="244"/>
      <c r="O2565" s="244" t="s">
        <v>693</v>
      </c>
      <c r="P2565" s="244" t="s">
        <v>11057</v>
      </c>
      <c r="Q2565" s="244">
        <v>343</v>
      </c>
      <c r="R2565" s="245">
        <v>0.95</v>
      </c>
      <c r="S2565" s="245">
        <v>56808.09</v>
      </c>
    </row>
    <row r="2566" spans="1:19" s="118" customFormat="1" ht="42" customHeight="1">
      <c r="A2566" s="282" t="s">
        <v>12339</v>
      </c>
      <c r="B2566" s="244" t="s">
        <v>10675</v>
      </c>
      <c r="C2566" s="149"/>
      <c r="D2566" s="149"/>
      <c r="E2566" s="149"/>
      <c r="F2566" s="149"/>
      <c r="G2566" s="244" t="s">
        <v>11058</v>
      </c>
      <c r="H2566" s="244" t="s">
        <v>11059</v>
      </c>
      <c r="I2566" s="244" t="s">
        <v>11060</v>
      </c>
      <c r="J2566" s="244" t="s">
        <v>4202</v>
      </c>
      <c r="K2566" s="244" t="s">
        <v>675</v>
      </c>
      <c r="L2566" s="244" t="s">
        <v>10512</v>
      </c>
      <c r="M2566" s="244" t="s">
        <v>676</v>
      </c>
      <c r="N2566" s="244"/>
      <c r="O2566" s="244" t="s">
        <v>693</v>
      </c>
      <c r="P2566" s="244" t="s">
        <v>11061</v>
      </c>
      <c r="Q2566" s="244">
        <v>204</v>
      </c>
      <c r="R2566" s="245">
        <v>0.56999999999999995</v>
      </c>
      <c r="S2566" s="245">
        <v>43387.93</v>
      </c>
    </row>
    <row r="2567" spans="1:19" s="118" customFormat="1" ht="42" customHeight="1">
      <c r="A2567" s="282" t="s">
        <v>12340</v>
      </c>
      <c r="B2567" s="244" t="s">
        <v>10675</v>
      </c>
      <c r="C2567" s="149"/>
      <c r="D2567" s="149"/>
      <c r="E2567" s="149"/>
      <c r="F2567" s="149"/>
      <c r="G2567" s="244" t="s">
        <v>11062</v>
      </c>
      <c r="H2567" s="244" t="s">
        <v>11063</v>
      </c>
      <c r="I2567" s="244" t="s">
        <v>11064</v>
      </c>
      <c r="J2567" s="244" t="s">
        <v>4202</v>
      </c>
      <c r="K2567" s="244" t="s">
        <v>675</v>
      </c>
      <c r="L2567" s="244" t="s">
        <v>10512</v>
      </c>
      <c r="M2567" s="244" t="s">
        <v>676</v>
      </c>
      <c r="N2567" s="244"/>
      <c r="O2567" s="244" t="s">
        <v>693</v>
      </c>
      <c r="P2567" s="244" t="s">
        <v>11065</v>
      </c>
      <c r="Q2567" s="244">
        <v>203</v>
      </c>
      <c r="R2567" s="245">
        <v>0.56000000000000005</v>
      </c>
      <c r="S2567" s="245">
        <v>36961.29</v>
      </c>
    </row>
    <row r="2568" spans="1:19" s="118" customFormat="1" ht="42" customHeight="1">
      <c r="A2568" s="282" t="s">
        <v>12341</v>
      </c>
      <c r="B2568" s="244" t="s">
        <v>10675</v>
      </c>
      <c r="C2568" s="149"/>
      <c r="D2568" s="149"/>
      <c r="E2568" s="149"/>
      <c r="F2568" s="149"/>
      <c r="G2568" s="244" t="s">
        <v>11066</v>
      </c>
      <c r="H2568" s="244" t="s">
        <v>11067</v>
      </c>
      <c r="I2568" s="244" t="s">
        <v>11068</v>
      </c>
      <c r="J2568" s="244" t="s">
        <v>4202</v>
      </c>
      <c r="K2568" s="244" t="s">
        <v>675</v>
      </c>
      <c r="L2568" s="244" t="s">
        <v>11069</v>
      </c>
      <c r="M2568" s="244" t="s">
        <v>676</v>
      </c>
      <c r="N2568" s="244"/>
      <c r="O2568" s="244" t="s">
        <v>693</v>
      </c>
      <c r="P2568" s="244" t="s">
        <v>11070</v>
      </c>
      <c r="Q2568" s="244">
        <v>157</v>
      </c>
      <c r="R2568" s="245">
        <v>0.44</v>
      </c>
      <c r="S2568" s="245">
        <v>35994.230000000003</v>
      </c>
    </row>
    <row r="2569" spans="1:19" s="118" customFormat="1" ht="42" customHeight="1">
      <c r="A2569" s="282" t="s">
        <v>12342</v>
      </c>
      <c r="B2569" s="244" t="s">
        <v>10675</v>
      </c>
      <c r="C2569" s="149"/>
      <c r="D2569" s="149"/>
      <c r="E2569" s="149"/>
      <c r="F2569" s="149"/>
      <c r="G2569" s="244" t="s">
        <v>11071</v>
      </c>
      <c r="H2569" s="244" t="s">
        <v>11072</v>
      </c>
      <c r="I2569" s="244" t="s">
        <v>11073</v>
      </c>
      <c r="J2569" s="244" t="s">
        <v>11026</v>
      </c>
      <c r="K2569" s="244" t="s">
        <v>11027</v>
      </c>
      <c r="L2569" s="244" t="s">
        <v>11069</v>
      </c>
      <c r="M2569" s="244" t="s">
        <v>676</v>
      </c>
      <c r="N2569" s="244"/>
      <c r="O2569" s="244" t="s">
        <v>693</v>
      </c>
      <c r="P2569" s="244" t="s">
        <v>11070</v>
      </c>
      <c r="Q2569" s="244">
        <v>157</v>
      </c>
      <c r="R2569" s="245">
        <v>0.44</v>
      </c>
      <c r="S2569" s="245">
        <v>26720.74</v>
      </c>
    </row>
    <row r="2570" spans="1:19" s="118" customFormat="1" ht="42" customHeight="1">
      <c r="A2570" s="282" t="s">
        <v>12343</v>
      </c>
      <c r="B2570" s="244" t="s">
        <v>10675</v>
      </c>
      <c r="C2570" s="149"/>
      <c r="D2570" s="149"/>
      <c r="E2570" s="149"/>
      <c r="F2570" s="149"/>
      <c r="G2570" s="244" t="s">
        <v>11074</v>
      </c>
      <c r="H2570" s="244" t="s">
        <v>11075</v>
      </c>
      <c r="I2570" s="244" t="s">
        <v>11076</v>
      </c>
      <c r="J2570" s="244" t="s">
        <v>4202</v>
      </c>
      <c r="K2570" s="244" t="s">
        <v>675</v>
      </c>
      <c r="L2570" s="244" t="s">
        <v>11069</v>
      </c>
      <c r="M2570" s="244" t="s">
        <v>676</v>
      </c>
      <c r="N2570" s="244"/>
      <c r="O2570" s="244" t="s">
        <v>693</v>
      </c>
      <c r="P2570" s="244" t="s">
        <v>11077</v>
      </c>
      <c r="Q2570" s="244">
        <v>143</v>
      </c>
      <c r="R2570" s="245">
        <v>0.4</v>
      </c>
      <c r="S2570" s="245">
        <v>19176.62</v>
      </c>
    </row>
    <row r="2571" spans="1:19" s="118" customFormat="1" ht="42" customHeight="1">
      <c r="A2571" s="282" t="s">
        <v>12344</v>
      </c>
      <c r="B2571" s="244" t="s">
        <v>10675</v>
      </c>
      <c r="C2571" s="149"/>
      <c r="D2571" s="149"/>
      <c r="E2571" s="149"/>
      <c r="F2571" s="149"/>
      <c r="G2571" s="244" t="s">
        <v>11078</v>
      </c>
      <c r="H2571" s="244" t="s">
        <v>11079</v>
      </c>
      <c r="I2571" s="244" t="s">
        <v>11080</v>
      </c>
      <c r="J2571" s="244" t="s">
        <v>4202</v>
      </c>
      <c r="K2571" s="244" t="s">
        <v>675</v>
      </c>
      <c r="L2571" s="244" t="s">
        <v>11081</v>
      </c>
      <c r="M2571" s="244" t="s">
        <v>676</v>
      </c>
      <c r="N2571" s="244"/>
      <c r="O2571" s="244" t="s">
        <v>693</v>
      </c>
      <c r="P2571" s="244" t="s">
        <v>11082</v>
      </c>
      <c r="Q2571" s="244">
        <v>127</v>
      </c>
      <c r="R2571" s="245">
        <v>0.35</v>
      </c>
      <c r="S2571" s="245">
        <v>30287.8</v>
      </c>
    </row>
    <row r="2572" spans="1:19" s="118" customFormat="1" ht="42" customHeight="1">
      <c r="A2572" s="282" t="s">
        <v>12345</v>
      </c>
      <c r="B2572" s="244" t="s">
        <v>10675</v>
      </c>
      <c r="C2572" s="149"/>
      <c r="D2572" s="149"/>
      <c r="E2572" s="149"/>
      <c r="F2572" s="149"/>
      <c r="G2572" s="244" t="s">
        <v>11083</v>
      </c>
      <c r="H2572" s="244" t="s">
        <v>11084</v>
      </c>
      <c r="I2572" s="244" t="s">
        <v>11085</v>
      </c>
      <c r="J2572" s="244" t="s">
        <v>4202</v>
      </c>
      <c r="K2572" s="244" t="s">
        <v>675</v>
      </c>
      <c r="L2572" s="244" t="s">
        <v>11081</v>
      </c>
      <c r="M2572" s="244" t="s">
        <v>676</v>
      </c>
      <c r="N2572" s="244"/>
      <c r="O2572" s="244" t="s">
        <v>693</v>
      </c>
      <c r="P2572" s="244" t="s">
        <v>11082</v>
      </c>
      <c r="Q2572" s="244">
        <v>127</v>
      </c>
      <c r="R2572" s="245">
        <v>0.35</v>
      </c>
      <c r="S2572" s="245">
        <v>13226.4</v>
      </c>
    </row>
    <row r="2573" spans="1:19" s="118" customFormat="1" ht="42" customHeight="1">
      <c r="A2573" s="282" t="s">
        <v>12346</v>
      </c>
      <c r="B2573" s="244" t="s">
        <v>10675</v>
      </c>
      <c r="C2573" s="149"/>
      <c r="D2573" s="149"/>
      <c r="E2573" s="149"/>
      <c r="F2573" s="149"/>
      <c r="G2573" s="244" t="s">
        <v>11086</v>
      </c>
      <c r="H2573" s="244" t="s">
        <v>11087</v>
      </c>
      <c r="I2573" s="244" t="s">
        <v>11088</v>
      </c>
      <c r="J2573" s="244" t="s">
        <v>4202</v>
      </c>
      <c r="K2573" s="244" t="s">
        <v>6207</v>
      </c>
      <c r="L2573" s="244" t="s">
        <v>11081</v>
      </c>
      <c r="M2573" s="244" t="s">
        <v>676</v>
      </c>
      <c r="N2573" s="244"/>
      <c r="O2573" s="244" t="s">
        <v>693</v>
      </c>
      <c r="P2573" s="244" t="s">
        <v>11082</v>
      </c>
      <c r="Q2573" s="244">
        <v>127</v>
      </c>
      <c r="R2573" s="245">
        <v>0.35</v>
      </c>
      <c r="S2573" s="245">
        <v>28528.1</v>
      </c>
    </row>
    <row r="2574" spans="1:19" s="118" customFormat="1" ht="42" customHeight="1">
      <c r="A2574" s="282" t="s">
        <v>12347</v>
      </c>
      <c r="B2574" s="244" t="s">
        <v>10675</v>
      </c>
      <c r="C2574" s="149"/>
      <c r="D2574" s="149"/>
      <c r="E2574" s="149"/>
      <c r="F2574" s="149"/>
      <c r="G2574" s="244" t="s">
        <v>11089</v>
      </c>
      <c r="H2574" s="244" t="s">
        <v>11090</v>
      </c>
      <c r="I2574" s="244" t="s">
        <v>11091</v>
      </c>
      <c r="J2574" s="244" t="s">
        <v>4202</v>
      </c>
      <c r="K2574" s="244" t="s">
        <v>4309</v>
      </c>
      <c r="L2574" s="244" t="s">
        <v>11081</v>
      </c>
      <c r="M2574" s="244" t="s">
        <v>676</v>
      </c>
      <c r="N2574" s="244"/>
      <c r="O2574" s="244" t="s">
        <v>693</v>
      </c>
      <c r="P2574" s="244" t="s">
        <v>11092</v>
      </c>
      <c r="Q2574" s="244">
        <v>118</v>
      </c>
      <c r="R2574" s="245">
        <v>0.33</v>
      </c>
      <c r="S2574" s="245">
        <v>17528.919999999998</v>
      </c>
    </row>
    <row r="2575" spans="1:19" s="118" customFormat="1" ht="42" customHeight="1">
      <c r="A2575" s="282" t="s">
        <v>12348</v>
      </c>
      <c r="B2575" s="244" t="s">
        <v>10675</v>
      </c>
      <c r="C2575" s="149"/>
      <c r="D2575" s="149"/>
      <c r="E2575" s="149"/>
      <c r="F2575" s="149"/>
      <c r="G2575" s="244" t="s">
        <v>11093</v>
      </c>
      <c r="H2575" s="244" t="s">
        <v>11094</v>
      </c>
      <c r="I2575" s="244" t="s">
        <v>11095</v>
      </c>
      <c r="J2575" s="244" t="s">
        <v>4202</v>
      </c>
      <c r="K2575" s="244" t="s">
        <v>4309</v>
      </c>
      <c r="L2575" s="244" t="s">
        <v>11096</v>
      </c>
      <c r="M2575" s="244" t="s">
        <v>676</v>
      </c>
      <c r="N2575" s="244"/>
      <c r="O2575" s="244" t="s">
        <v>693</v>
      </c>
      <c r="P2575" s="244" t="s">
        <v>11097</v>
      </c>
      <c r="Q2575" s="244">
        <v>97</v>
      </c>
      <c r="R2575" s="245">
        <v>0.27</v>
      </c>
      <c r="S2575" s="245">
        <v>16514.5</v>
      </c>
    </row>
    <row r="2576" spans="1:19" s="118" customFormat="1" ht="42" customHeight="1">
      <c r="A2576" s="282" t="s">
        <v>12349</v>
      </c>
      <c r="B2576" s="244" t="s">
        <v>10675</v>
      </c>
      <c r="C2576" s="149"/>
      <c r="D2576" s="149"/>
      <c r="E2576" s="149"/>
      <c r="F2576" s="149"/>
      <c r="G2576" s="244" t="s">
        <v>11098</v>
      </c>
      <c r="H2576" s="244" t="s">
        <v>11099</v>
      </c>
      <c r="I2576" s="244" t="s">
        <v>11100</v>
      </c>
      <c r="J2576" s="244" t="s">
        <v>4202</v>
      </c>
      <c r="K2576" s="244" t="s">
        <v>4309</v>
      </c>
      <c r="L2576" s="244" t="s">
        <v>11096</v>
      </c>
      <c r="M2576" s="244" t="s">
        <v>676</v>
      </c>
      <c r="N2576" s="244"/>
      <c r="O2576" s="244" t="s">
        <v>693</v>
      </c>
      <c r="P2576" s="244" t="s">
        <v>11097</v>
      </c>
      <c r="Q2576" s="244">
        <v>97</v>
      </c>
      <c r="R2576" s="245">
        <v>0.27</v>
      </c>
      <c r="S2576" s="245">
        <v>17328.7</v>
      </c>
    </row>
    <row r="2577" spans="1:19" s="118" customFormat="1" ht="42" customHeight="1">
      <c r="A2577" s="282" t="s">
        <v>12350</v>
      </c>
      <c r="B2577" s="244" t="s">
        <v>10675</v>
      </c>
      <c r="C2577" s="149"/>
      <c r="D2577" s="149"/>
      <c r="E2577" s="149"/>
      <c r="F2577" s="149"/>
      <c r="G2577" s="244" t="s">
        <v>11101</v>
      </c>
      <c r="H2577" s="244" t="s">
        <v>11102</v>
      </c>
      <c r="I2577" s="244" t="s">
        <v>11103</v>
      </c>
      <c r="J2577" s="244" t="s">
        <v>4202</v>
      </c>
      <c r="K2577" s="244" t="s">
        <v>4309</v>
      </c>
      <c r="L2577" s="244" t="s">
        <v>11096</v>
      </c>
      <c r="M2577" s="244" t="s">
        <v>676</v>
      </c>
      <c r="N2577" s="244"/>
      <c r="O2577" s="244" t="s">
        <v>693</v>
      </c>
      <c r="P2577" s="244" t="s">
        <v>11104</v>
      </c>
      <c r="Q2577" s="244">
        <v>94</v>
      </c>
      <c r="R2577" s="245">
        <v>0.26</v>
      </c>
      <c r="S2577" s="245">
        <v>15370.3</v>
      </c>
    </row>
    <row r="2578" spans="1:19" s="118" customFormat="1" ht="42" customHeight="1">
      <c r="A2578" s="282" t="s">
        <v>12351</v>
      </c>
      <c r="B2578" s="244" t="s">
        <v>10675</v>
      </c>
      <c r="C2578" s="149"/>
      <c r="D2578" s="149"/>
      <c r="E2578" s="149"/>
      <c r="F2578" s="149"/>
      <c r="G2578" s="244" t="s">
        <v>11105</v>
      </c>
      <c r="H2578" s="244" t="s">
        <v>11106</v>
      </c>
      <c r="I2578" s="244" t="s">
        <v>11107</v>
      </c>
      <c r="J2578" s="244" t="s">
        <v>4202</v>
      </c>
      <c r="K2578" s="244" t="s">
        <v>4309</v>
      </c>
      <c r="L2578" s="244" t="s">
        <v>11096</v>
      </c>
      <c r="M2578" s="244" t="s">
        <v>676</v>
      </c>
      <c r="N2578" s="244"/>
      <c r="O2578" s="244" t="s">
        <v>693</v>
      </c>
      <c r="P2578" s="244" t="s">
        <v>11108</v>
      </c>
      <c r="Q2578" s="244">
        <v>91</v>
      </c>
      <c r="R2578" s="245">
        <v>0.25</v>
      </c>
      <c r="S2578" s="245">
        <v>14733.1</v>
      </c>
    </row>
    <row r="2579" spans="1:19" s="118" customFormat="1" ht="42" customHeight="1">
      <c r="A2579" s="282" t="s">
        <v>12352</v>
      </c>
      <c r="B2579" s="244" t="s">
        <v>10675</v>
      </c>
      <c r="C2579" s="149"/>
      <c r="D2579" s="149"/>
      <c r="E2579" s="149"/>
      <c r="F2579" s="149"/>
      <c r="G2579" s="244" t="s">
        <v>11109</v>
      </c>
      <c r="H2579" s="244" t="s">
        <v>11110</v>
      </c>
      <c r="I2579" s="244" t="s">
        <v>11111</v>
      </c>
      <c r="J2579" s="244" t="s">
        <v>4202</v>
      </c>
      <c r="K2579" s="244" t="s">
        <v>6207</v>
      </c>
      <c r="L2579" s="244" t="s">
        <v>10593</v>
      </c>
      <c r="M2579" s="244" t="s">
        <v>676</v>
      </c>
      <c r="N2579" s="244"/>
      <c r="O2579" s="244" t="s">
        <v>693</v>
      </c>
      <c r="P2579" s="244" t="s">
        <v>11112</v>
      </c>
      <c r="Q2579" s="244">
        <v>78</v>
      </c>
      <c r="R2579" s="245">
        <v>0.22</v>
      </c>
      <c r="S2579" s="245">
        <v>20373.5</v>
      </c>
    </row>
    <row r="2580" spans="1:19" s="118" customFormat="1" ht="42" customHeight="1">
      <c r="A2580" s="282" t="s">
        <v>12353</v>
      </c>
      <c r="B2580" s="244" t="s">
        <v>10675</v>
      </c>
      <c r="C2580" s="149"/>
      <c r="D2580" s="149"/>
      <c r="E2580" s="149"/>
      <c r="F2580" s="149"/>
      <c r="G2580" s="244" t="s">
        <v>11113</v>
      </c>
      <c r="H2580" s="244" t="s">
        <v>11114</v>
      </c>
      <c r="I2580" s="244" t="s">
        <v>11115</v>
      </c>
      <c r="J2580" s="244" t="s">
        <v>4202</v>
      </c>
      <c r="K2580" s="244" t="s">
        <v>4309</v>
      </c>
      <c r="L2580" s="244" t="s">
        <v>10593</v>
      </c>
      <c r="M2580" s="244" t="s">
        <v>676</v>
      </c>
      <c r="N2580" s="244"/>
      <c r="O2580" s="244" t="s">
        <v>693</v>
      </c>
      <c r="P2580" s="244" t="s">
        <v>11112</v>
      </c>
      <c r="Q2580" s="244">
        <v>78</v>
      </c>
      <c r="R2580" s="245">
        <v>0.22</v>
      </c>
      <c r="S2580" s="245">
        <v>11487.43</v>
      </c>
    </row>
    <row r="2581" spans="1:19" s="118" customFormat="1" ht="42" customHeight="1">
      <c r="A2581" s="282" t="s">
        <v>12354</v>
      </c>
      <c r="B2581" s="244" t="s">
        <v>10675</v>
      </c>
      <c r="C2581" s="149"/>
      <c r="D2581" s="149"/>
      <c r="E2581" s="149"/>
      <c r="F2581" s="149"/>
      <c r="G2581" s="244" t="s">
        <v>11116</v>
      </c>
      <c r="H2581" s="244" t="s">
        <v>11117</v>
      </c>
      <c r="I2581" s="244" t="s">
        <v>11118</v>
      </c>
      <c r="J2581" s="244" t="s">
        <v>11026</v>
      </c>
      <c r="K2581" s="244" t="s">
        <v>11027</v>
      </c>
      <c r="L2581" s="244" t="s">
        <v>10593</v>
      </c>
      <c r="M2581" s="244" t="s">
        <v>676</v>
      </c>
      <c r="N2581" s="244"/>
      <c r="O2581" s="244" t="s">
        <v>693</v>
      </c>
      <c r="P2581" s="244" t="s">
        <v>11112</v>
      </c>
      <c r="Q2581" s="244">
        <v>78</v>
      </c>
      <c r="R2581" s="245">
        <v>0.22</v>
      </c>
      <c r="S2581" s="245">
        <v>13103.36</v>
      </c>
    </row>
    <row r="2582" spans="1:19" s="118" customFormat="1" ht="42" customHeight="1">
      <c r="A2582" s="282" t="s">
        <v>12355</v>
      </c>
      <c r="B2582" s="244" t="s">
        <v>10675</v>
      </c>
      <c r="C2582" s="149"/>
      <c r="D2582" s="149"/>
      <c r="E2582" s="149"/>
      <c r="F2582" s="149"/>
      <c r="G2582" s="244" t="s">
        <v>11119</v>
      </c>
      <c r="H2582" s="244" t="s">
        <v>11120</v>
      </c>
      <c r="I2582" s="244" t="s">
        <v>11121</v>
      </c>
      <c r="J2582" s="244" t="s">
        <v>4202</v>
      </c>
      <c r="K2582" s="244" t="s">
        <v>4309</v>
      </c>
      <c r="L2582" s="244" t="s">
        <v>10593</v>
      </c>
      <c r="M2582" s="244" t="s">
        <v>676</v>
      </c>
      <c r="N2582" s="244"/>
      <c r="O2582" s="244" t="s">
        <v>693</v>
      </c>
      <c r="P2582" s="244" t="s">
        <v>11122</v>
      </c>
      <c r="Q2582" s="244">
        <v>73</v>
      </c>
      <c r="R2582" s="245">
        <v>0.2</v>
      </c>
      <c r="S2582" s="245">
        <v>14419.15</v>
      </c>
    </row>
    <row r="2583" spans="1:19" s="118" customFormat="1" ht="42" customHeight="1">
      <c r="A2583" s="282" t="s">
        <v>12356</v>
      </c>
      <c r="B2583" s="244" t="s">
        <v>10675</v>
      </c>
      <c r="C2583" s="149"/>
      <c r="D2583" s="149"/>
      <c r="E2583" s="149"/>
      <c r="F2583" s="149"/>
      <c r="G2583" s="244" t="s">
        <v>11123</v>
      </c>
      <c r="H2583" s="244" t="s">
        <v>11124</v>
      </c>
      <c r="I2583" s="244" t="s">
        <v>11125</v>
      </c>
      <c r="J2583" s="244" t="s">
        <v>4202</v>
      </c>
      <c r="K2583" s="244" t="s">
        <v>4309</v>
      </c>
      <c r="L2583" s="244" t="s">
        <v>11126</v>
      </c>
      <c r="M2583" s="244" t="s">
        <v>676</v>
      </c>
      <c r="N2583" s="244"/>
      <c r="O2583" s="244" t="s">
        <v>693</v>
      </c>
      <c r="P2583" s="244" t="s">
        <v>11127</v>
      </c>
      <c r="Q2583" s="244">
        <v>62</v>
      </c>
      <c r="R2583" s="245">
        <v>0.17</v>
      </c>
      <c r="S2583" s="245">
        <v>13152.13</v>
      </c>
    </row>
    <row r="2584" spans="1:19" s="118" customFormat="1" ht="42" customHeight="1">
      <c r="A2584" s="282" t="s">
        <v>12357</v>
      </c>
      <c r="B2584" s="244" t="s">
        <v>10675</v>
      </c>
      <c r="C2584" s="149"/>
      <c r="D2584" s="149"/>
      <c r="E2584" s="149"/>
      <c r="F2584" s="149"/>
      <c r="G2584" s="244" t="s">
        <v>11128</v>
      </c>
      <c r="H2584" s="244" t="s">
        <v>11129</v>
      </c>
      <c r="I2584" s="244" t="s">
        <v>11130</v>
      </c>
      <c r="J2584" s="244" t="s">
        <v>4202</v>
      </c>
      <c r="K2584" s="244" t="s">
        <v>4309</v>
      </c>
      <c r="L2584" s="244" t="s">
        <v>11131</v>
      </c>
      <c r="M2584" s="244" t="s">
        <v>676</v>
      </c>
      <c r="N2584" s="244"/>
      <c r="O2584" s="244" t="s">
        <v>693</v>
      </c>
      <c r="P2584" s="244" t="s">
        <v>11132</v>
      </c>
      <c r="Q2584" s="244">
        <v>45</v>
      </c>
      <c r="R2584" s="245">
        <v>0.13</v>
      </c>
      <c r="S2584" s="245">
        <v>6454.95</v>
      </c>
    </row>
    <row r="2585" spans="1:19" s="118" customFormat="1" ht="42" customHeight="1">
      <c r="A2585" s="282" t="s">
        <v>12358</v>
      </c>
      <c r="B2585" s="244" t="s">
        <v>10675</v>
      </c>
      <c r="C2585" s="149"/>
      <c r="D2585" s="149"/>
      <c r="E2585" s="149"/>
      <c r="F2585" s="149"/>
      <c r="G2585" s="244" t="s">
        <v>11133</v>
      </c>
      <c r="H2585" s="244" t="s">
        <v>11134</v>
      </c>
      <c r="I2585" s="244" t="s">
        <v>11135</v>
      </c>
      <c r="J2585" s="244" t="s">
        <v>4202</v>
      </c>
      <c r="K2585" s="244" t="s">
        <v>4309</v>
      </c>
      <c r="L2585" s="244" t="s">
        <v>10636</v>
      </c>
      <c r="M2585" s="244" t="s">
        <v>676</v>
      </c>
      <c r="N2585" s="244"/>
      <c r="O2585" s="244" t="s">
        <v>693</v>
      </c>
      <c r="P2585" s="244" t="s">
        <v>11136</v>
      </c>
      <c r="Q2585" s="244">
        <v>34</v>
      </c>
      <c r="R2585" s="245">
        <v>0.09</v>
      </c>
      <c r="S2585" s="245">
        <v>5335.01</v>
      </c>
    </row>
    <row r="2586" spans="1:19" s="118" customFormat="1" ht="42" customHeight="1">
      <c r="A2586" s="282" t="s">
        <v>12359</v>
      </c>
      <c r="B2586" s="244" t="s">
        <v>10675</v>
      </c>
      <c r="C2586" s="149"/>
      <c r="D2586" s="149"/>
      <c r="E2586" s="149"/>
      <c r="F2586" s="149"/>
      <c r="G2586" s="244" t="s">
        <v>11137</v>
      </c>
      <c r="H2586" s="244" t="s">
        <v>11138</v>
      </c>
      <c r="I2586" s="244" t="s">
        <v>11139</v>
      </c>
      <c r="J2586" s="244" t="s">
        <v>4202</v>
      </c>
      <c r="K2586" s="244" t="s">
        <v>4309</v>
      </c>
      <c r="L2586" s="244" t="s">
        <v>10636</v>
      </c>
      <c r="M2586" s="244" t="s">
        <v>676</v>
      </c>
      <c r="N2586" s="244"/>
      <c r="O2586" s="244" t="s">
        <v>693</v>
      </c>
      <c r="P2586" s="244" t="s">
        <v>11140</v>
      </c>
      <c r="Q2586" s="244">
        <v>33</v>
      </c>
      <c r="R2586" s="245">
        <v>0.09</v>
      </c>
      <c r="S2586" s="245">
        <v>6546.72</v>
      </c>
    </row>
    <row r="2587" spans="1:19" s="118" customFormat="1" ht="42" customHeight="1">
      <c r="A2587" s="282" t="s">
        <v>12360</v>
      </c>
      <c r="B2587" s="244" t="s">
        <v>10675</v>
      </c>
      <c r="C2587" s="149"/>
      <c r="D2587" s="149"/>
      <c r="E2587" s="149"/>
      <c r="F2587" s="149"/>
      <c r="G2587" s="244" t="s">
        <v>11141</v>
      </c>
      <c r="H2587" s="244" t="s">
        <v>11142</v>
      </c>
      <c r="I2587" s="244" t="s">
        <v>11143</v>
      </c>
      <c r="J2587" s="244" t="s">
        <v>4202</v>
      </c>
      <c r="K2587" s="244" t="s">
        <v>4309</v>
      </c>
      <c r="L2587" s="244" t="s">
        <v>10636</v>
      </c>
      <c r="M2587" s="244" t="s">
        <v>676</v>
      </c>
      <c r="N2587" s="244"/>
      <c r="O2587" s="244" t="s">
        <v>693</v>
      </c>
      <c r="P2587" s="244" t="s">
        <v>11144</v>
      </c>
      <c r="Q2587" s="244">
        <v>28</v>
      </c>
      <c r="R2587" s="245">
        <v>0.08</v>
      </c>
      <c r="S2587" s="245">
        <v>4886.33</v>
      </c>
    </row>
    <row r="2588" spans="1:19" s="118" customFormat="1" ht="42" customHeight="1">
      <c r="A2588" s="282" t="s">
        <v>12361</v>
      </c>
      <c r="B2588" s="244" t="s">
        <v>10675</v>
      </c>
      <c r="C2588" s="149"/>
      <c r="D2588" s="149"/>
      <c r="E2588" s="149"/>
      <c r="F2588" s="149"/>
      <c r="G2588" s="244" t="s">
        <v>11145</v>
      </c>
      <c r="H2588" s="244" t="s">
        <v>11146</v>
      </c>
      <c r="I2588" s="244" t="s">
        <v>11147</v>
      </c>
      <c r="J2588" s="244" t="s">
        <v>4202</v>
      </c>
      <c r="K2588" s="244" t="s">
        <v>6207</v>
      </c>
      <c r="L2588" s="244" t="s">
        <v>11148</v>
      </c>
      <c r="M2588" s="244" t="s">
        <v>676</v>
      </c>
      <c r="N2588" s="244"/>
      <c r="O2588" s="244" t="s">
        <v>693</v>
      </c>
      <c r="P2588" s="244" t="s">
        <v>11149</v>
      </c>
      <c r="Q2588" s="244">
        <v>12</v>
      </c>
      <c r="R2588" s="245">
        <v>0.03</v>
      </c>
      <c r="S2588" s="245">
        <v>1662.83</v>
      </c>
    </row>
    <row r="2589" spans="1:19" s="118" customFormat="1" ht="42" customHeight="1">
      <c r="A2589" s="282" t="s">
        <v>12362</v>
      </c>
      <c r="B2589" s="244" t="s">
        <v>10675</v>
      </c>
      <c r="C2589" s="149"/>
      <c r="D2589" s="149"/>
      <c r="E2589" s="149"/>
      <c r="F2589" s="149"/>
      <c r="G2589" s="244" t="s">
        <v>11150</v>
      </c>
      <c r="H2589" s="244" t="s">
        <v>11151</v>
      </c>
      <c r="I2589" s="244" t="s">
        <v>11152</v>
      </c>
      <c r="J2589" s="244" t="s">
        <v>4202</v>
      </c>
      <c r="K2589" s="244" t="s">
        <v>6207</v>
      </c>
      <c r="L2589" s="244" t="s">
        <v>11148</v>
      </c>
      <c r="M2589" s="244" t="s">
        <v>676</v>
      </c>
      <c r="N2589" s="244"/>
      <c r="O2589" s="244" t="s">
        <v>693</v>
      </c>
      <c r="P2589" s="244" t="s">
        <v>11149</v>
      </c>
      <c r="Q2589" s="244">
        <v>12</v>
      </c>
      <c r="R2589" s="245">
        <v>0.03</v>
      </c>
      <c r="S2589" s="245">
        <v>1567.92</v>
      </c>
    </row>
    <row r="2590" spans="1:19" s="118" customFormat="1" ht="42" customHeight="1">
      <c r="A2590" s="282" t="s">
        <v>12363</v>
      </c>
      <c r="B2590" s="244" t="s">
        <v>10675</v>
      </c>
      <c r="C2590" s="149"/>
      <c r="D2590" s="149"/>
      <c r="E2590" s="149"/>
      <c r="F2590" s="149"/>
      <c r="G2590" s="244" t="s">
        <v>11153</v>
      </c>
      <c r="H2590" s="244" t="s">
        <v>11154</v>
      </c>
      <c r="I2590" s="244" t="s">
        <v>11155</v>
      </c>
      <c r="J2590" s="244" t="s">
        <v>4202</v>
      </c>
      <c r="K2590" s="244" t="s">
        <v>4309</v>
      </c>
      <c r="L2590" s="244" t="s">
        <v>10673</v>
      </c>
      <c r="M2590" s="244" t="s">
        <v>676</v>
      </c>
      <c r="N2590" s="244"/>
      <c r="O2590" s="244" t="s">
        <v>693</v>
      </c>
      <c r="P2590" s="244" t="s">
        <v>11156</v>
      </c>
      <c r="Q2590" s="244">
        <v>4</v>
      </c>
      <c r="R2590" s="245">
        <v>0.01</v>
      </c>
      <c r="S2590" s="245">
        <v>821.06</v>
      </c>
    </row>
    <row r="2591" spans="1:19" s="118" customFormat="1" ht="42" customHeight="1">
      <c r="A2591" s="282" t="s">
        <v>12364</v>
      </c>
      <c r="B2591" s="244" t="s">
        <v>11157</v>
      </c>
      <c r="C2591" s="149"/>
      <c r="D2591" s="149"/>
      <c r="E2591" s="149"/>
      <c r="F2591" s="149"/>
      <c r="G2591" s="244" t="s">
        <v>11158</v>
      </c>
      <c r="H2591" s="244" t="s">
        <v>740</v>
      </c>
      <c r="I2591" s="244" t="s">
        <v>11159</v>
      </c>
      <c r="J2591" s="244" t="s">
        <v>2681</v>
      </c>
      <c r="K2591" s="244" t="s">
        <v>11160</v>
      </c>
      <c r="L2591" s="244" t="s">
        <v>124</v>
      </c>
      <c r="M2591" s="244" t="s">
        <v>102</v>
      </c>
      <c r="N2591" s="244"/>
      <c r="O2591" s="244" t="s">
        <v>4417</v>
      </c>
      <c r="P2591" s="244" t="s">
        <v>11161</v>
      </c>
      <c r="Q2591" s="244">
        <v>250</v>
      </c>
      <c r="R2591" s="245">
        <v>0.69</v>
      </c>
      <c r="S2591" s="245">
        <v>46810.53</v>
      </c>
    </row>
    <row r="2592" spans="1:19" s="118" customFormat="1" ht="42" customHeight="1">
      <c r="A2592" s="282" t="s">
        <v>12365</v>
      </c>
      <c r="B2592" s="244" t="s">
        <v>11157</v>
      </c>
      <c r="C2592" s="149"/>
      <c r="D2592" s="149"/>
      <c r="E2592" s="149"/>
      <c r="F2592" s="149"/>
      <c r="G2592" s="244" t="s">
        <v>11162</v>
      </c>
      <c r="H2592" s="244" t="s">
        <v>740</v>
      </c>
      <c r="I2592" s="244" t="s">
        <v>11163</v>
      </c>
      <c r="J2592" s="244" t="s">
        <v>2681</v>
      </c>
      <c r="K2592" s="244" t="s">
        <v>115</v>
      </c>
      <c r="L2592" s="244" t="s">
        <v>124</v>
      </c>
      <c r="M2592" s="244" t="s">
        <v>102</v>
      </c>
      <c r="N2592" s="244"/>
      <c r="O2592" s="244" t="s">
        <v>4417</v>
      </c>
      <c r="P2592" s="244" t="s">
        <v>11164</v>
      </c>
      <c r="Q2592" s="244">
        <v>234</v>
      </c>
      <c r="R2592" s="245">
        <v>0.65</v>
      </c>
      <c r="S2592" s="245">
        <v>42842.45</v>
      </c>
    </row>
    <row r="2593" spans="1:19" s="118" customFormat="1" ht="42" customHeight="1">
      <c r="A2593" s="282" t="s">
        <v>12366</v>
      </c>
      <c r="B2593" s="244" t="s">
        <v>11157</v>
      </c>
      <c r="C2593" s="149"/>
      <c r="D2593" s="149"/>
      <c r="E2593" s="149"/>
      <c r="F2593" s="149"/>
      <c r="G2593" s="244" t="s">
        <v>11165</v>
      </c>
      <c r="H2593" s="244" t="s">
        <v>740</v>
      </c>
      <c r="I2593" s="244" t="s">
        <v>11166</v>
      </c>
      <c r="J2593" s="244" t="s">
        <v>2681</v>
      </c>
      <c r="K2593" s="244" t="s">
        <v>115</v>
      </c>
      <c r="L2593" s="244" t="s">
        <v>124</v>
      </c>
      <c r="M2593" s="244" t="s">
        <v>102</v>
      </c>
      <c r="N2593" s="244"/>
      <c r="O2593" s="244" t="s">
        <v>4417</v>
      </c>
      <c r="P2593" s="244" t="s">
        <v>11167</v>
      </c>
      <c r="Q2593" s="244">
        <v>184</v>
      </c>
      <c r="R2593" s="245">
        <v>0.51</v>
      </c>
      <c r="S2593" s="245">
        <v>34997.49</v>
      </c>
    </row>
    <row r="2594" spans="1:19" s="118" customFormat="1" ht="42" customHeight="1">
      <c r="A2594" s="282" t="s">
        <v>12367</v>
      </c>
      <c r="B2594" s="244" t="s">
        <v>11157</v>
      </c>
      <c r="C2594" s="149"/>
      <c r="D2594" s="149"/>
      <c r="E2594" s="149"/>
      <c r="F2594" s="149"/>
      <c r="G2594" s="244" t="s">
        <v>11168</v>
      </c>
      <c r="H2594" s="244" t="s">
        <v>740</v>
      </c>
      <c r="I2594" s="244" t="s">
        <v>11169</v>
      </c>
      <c r="J2594" s="244" t="s">
        <v>2681</v>
      </c>
      <c r="K2594" s="244" t="s">
        <v>115</v>
      </c>
      <c r="L2594" s="244" t="s">
        <v>124</v>
      </c>
      <c r="M2594" s="244" t="s">
        <v>102</v>
      </c>
      <c r="N2594" s="244"/>
      <c r="O2594" s="244" t="s">
        <v>4417</v>
      </c>
      <c r="P2594" s="244" t="s">
        <v>11170</v>
      </c>
      <c r="Q2594" s="244">
        <v>266</v>
      </c>
      <c r="R2594" s="245">
        <v>0.74</v>
      </c>
      <c r="S2594" s="245">
        <v>47377.02</v>
      </c>
    </row>
    <row r="2595" spans="1:19" s="118" customFormat="1" ht="42" customHeight="1">
      <c r="A2595" s="282" t="s">
        <v>12368</v>
      </c>
      <c r="B2595" s="244" t="s">
        <v>11157</v>
      </c>
      <c r="C2595" s="149"/>
      <c r="D2595" s="149"/>
      <c r="E2595" s="149"/>
      <c r="F2595" s="149"/>
      <c r="G2595" s="244" t="s">
        <v>11171</v>
      </c>
      <c r="H2595" s="244" t="s">
        <v>740</v>
      </c>
      <c r="I2595" s="244" t="s">
        <v>11172</v>
      </c>
      <c r="J2595" s="244" t="s">
        <v>2681</v>
      </c>
      <c r="K2595" s="244" t="s">
        <v>115</v>
      </c>
      <c r="L2595" s="244" t="s">
        <v>124</v>
      </c>
      <c r="M2595" s="244" t="s">
        <v>102</v>
      </c>
      <c r="N2595" s="244"/>
      <c r="O2595" s="244" t="s">
        <v>4417</v>
      </c>
      <c r="P2595" s="244" t="s">
        <v>11173</v>
      </c>
      <c r="Q2595" s="244">
        <v>232</v>
      </c>
      <c r="R2595" s="245">
        <v>0.64</v>
      </c>
      <c r="S2595" s="245">
        <v>41123.86</v>
      </c>
    </row>
    <row r="2596" spans="1:19" s="118" customFormat="1" ht="42" customHeight="1">
      <c r="A2596" s="282" t="s">
        <v>12369</v>
      </c>
      <c r="B2596" s="244" t="s">
        <v>11157</v>
      </c>
      <c r="C2596" s="149"/>
      <c r="D2596" s="149"/>
      <c r="E2596" s="149"/>
      <c r="F2596" s="149"/>
      <c r="G2596" s="244" t="s">
        <v>11174</v>
      </c>
      <c r="H2596" s="244" t="s">
        <v>740</v>
      </c>
      <c r="I2596" s="244" t="s">
        <v>11175</v>
      </c>
      <c r="J2596" s="244" t="s">
        <v>2681</v>
      </c>
      <c r="K2596" s="244" t="s">
        <v>115</v>
      </c>
      <c r="L2596" s="244" t="s">
        <v>124</v>
      </c>
      <c r="M2596" s="244" t="s">
        <v>102</v>
      </c>
      <c r="N2596" s="244"/>
      <c r="O2596" s="244" t="s">
        <v>4417</v>
      </c>
      <c r="P2596" s="244" t="s">
        <v>11176</v>
      </c>
      <c r="Q2596" s="244">
        <v>287</v>
      </c>
      <c r="R2596" s="245">
        <v>0.8</v>
      </c>
      <c r="S2596" s="245">
        <v>48022.02</v>
      </c>
    </row>
    <row r="2597" spans="1:19" s="118" customFormat="1" ht="42" customHeight="1">
      <c r="A2597" s="282" t="s">
        <v>12370</v>
      </c>
      <c r="B2597" s="244" t="s">
        <v>11157</v>
      </c>
      <c r="C2597" s="149"/>
      <c r="D2597" s="149"/>
      <c r="E2597" s="149"/>
      <c r="F2597" s="149"/>
      <c r="G2597" s="244" t="s">
        <v>11177</v>
      </c>
      <c r="H2597" s="244" t="s">
        <v>740</v>
      </c>
      <c r="I2597" s="244" t="s">
        <v>11178</v>
      </c>
      <c r="J2597" s="244" t="s">
        <v>2681</v>
      </c>
      <c r="K2597" s="244" t="s">
        <v>115</v>
      </c>
      <c r="L2597" s="244" t="s">
        <v>124</v>
      </c>
      <c r="M2597" s="244" t="s">
        <v>102</v>
      </c>
      <c r="N2597" s="244"/>
      <c r="O2597" s="244" t="s">
        <v>4417</v>
      </c>
      <c r="P2597" s="244" t="s">
        <v>11179</v>
      </c>
      <c r="Q2597" s="244">
        <v>279</v>
      </c>
      <c r="R2597" s="245">
        <v>0.78</v>
      </c>
      <c r="S2597" s="245">
        <v>55832.160000000003</v>
      </c>
    </row>
    <row r="2598" spans="1:19" s="118" customFormat="1" ht="42" customHeight="1">
      <c r="A2598" s="282" t="s">
        <v>12371</v>
      </c>
      <c r="B2598" s="244" t="s">
        <v>11157</v>
      </c>
      <c r="C2598" s="149"/>
      <c r="D2598" s="149"/>
      <c r="E2598" s="149"/>
      <c r="F2598" s="149"/>
      <c r="G2598" s="244" t="s">
        <v>11180</v>
      </c>
      <c r="H2598" s="244" t="s">
        <v>740</v>
      </c>
      <c r="I2598" s="244" t="s">
        <v>11181</v>
      </c>
      <c r="J2598" s="244" t="s">
        <v>2681</v>
      </c>
      <c r="K2598" s="244" t="s">
        <v>115</v>
      </c>
      <c r="L2598" s="244" t="s">
        <v>124</v>
      </c>
      <c r="M2598" s="244" t="s">
        <v>102</v>
      </c>
      <c r="N2598" s="244"/>
      <c r="O2598" s="244" t="s">
        <v>4417</v>
      </c>
      <c r="P2598" s="244" t="s">
        <v>11182</v>
      </c>
      <c r="Q2598" s="244">
        <v>241</v>
      </c>
      <c r="R2598" s="245">
        <v>0.67</v>
      </c>
      <c r="S2598" s="245">
        <v>51743.05</v>
      </c>
    </row>
    <row r="2599" spans="1:19" s="118" customFormat="1" ht="42" customHeight="1">
      <c r="A2599" s="282" t="s">
        <v>12372</v>
      </c>
      <c r="B2599" s="244" t="s">
        <v>11157</v>
      </c>
      <c r="C2599" s="149"/>
      <c r="D2599" s="149"/>
      <c r="E2599" s="149"/>
      <c r="F2599" s="149"/>
      <c r="G2599" s="244" t="s">
        <v>11183</v>
      </c>
      <c r="H2599" s="244" t="s">
        <v>740</v>
      </c>
      <c r="I2599" s="244" t="s">
        <v>11184</v>
      </c>
      <c r="J2599" s="244" t="s">
        <v>2681</v>
      </c>
      <c r="K2599" s="244" t="s">
        <v>115</v>
      </c>
      <c r="L2599" s="244" t="s">
        <v>124</v>
      </c>
      <c r="M2599" s="244" t="s">
        <v>102</v>
      </c>
      <c r="N2599" s="244"/>
      <c r="O2599" s="244" t="s">
        <v>4417</v>
      </c>
      <c r="P2599" s="244" t="s">
        <v>11185</v>
      </c>
      <c r="Q2599" s="244">
        <v>207</v>
      </c>
      <c r="R2599" s="245">
        <v>0.57999999999999996</v>
      </c>
      <c r="S2599" s="245">
        <v>23640.74</v>
      </c>
    </row>
    <row r="2600" spans="1:19" s="118" customFormat="1" ht="42" customHeight="1">
      <c r="A2600" s="282" t="s">
        <v>12373</v>
      </c>
      <c r="B2600" s="244" t="s">
        <v>11157</v>
      </c>
      <c r="C2600" s="149"/>
      <c r="D2600" s="149"/>
      <c r="E2600" s="149"/>
      <c r="F2600" s="149"/>
      <c r="G2600" s="244" t="s">
        <v>11186</v>
      </c>
      <c r="H2600" s="244" t="s">
        <v>740</v>
      </c>
      <c r="I2600" s="244" t="s">
        <v>11187</v>
      </c>
      <c r="J2600" s="244" t="s">
        <v>2681</v>
      </c>
      <c r="K2600" s="244" t="s">
        <v>115</v>
      </c>
      <c r="L2600" s="244" t="s">
        <v>124</v>
      </c>
      <c r="M2600" s="244" t="s">
        <v>102</v>
      </c>
      <c r="N2600" s="244"/>
      <c r="O2600" s="244" t="s">
        <v>4417</v>
      </c>
      <c r="P2600" s="244" t="s">
        <v>11188</v>
      </c>
      <c r="Q2600" s="244">
        <v>86</v>
      </c>
      <c r="R2600" s="245">
        <v>0.24</v>
      </c>
      <c r="S2600" s="245">
        <v>18251.669999999998</v>
      </c>
    </row>
    <row r="2601" spans="1:19" s="118" customFormat="1" ht="42" customHeight="1">
      <c r="A2601" s="282" t="s">
        <v>12374</v>
      </c>
      <c r="B2601" s="244" t="s">
        <v>11157</v>
      </c>
      <c r="C2601" s="149"/>
      <c r="D2601" s="149"/>
      <c r="E2601" s="149"/>
      <c r="F2601" s="149"/>
      <c r="G2601" s="244" t="s">
        <v>11189</v>
      </c>
      <c r="H2601" s="244" t="s">
        <v>740</v>
      </c>
      <c r="I2601" s="244" t="s">
        <v>11190</v>
      </c>
      <c r="J2601" s="244" t="s">
        <v>2681</v>
      </c>
      <c r="K2601" s="244" t="s">
        <v>115</v>
      </c>
      <c r="L2601" s="244" t="s">
        <v>124</v>
      </c>
      <c r="M2601" s="244" t="s">
        <v>102</v>
      </c>
      <c r="N2601" s="244"/>
      <c r="O2601" s="244" t="s">
        <v>4417</v>
      </c>
      <c r="P2601" s="244" t="s">
        <v>11191</v>
      </c>
      <c r="Q2601" s="244">
        <v>278</v>
      </c>
      <c r="R2601" s="245">
        <v>0.77</v>
      </c>
      <c r="S2601" s="245">
        <v>52160.959999999999</v>
      </c>
    </row>
    <row r="2602" spans="1:19" s="118" customFormat="1" ht="42" customHeight="1">
      <c r="A2602" s="282" t="s">
        <v>12375</v>
      </c>
      <c r="B2602" s="244" t="s">
        <v>11157</v>
      </c>
      <c r="C2602" s="149"/>
      <c r="D2602" s="149"/>
      <c r="E2602" s="149"/>
      <c r="F2602" s="149"/>
      <c r="G2602" s="244" t="s">
        <v>11192</v>
      </c>
      <c r="H2602" s="244" t="s">
        <v>740</v>
      </c>
      <c r="I2602" s="244" t="s">
        <v>11193</v>
      </c>
      <c r="J2602" s="244" t="s">
        <v>2681</v>
      </c>
      <c r="K2602" s="244" t="s">
        <v>115</v>
      </c>
      <c r="L2602" s="244" t="s">
        <v>124</v>
      </c>
      <c r="M2602" s="244" t="s">
        <v>102</v>
      </c>
      <c r="N2602" s="244"/>
      <c r="O2602" s="244" t="s">
        <v>4417</v>
      </c>
      <c r="P2602" s="244" t="s">
        <v>11194</v>
      </c>
      <c r="Q2602" s="244">
        <v>285</v>
      </c>
      <c r="R2602" s="245">
        <v>0.79</v>
      </c>
      <c r="S2602" s="245">
        <v>50448.51</v>
      </c>
    </row>
    <row r="2603" spans="1:19" s="118" customFormat="1" ht="42" customHeight="1">
      <c r="A2603" s="282" t="s">
        <v>12376</v>
      </c>
      <c r="B2603" s="244" t="s">
        <v>11157</v>
      </c>
      <c r="C2603" s="149"/>
      <c r="D2603" s="149"/>
      <c r="E2603" s="149"/>
      <c r="F2603" s="149"/>
      <c r="G2603" s="244" t="s">
        <v>11195</v>
      </c>
      <c r="H2603" s="244" t="s">
        <v>740</v>
      </c>
      <c r="I2603" s="244" t="s">
        <v>11196</v>
      </c>
      <c r="J2603" s="244" t="s">
        <v>2681</v>
      </c>
      <c r="K2603" s="244" t="s">
        <v>115</v>
      </c>
      <c r="L2603" s="244" t="s">
        <v>124</v>
      </c>
      <c r="M2603" s="244" t="s">
        <v>102</v>
      </c>
      <c r="N2603" s="244"/>
      <c r="O2603" s="244" t="s">
        <v>4417</v>
      </c>
      <c r="P2603" s="244" t="s">
        <v>11197</v>
      </c>
      <c r="Q2603" s="244">
        <v>187</v>
      </c>
      <c r="R2603" s="245">
        <v>0.52</v>
      </c>
      <c r="S2603" s="245">
        <v>35945.980000000003</v>
      </c>
    </row>
    <row r="2604" spans="1:19" s="118" customFormat="1" ht="42" customHeight="1">
      <c r="A2604" s="282" t="s">
        <v>12377</v>
      </c>
      <c r="B2604" s="244" t="s">
        <v>11157</v>
      </c>
      <c r="C2604" s="149"/>
      <c r="D2604" s="149"/>
      <c r="E2604" s="149"/>
      <c r="F2604" s="149"/>
      <c r="G2604" s="244" t="s">
        <v>11198</v>
      </c>
      <c r="H2604" s="244" t="s">
        <v>740</v>
      </c>
      <c r="I2604" s="244" t="s">
        <v>11199</v>
      </c>
      <c r="J2604" s="244" t="s">
        <v>2681</v>
      </c>
      <c r="K2604" s="244" t="s">
        <v>115</v>
      </c>
      <c r="L2604" s="244" t="s">
        <v>124</v>
      </c>
      <c r="M2604" s="244" t="s">
        <v>102</v>
      </c>
      <c r="N2604" s="244"/>
      <c r="O2604" s="244" t="s">
        <v>4417</v>
      </c>
      <c r="P2604" s="244" t="s">
        <v>11200</v>
      </c>
      <c r="Q2604" s="244">
        <v>260</v>
      </c>
      <c r="R2604" s="245">
        <v>0.72</v>
      </c>
      <c r="S2604" s="245">
        <v>55870.18</v>
      </c>
    </row>
    <row r="2605" spans="1:19" s="118" customFormat="1" ht="42" customHeight="1">
      <c r="A2605" s="282" t="s">
        <v>12378</v>
      </c>
      <c r="B2605" s="244" t="s">
        <v>11157</v>
      </c>
      <c r="C2605" s="149"/>
      <c r="D2605" s="149"/>
      <c r="E2605" s="149"/>
      <c r="F2605" s="149"/>
      <c r="G2605" s="244" t="s">
        <v>11201</v>
      </c>
      <c r="H2605" s="244" t="s">
        <v>740</v>
      </c>
      <c r="I2605" s="244" t="s">
        <v>11202</v>
      </c>
      <c r="J2605" s="244" t="s">
        <v>2681</v>
      </c>
      <c r="K2605" s="244" t="s">
        <v>115</v>
      </c>
      <c r="L2605" s="244" t="s">
        <v>124</v>
      </c>
      <c r="M2605" s="244" t="s">
        <v>102</v>
      </c>
      <c r="N2605" s="244"/>
      <c r="O2605" s="244" t="s">
        <v>4417</v>
      </c>
      <c r="P2605" s="244" t="s">
        <v>11200</v>
      </c>
      <c r="Q2605" s="244">
        <v>261</v>
      </c>
      <c r="R2605" s="245">
        <v>0.73</v>
      </c>
      <c r="S2605" s="245">
        <v>43640.83</v>
      </c>
    </row>
    <row r="2606" spans="1:19" s="118" customFormat="1" ht="42" customHeight="1">
      <c r="A2606" s="282" t="s">
        <v>12379</v>
      </c>
      <c r="B2606" s="244" t="s">
        <v>11157</v>
      </c>
      <c r="C2606" s="149"/>
      <c r="D2606" s="149"/>
      <c r="E2606" s="149"/>
      <c r="F2606" s="149"/>
      <c r="G2606" s="244" t="s">
        <v>11203</v>
      </c>
      <c r="H2606" s="244" t="s">
        <v>740</v>
      </c>
      <c r="I2606" s="244" t="s">
        <v>11204</v>
      </c>
      <c r="J2606" s="244" t="s">
        <v>2681</v>
      </c>
      <c r="K2606" s="244" t="s">
        <v>115</v>
      </c>
      <c r="L2606" s="244" t="s">
        <v>124</v>
      </c>
      <c r="M2606" s="244" t="s">
        <v>102</v>
      </c>
      <c r="N2606" s="244"/>
      <c r="O2606" s="244" t="s">
        <v>4417</v>
      </c>
      <c r="P2606" s="244" t="s">
        <v>11205</v>
      </c>
      <c r="Q2606" s="244">
        <v>279</v>
      </c>
      <c r="R2606" s="245">
        <v>0.78</v>
      </c>
      <c r="S2606" s="245">
        <v>58361.32</v>
      </c>
    </row>
    <row r="2607" spans="1:19" s="118" customFormat="1" ht="42" customHeight="1">
      <c r="A2607" s="282" t="s">
        <v>12380</v>
      </c>
      <c r="B2607" s="244" t="s">
        <v>11157</v>
      </c>
      <c r="C2607" s="149"/>
      <c r="D2607" s="149"/>
      <c r="E2607" s="149"/>
      <c r="F2607" s="149"/>
      <c r="G2607" s="244" t="s">
        <v>11206</v>
      </c>
      <c r="H2607" s="244" t="s">
        <v>740</v>
      </c>
      <c r="I2607" s="244" t="s">
        <v>11207</v>
      </c>
      <c r="J2607" s="244" t="s">
        <v>2681</v>
      </c>
      <c r="K2607" s="244" t="s">
        <v>115</v>
      </c>
      <c r="L2607" s="244" t="s">
        <v>124</v>
      </c>
      <c r="M2607" s="244" t="s">
        <v>102</v>
      </c>
      <c r="N2607" s="244"/>
      <c r="O2607" s="244" t="s">
        <v>4417</v>
      </c>
      <c r="P2607" s="244" t="s">
        <v>11208</v>
      </c>
      <c r="Q2607" s="244">
        <v>299</v>
      </c>
      <c r="R2607" s="245">
        <v>0.83</v>
      </c>
      <c r="S2607" s="245">
        <v>42129.69</v>
      </c>
    </row>
    <row r="2608" spans="1:19" s="118" customFormat="1" ht="42" customHeight="1">
      <c r="A2608" s="282" t="s">
        <v>12381</v>
      </c>
      <c r="B2608" s="244" t="s">
        <v>11157</v>
      </c>
      <c r="C2608" s="149"/>
      <c r="D2608" s="149"/>
      <c r="E2608" s="149"/>
      <c r="F2608" s="149"/>
      <c r="G2608" s="244" t="s">
        <v>11209</v>
      </c>
      <c r="H2608" s="244" t="s">
        <v>740</v>
      </c>
      <c r="I2608" s="244" t="s">
        <v>11210</v>
      </c>
      <c r="J2608" s="244" t="s">
        <v>2681</v>
      </c>
      <c r="K2608" s="244" t="s">
        <v>115</v>
      </c>
      <c r="L2608" s="244" t="s">
        <v>124</v>
      </c>
      <c r="M2608" s="244" t="s">
        <v>102</v>
      </c>
      <c r="N2608" s="244"/>
      <c r="O2608" s="244" t="s">
        <v>4417</v>
      </c>
      <c r="P2608" s="244" t="s">
        <v>11211</v>
      </c>
      <c r="Q2608" s="244">
        <v>242</v>
      </c>
      <c r="R2608" s="245">
        <v>0.67</v>
      </c>
      <c r="S2608" s="245">
        <v>49923.05</v>
      </c>
    </row>
    <row r="2609" spans="1:19" s="118" customFormat="1" ht="42" customHeight="1">
      <c r="A2609" s="282" t="s">
        <v>12382</v>
      </c>
      <c r="B2609" s="244" t="s">
        <v>11157</v>
      </c>
      <c r="C2609" s="149"/>
      <c r="D2609" s="149"/>
      <c r="E2609" s="149"/>
      <c r="F2609" s="149"/>
      <c r="G2609" s="244" t="s">
        <v>11212</v>
      </c>
      <c r="H2609" s="244" t="s">
        <v>740</v>
      </c>
      <c r="I2609" s="244" t="s">
        <v>11213</v>
      </c>
      <c r="J2609" s="244" t="s">
        <v>2681</v>
      </c>
      <c r="K2609" s="244" t="s">
        <v>115</v>
      </c>
      <c r="L2609" s="244" t="s">
        <v>124</v>
      </c>
      <c r="M2609" s="244" t="s">
        <v>102</v>
      </c>
      <c r="N2609" s="244"/>
      <c r="O2609" s="244" t="s">
        <v>4417</v>
      </c>
      <c r="P2609" s="244" t="s">
        <v>11214</v>
      </c>
      <c r="Q2609" s="244">
        <v>301</v>
      </c>
      <c r="R2609" s="245">
        <v>0.84</v>
      </c>
      <c r="S2609" s="245">
        <v>63299.15</v>
      </c>
    </row>
    <row r="2610" spans="1:19" s="118" customFormat="1" ht="42" customHeight="1">
      <c r="A2610" s="282" t="s">
        <v>12383</v>
      </c>
      <c r="B2610" s="244" t="s">
        <v>11157</v>
      </c>
      <c r="C2610" s="149"/>
      <c r="D2610" s="149"/>
      <c r="E2610" s="149"/>
      <c r="F2610" s="149"/>
      <c r="G2610" s="244" t="s">
        <v>11215</v>
      </c>
      <c r="H2610" s="244" t="s">
        <v>740</v>
      </c>
      <c r="I2610" s="244" t="s">
        <v>11216</v>
      </c>
      <c r="J2610" s="244" t="s">
        <v>2681</v>
      </c>
      <c r="K2610" s="244" t="s">
        <v>115</v>
      </c>
      <c r="L2610" s="244" t="s">
        <v>124</v>
      </c>
      <c r="M2610" s="244" t="s">
        <v>102</v>
      </c>
      <c r="N2610" s="244"/>
      <c r="O2610" s="244" t="s">
        <v>4417</v>
      </c>
      <c r="P2610" s="244" t="s">
        <v>11208</v>
      </c>
      <c r="Q2610" s="244">
        <v>297</v>
      </c>
      <c r="R2610" s="245">
        <v>0.83</v>
      </c>
      <c r="S2610" s="245">
        <v>31210.37</v>
      </c>
    </row>
    <row r="2611" spans="1:19" s="118" customFormat="1" ht="42" customHeight="1">
      <c r="A2611" s="282" t="s">
        <v>12384</v>
      </c>
      <c r="B2611" s="244" t="s">
        <v>11157</v>
      </c>
      <c r="C2611" s="149"/>
      <c r="D2611" s="149"/>
      <c r="E2611" s="149"/>
      <c r="F2611" s="149"/>
      <c r="G2611" s="244" t="s">
        <v>11217</v>
      </c>
      <c r="H2611" s="244" t="s">
        <v>740</v>
      </c>
      <c r="I2611" s="244" t="s">
        <v>11218</v>
      </c>
      <c r="J2611" s="244" t="s">
        <v>2681</v>
      </c>
      <c r="K2611" s="244" t="s">
        <v>115</v>
      </c>
      <c r="L2611" s="244" t="s">
        <v>124</v>
      </c>
      <c r="M2611" s="244" t="s">
        <v>102</v>
      </c>
      <c r="N2611" s="244"/>
      <c r="O2611" s="244" t="s">
        <v>4417</v>
      </c>
      <c r="P2611" s="244" t="s">
        <v>11208</v>
      </c>
      <c r="Q2611" s="244">
        <v>300</v>
      </c>
      <c r="R2611" s="245">
        <v>0.83</v>
      </c>
      <c r="S2611" s="245">
        <v>64597.47</v>
      </c>
    </row>
    <row r="2612" spans="1:19" s="118" customFormat="1" ht="42" customHeight="1">
      <c r="A2612" s="282" t="s">
        <v>12385</v>
      </c>
      <c r="B2612" s="244" t="s">
        <v>11157</v>
      </c>
      <c r="C2612" s="149"/>
      <c r="D2612" s="149"/>
      <c r="E2612" s="149"/>
      <c r="F2612" s="149"/>
      <c r="G2612" s="244" t="s">
        <v>11219</v>
      </c>
      <c r="H2612" s="244" t="s">
        <v>740</v>
      </c>
      <c r="I2612" s="244" t="s">
        <v>11220</v>
      </c>
      <c r="J2612" s="244" t="s">
        <v>2681</v>
      </c>
      <c r="K2612" s="244" t="s">
        <v>115</v>
      </c>
      <c r="L2612" s="244" t="s">
        <v>124</v>
      </c>
      <c r="M2612" s="244" t="s">
        <v>102</v>
      </c>
      <c r="N2612" s="244"/>
      <c r="O2612" s="244" t="s">
        <v>4417</v>
      </c>
      <c r="P2612" s="244" t="s">
        <v>11167</v>
      </c>
      <c r="Q2612" s="244">
        <v>184</v>
      </c>
      <c r="R2612" s="245">
        <v>0.51</v>
      </c>
      <c r="S2612" s="245">
        <v>38689.03</v>
      </c>
    </row>
    <row r="2613" spans="1:19" s="118" customFormat="1" ht="42" customHeight="1">
      <c r="A2613" s="282" t="s">
        <v>12386</v>
      </c>
      <c r="B2613" s="244" t="s">
        <v>11157</v>
      </c>
      <c r="C2613" s="149"/>
      <c r="D2613" s="149"/>
      <c r="E2613" s="149"/>
      <c r="F2613" s="149"/>
      <c r="G2613" s="244" t="s">
        <v>11221</v>
      </c>
      <c r="H2613" s="244" t="s">
        <v>740</v>
      </c>
      <c r="I2613" s="244" t="s">
        <v>11222</v>
      </c>
      <c r="J2613" s="244" t="s">
        <v>2681</v>
      </c>
      <c r="K2613" s="244" t="s">
        <v>115</v>
      </c>
      <c r="L2613" s="244" t="s">
        <v>124</v>
      </c>
      <c r="M2613" s="244" t="s">
        <v>102</v>
      </c>
      <c r="N2613" s="244"/>
      <c r="O2613" s="244" t="s">
        <v>4417</v>
      </c>
      <c r="P2613" s="244" t="s">
        <v>11208</v>
      </c>
      <c r="Q2613" s="244">
        <v>300</v>
      </c>
      <c r="R2613" s="245">
        <v>0.83</v>
      </c>
      <c r="S2613" s="245">
        <v>61694.79</v>
      </c>
    </row>
    <row r="2614" spans="1:19" s="118" customFormat="1" ht="42" customHeight="1">
      <c r="A2614" s="282" t="s">
        <v>12387</v>
      </c>
      <c r="B2614" s="244" t="s">
        <v>11157</v>
      </c>
      <c r="C2614" s="149"/>
      <c r="D2614" s="149"/>
      <c r="E2614" s="149"/>
      <c r="F2614" s="149"/>
      <c r="G2614" s="244" t="s">
        <v>11223</v>
      </c>
      <c r="H2614" s="244" t="s">
        <v>740</v>
      </c>
      <c r="I2614" s="244" t="s">
        <v>11224</v>
      </c>
      <c r="J2614" s="244" t="s">
        <v>2681</v>
      </c>
      <c r="K2614" s="244" t="s">
        <v>115</v>
      </c>
      <c r="L2614" s="244" t="s">
        <v>124</v>
      </c>
      <c r="M2614" s="244" t="s">
        <v>102</v>
      </c>
      <c r="N2614" s="244"/>
      <c r="O2614" s="244" t="s">
        <v>4417</v>
      </c>
      <c r="P2614" s="244" t="s">
        <v>11200</v>
      </c>
      <c r="Q2614" s="244">
        <v>261</v>
      </c>
      <c r="R2614" s="245">
        <v>0.73</v>
      </c>
      <c r="S2614" s="245">
        <v>49263.55</v>
      </c>
    </row>
    <row r="2615" spans="1:19" s="118" customFormat="1" ht="42" customHeight="1">
      <c r="A2615" s="282" t="s">
        <v>12388</v>
      </c>
      <c r="B2615" s="244" t="s">
        <v>11157</v>
      </c>
      <c r="C2615" s="149"/>
      <c r="D2615" s="149"/>
      <c r="E2615" s="149"/>
      <c r="F2615" s="149"/>
      <c r="G2615" s="244" t="s">
        <v>11225</v>
      </c>
      <c r="H2615" s="244" t="s">
        <v>740</v>
      </c>
      <c r="I2615" s="244" t="s">
        <v>11226</v>
      </c>
      <c r="J2615" s="244" t="s">
        <v>2681</v>
      </c>
      <c r="K2615" s="244" t="s">
        <v>115</v>
      </c>
      <c r="L2615" s="244" t="s">
        <v>124</v>
      </c>
      <c r="M2615" s="244" t="s">
        <v>102</v>
      </c>
      <c r="N2615" s="244"/>
      <c r="O2615" s="244" t="s">
        <v>4417</v>
      </c>
      <c r="P2615" s="244" t="s">
        <v>11197</v>
      </c>
      <c r="Q2615" s="244">
        <v>203</v>
      </c>
      <c r="R2615" s="245">
        <v>0.56000000000000005</v>
      </c>
      <c r="S2615" s="245">
        <v>36144.699999999997</v>
      </c>
    </row>
    <row r="2616" spans="1:19" s="118" customFormat="1" ht="42" customHeight="1">
      <c r="A2616" s="282" t="s">
        <v>12389</v>
      </c>
      <c r="B2616" s="244" t="s">
        <v>11157</v>
      </c>
      <c r="C2616" s="149"/>
      <c r="D2616" s="149"/>
      <c r="E2616" s="149"/>
      <c r="F2616" s="149"/>
      <c r="G2616" s="244" t="s">
        <v>11227</v>
      </c>
      <c r="H2616" s="244" t="s">
        <v>740</v>
      </c>
      <c r="I2616" s="244" t="s">
        <v>11228</v>
      </c>
      <c r="J2616" s="244" t="s">
        <v>2681</v>
      </c>
      <c r="K2616" s="244" t="s">
        <v>115</v>
      </c>
      <c r="L2616" s="244" t="s">
        <v>124</v>
      </c>
      <c r="M2616" s="244" t="s">
        <v>102</v>
      </c>
      <c r="N2616" s="244"/>
      <c r="O2616" s="244" t="s">
        <v>4417</v>
      </c>
      <c r="P2616" s="244" t="s">
        <v>11208</v>
      </c>
      <c r="Q2616" s="244">
        <v>297</v>
      </c>
      <c r="R2616" s="245">
        <v>0.83</v>
      </c>
      <c r="S2616" s="245">
        <v>50506.32</v>
      </c>
    </row>
    <row r="2617" spans="1:19" s="118" customFormat="1" ht="42" customHeight="1">
      <c r="A2617" s="282" t="s">
        <v>12390</v>
      </c>
      <c r="B2617" s="244" t="s">
        <v>11157</v>
      </c>
      <c r="C2617" s="149"/>
      <c r="D2617" s="149"/>
      <c r="E2617" s="149"/>
      <c r="F2617" s="149"/>
      <c r="G2617" s="244" t="s">
        <v>11229</v>
      </c>
      <c r="H2617" s="244" t="s">
        <v>740</v>
      </c>
      <c r="I2617" s="244" t="s">
        <v>11230</v>
      </c>
      <c r="J2617" s="244" t="s">
        <v>2681</v>
      </c>
      <c r="K2617" s="244" t="s">
        <v>115</v>
      </c>
      <c r="L2617" s="244" t="s">
        <v>124</v>
      </c>
      <c r="M2617" s="244" t="s">
        <v>102</v>
      </c>
      <c r="N2617" s="244"/>
      <c r="O2617" s="244" t="s">
        <v>4417</v>
      </c>
      <c r="P2617" s="244" t="s">
        <v>11211</v>
      </c>
      <c r="Q2617" s="244">
        <v>239</v>
      </c>
      <c r="R2617" s="245">
        <v>0.66</v>
      </c>
      <c r="S2617" s="245">
        <v>44491.87</v>
      </c>
    </row>
    <row r="2618" spans="1:19" s="118" customFormat="1" ht="42" customHeight="1">
      <c r="A2618" s="282" t="s">
        <v>12391</v>
      </c>
      <c r="B2618" s="244" t="s">
        <v>11157</v>
      </c>
      <c r="C2618" s="149"/>
      <c r="D2618" s="149"/>
      <c r="E2618" s="149"/>
      <c r="F2618" s="149"/>
      <c r="G2618" s="244" t="s">
        <v>11231</v>
      </c>
      <c r="H2618" s="244" t="s">
        <v>740</v>
      </c>
      <c r="I2618" s="244" t="s">
        <v>11232</v>
      </c>
      <c r="J2618" s="244" t="s">
        <v>2681</v>
      </c>
      <c r="K2618" s="244" t="s">
        <v>115</v>
      </c>
      <c r="L2618" s="244" t="s">
        <v>124</v>
      </c>
      <c r="M2618" s="244" t="s">
        <v>102</v>
      </c>
      <c r="N2618" s="244"/>
      <c r="O2618" s="244" t="s">
        <v>4417</v>
      </c>
      <c r="P2618" s="244" t="s">
        <v>11233</v>
      </c>
      <c r="Q2618" s="244">
        <v>52</v>
      </c>
      <c r="R2618" s="245">
        <v>0.14000000000000001</v>
      </c>
      <c r="S2618" s="245">
        <v>9782.58</v>
      </c>
    </row>
    <row r="2619" spans="1:19" s="118" customFormat="1" ht="42" customHeight="1">
      <c r="A2619" s="282" t="s">
        <v>12392</v>
      </c>
      <c r="B2619" s="244" t="s">
        <v>11157</v>
      </c>
      <c r="C2619" s="149"/>
      <c r="D2619" s="149"/>
      <c r="E2619" s="149"/>
      <c r="F2619" s="149"/>
      <c r="G2619" s="244" t="s">
        <v>11234</v>
      </c>
      <c r="H2619" s="244" t="s">
        <v>740</v>
      </c>
      <c r="I2619" s="244" t="s">
        <v>11235</v>
      </c>
      <c r="J2619" s="244" t="s">
        <v>2681</v>
      </c>
      <c r="K2619" s="244" t="s">
        <v>115</v>
      </c>
      <c r="L2619" s="244" t="s">
        <v>124</v>
      </c>
      <c r="M2619" s="244" t="s">
        <v>102</v>
      </c>
      <c r="N2619" s="244"/>
      <c r="O2619" s="244" t="s">
        <v>4417</v>
      </c>
      <c r="P2619" s="244" t="s">
        <v>11236</v>
      </c>
      <c r="Q2619" s="244">
        <v>334</v>
      </c>
      <c r="R2619" s="245">
        <v>0.93</v>
      </c>
      <c r="S2619" s="245">
        <v>68617.919999999998</v>
      </c>
    </row>
    <row r="2620" spans="1:19" s="118" customFormat="1" ht="42" customHeight="1">
      <c r="A2620" s="282" t="s">
        <v>12393</v>
      </c>
      <c r="B2620" s="244" t="s">
        <v>11157</v>
      </c>
      <c r="C2620" s="149"/>
      <c r="D2620" s="149"/>
      <c r="E2620" s="149"/>
      <c r="F2620" s="149"/>
      <c r="G2620" s="244" t="s">
        <v>11237</v>
      </c>
      <c r="H2620" s="244" t="s">
        <v>740</v>
      </c>
      <c r="I2620" s="244" t="s">
        <v>11238</v>
      </c>
      <c r="J2620" s="244" t="s">
        <v>2681</v>
      </c>
      <c r="K2620" s="244" t="s">
        <v>115</v>
      </c>
      <c r="L2620" s="244" t="s">
        <v>124</v>
      </c>
      <c r="M2620" s="244" t="s">
        <v>102</v>
      </c>
      <c r="N2620" s="244"/>
      <c r="O2620" s="244" t="s">
        <v>4417</v>
      </c>
      <c r="P2620" s="244" t="s">
        <v>11236</v>
      </c>
      <c r="Q2620" s="244">
        <v>332</v>
      </c>
      <c r="R2620" s="245">
        <v>0.92</v>
      </c>
      <c r="S2620" s="245">
        <v>62690.82</v>
      </c>
    </row>
    <row r="2621" spans="1:19" s="118" customFormat="1" ht="42" customHeight="1">
      <c r="A2621" s="282" t="s">
        <v>12394</v>
      </c>
      <c r="B2621" s="244" t="s">
        <v>11157</v>
      </c>
      <c r="C2621" s="149"/>
      <c r="D2621" s="149"/>
      <c r="E2621" s="149"/>
      <c r="F2621" s="149"/>
      <c r="G2621" s="244" t="s">
        <v>11239</v>
      </c>
      <c r="H2621" s="244" t="s">
        <v>740</v>
      </c>
      <c r="I2621" s="244" t="s">
        <v>11240</v>
      </c>
      <c r="J2621" s="244" t="s">
        <v>2681</v>
      </c>
      <c r="K2621" s="244" t="s">
        <v>115</v>
      </c>
      <c r="L2621" s="244" t="s">
        <v>124</v>
      </c>
      <c r="M2621" s="244" t="s">
        <v>102</v>
      </c>
      <c r="N2621" s="244"/>
      <c r="O2621" s="244" t="s">
        <v>4417</v>
      </c>
      <c r="P2621" s="244" t="s">
        <v>11241</v>
      </c>
      <c r="Q2621" s="244">
        <v>329</v>
      </c>
      <c r="R2621" s="245">
        <v>0.91</v>
      </c>
      <c r="S2621" s="245">
        <v>60548.43</v>
      </c>
    </row>
    <row r="2622" spans="1:19" s="118" customFormat="1" ht="42" customHeight="1">
      <c r="A2622" s="282" t="s">
        <v>12395</v>
      </c>
      <c r="B2622" s="244" t="s">
        <v>11157</v>
      </c>
      <c r="C2622" s="149"/>
      <c r="D2622" s="149"/>
      <c r="E2622" s="149"/>
      <c r="F2622" s="149"/>
      <c r="G2622" s="244" t="s">
        <v>11242</v>
      </c>
      <c r="H2622" s="244" t="s">
        <v>740</v>
      </c>
      <c r="I2622" s="244" t="s">
        <v>11243</v>
      </c>
      <c r="J2622" s="244" t="s">
        <v>2681</v>
      </c>
      <c r="K2622" s="244" t="s">
        <v>115</v>
      </c>
      <c r="L2622" s="244" t="s">
        <v>124</v>
      </c>
      <c r="M2622" s="244" t="s">
        <v>102</v>
      </c>
      <c r="N2622" s="244"/>
      <c r="O2622" s="244" t="s">
        <v>4417</v>
      </c>
      <c r="P2622" s="244" t="s">
        <v>11244</v>
      </c>
      <c r="Q2622" s="244">
        <v>253</v>
      </c>
      <c r="R2622" s="245">
        <v>0.7</v>
      </c>
      <c r="S2622" s="245">
        <v>56468.24</v>
      </c>
    </row>
    <row r="2623" spans="1:19" s="118" customFormat="1" ht="42" customHeight="1">
      <c r="A2623" s="282" t="s">
        <v>12396</v>
      </c>
      <c r="B2623" s="244" t="s">
        <v>11157</v>
      </c>
      <c r="C2623" s="149"/>
      <c r="D2623" s="149"/>
      <c r="E2623" s="149"/>
      <c r="F2623" s="149"/>
      <c r="G2623" s="244" t="s">
        <v>11245</v>
      </c>
      <c r="H2623" s="244" t="s">
        <v>740</v>
      </c>
      <c r="I2623" s="244" t="s">
        <v>11246</v>
      </c>
      <c r="J2623" s="244" t="s">
        <v>2681</v>
      </c>
      <c r="K2623" s="244" t="s">
        <v>115</v>
      </c>
      <c r="L2623" s="244" t="s">
        <v>124</v>
      </c>
      <c r="M2623" s="244" t="s">
        <v>102</v>
      </c>
      <c r="N2623" s="244"/>
      <c r="O2623" s="244" t="s">
        <v>4417</v>
      </c>
      <c r="P2623" s="244" t="s">
        <v>11247</v>
      </c>
      <c r="Q2623" s="244">
        <v>59</v>
      </c>
      <c r="R2623" s="245">
        <v>0.16</v>
      </c>
      <c r="S2623" s="245">
        <v>11582.45</v>
      </c>
    </row>
    <row r="2624" spans="1:19" s="118" customFormat="1" ht="42" customHeight="1">
      <c r="A2624" s="282" t="s">
        <v>12397</v>
      </c>
      <c r="B2624" s="244" t="s">
        <v>11157</v>
      </c>
      <c r="C2624" s="149"/>
      <c r="D2624" s="149"/>
      <c r="E2624" s="149"/>
      <c r="F2624" s="149"/>
      <c r="G2624" s="244" t="s">
        <v>11248</v>
      </c>
      <c r="H2624" s="244" t="s">
        <v>740</v>
      </c>
      <c r="I2624" s="244" t="s">
        <v>11249</v>
      </c>
      <c r="J2624" s="244" t="s">
        <v>2681</v>
      </c>
      <c r="K2624" s="244" t="s">
        <v>115</v>
      </c>
      <c r="L2624" s="244" t="s">
        <v>124</v>
      </c>
      <c r="M2624" s="244" t="s">
        <v>102</v>
      </c>
      <c r="N2624" s="244"/>
      <c r="O2624" s="244" t="s">
        <v>4417</v>
      </c>
      <c r="P2624" s="244" t="s">
        <v>11250</v>
      </c>
      <c r="Q2624" s="244">
        <v>343</v>
      </c>
      <c r="R2624" s="245">
        <v>0.95</v>
      </c>
      <c r="S2624" s="245">
        <v>65417.06</v>
      </c>
    </row>
    <row r="2625" spans="1:19" s="118" customFormat="1" ht="42" customHeight="1">
      <c r="A2625" s="282" t="s">
        <v>12398</v>
      </c>
      <c r="B2625" s="244" t="s">
        <v>11157</v>
      </c>
      <c r="C2625" s="149"/>
      <c r="D2625" s="149"/>
      <c r="E2625" s="149"/>
      <c r="F2625" s="149"/>
      <c r="G2625" s="244" t="s">
        <v>11251</v>
      </c>
      <c r="H2625" s="244" t="s">
        <v>740</v>
      </c>
      <c r="I2625" s="244" t="s">
        <v>11252</v>
      </c>
      <c r="J2625" s="244" t="s">
        <v>2681</v>
      </c>
      <c r="K2625" s="244" t="s">
        <v>115</v>
      </c>
      <c r="L2625" s="244" t="s">
        <v>124</v>
      </c>
      <c r="M2625" s="244" t="s">
        <v>102</v>
      </c>
      <c r="N2625" s="244"/>
      <c r="O2625" s="244" t="s">
        <v>4417</v>
      </c>
      <c r="P2625" s="244" t="s">
        <v>11253</v>
      </c>
      <c r="Q2625" s="244">
        <v>343</v>
      </c>
      <c r="R2625" s="245">
        <v>0.95</v>
      </c>
      <c r="S2625" s="245">
        <v>63497.73</v>
      </c>
    </row>
    <row r="2626" spans="1:19" s="118" customFormat="1" ht="42" customHeight="1">
      <c r="A2626" s="282" t="s">
        <v>12399</v>
      </c>
      <c r="B2626" s="244" t="s">
        <v>11157</v>
      </c>
      <c r="C2626" s="149"/>
      <c r="D2626" s="149"/>
      <c r="E2626" s="149"/>
      <c r="F2626" s="149"/>
      <c r="G2626" s="244" t="s">
        <v>11254</v>
      </c>
      <c r="H2626" s="244" t="s">
        <v>740</v>
      </c>
      <c r="I2626" s="244" t="s">
        <v>11255</v>
      </c>
      <c r="J2626" s="244" t="s">
        <v>2681</v>
      </c>
      <c r="K2626" s="244" t="s">
        <v>115</v>
      </c>
      <c r="L2626" s="244" t="s">
        <v>124</v>
      </c>
      <c r="M2626" s="244" t="s">
        <v>102</v>
      </c>
      <c r="N2626" s="244"/>
      <c r="O2626" s="244" t="s">
        <v>4417</v>
      </c>
      <c r="P2626" s="244" t="s">
        <v>11256</v>
      </c>
      <c r="Q2626" s="244">
        <v>343</v>
      </c>
      <c r="R2626" s="245">
        <v>0.95</v>
      </c>
      <c r="S2626" s="245">
        <v>69993.05</v>
      </c>
    </row>
    <row r="2627" spans="1:19" s="118" customFormat="1" ht="42" customHeight="1">
      <c r="A2627" s="282" t="s">
        <v>12400</v>
      </c>
      <c r="B2627" s="244" t="s">
        <v>11157</v>
      </c>
      <c r="C2627" s="149"/>
      <c r="D2627" s="149"/>
      <c r="E2627" s="149"/>
      <c r="F2627" s="149"/>
      <c r="G2627" s="244" t="s">
        <v>11257</v>
      </c>
      <c r="H2627" s="244" t="s">
        <v>740</v>
      </c>
      <c r="I2627" s="244" t="s">
        <v>11258</v>
      </c>
      <c r="J2627" s="244" t="s">
        <v>2681</v>
      </c>
      <c r="K2627" s="244" t="s">
        <v>115</v>
      </c>
      <c r="L2627" s="244" t="s">
        <v>124</v>
      </c>
      <c r="M2627" s="244" t="s">
        <v>102</v>
      </c>
      <c r="N2627" s="244"/>
      <c r="O2627" s="244" t="s">
        <v>4417</v>
      </c>
      <c r="P2627" s="244" t="s">
        <v>11250</v>
      </c>
      <c r="Q2627" s="244">
        <v>339</v>
      </c>
      <c r="R2627" s="245">
        <v>0.94</v>
      </c>
      <c r="S2627" s="245">
        <v>66713.31</v>
      </c>
    </row>
    <row r="2628" spans="1:19" s="118" customFormat="1" ht="42" customHeight="1">
      <c r="A2628" s="282" t="s">
        <v>12401</v>
      </c>
      <c r="B2628" s="244" t="s">
        <v>11157</v>
      </c>
      <c r="C2628" s="149"/>
      <c r="D2628" s="149"/>
      <c r="E2628" s="149"/>
      <c r="F2628" s="149"/>
      <c r="G2628" s="244" t="s">
        <v>11259</v>
      </c>
      <c r="H2628" s="244" t="s">
        <v>740</v>
      </c>
      <c r="I2628" s="244" t="s">
        <v>11260</v>
      </c>
      <c r="J2628" s="244" t="s">
        <v>2681</v>
      </c>
      <c r="K2628" s="244" t="s">
        <v>115</v>
      </c>
      <c r="L2628" s="244" t="s">
        <v>124</v>
      </c>
      <c r="M2628" s="244" t="s">
        <v>102</v>
      </c>
      <c r="N2628" s="244"/>
      <c r="O2628" s="244" t="s">
        <v>4417</v>
      </c>
      <c r="P2628" s="244" t="s">
        <v>11261</v>
      </c>
      <c r="Q2628" s="244">
        <v>314</v>
      </c>
      <c r="R2628" s="245">
        <v>0.87</v>
      </c>
      <c r="S2628" s="245">
        <v>60772.03</v>
      </c>
    </row>
    <row r="2629" spans="1:19" s="118" customFormat="1" ht="42" customHeight="1">
      <c r="A2629" s="282" t="s">
        <v>12402</v>
      </c>
      <c r="B2629" s="244" t="s">
        <v>11157</v>
      </c>
      <c r="C2629" s="149"/>
      <c r="D2629" s="149"/>
      <c r="E2629" s="149"/>
      <c r="F2629" s="149"/>
      <c r="G2629" s="244" t="s">
        <v>11262</v>
      </c>
      <c r="H2629" s="244" t="s">
        <v>740</v>
      </c>
      <c r="I2629" s="244" t="s">
        <v>11263</v>
      </c>
      <c r="J2629" s="244" t="s">
        <v>2681</v>
      </c>
      <c r="K2629" s="244" t="s">
        <v>115</v>
      </c>
      <c r="L2629" s="244" t="s">
        <v>124</v>
      </c>
      <c r="M2629" s="244" t="s">
        <v>102</v>
      </c>
      <c r="N2629" s="244"/>
      <c r="O2629" s="244" t="s">
        <v>4417</v>
      </c>
      <c r="P2629" s="244" t="s">
        <v>11264</v>
      </c>
      <c r="Q2629" s="244">
        <v>345</v>
      </c>
      <c r="R2629" s="245">
        <v>0.96</v>
      </c>
      <c r="S2629" s="245">
        <v>63764.98</v>
      </c>
    </row>
    <row r="2630" spans="1:19" s="118" customFormat="1" ht="42" customHeight="1">
      <c r="A2630" s="282" t="s">
        <v>12403</v>
      </c>
      <c r="B2630" s="244" t="s">
        <v>11157</v>
      </c>
      <c r="C2630" s="149"/>
      <c r="D2630" s="149"/>
      <c r="E2630" s="149"/>
      <c r="F2630" s="149"/>
      <c r="G2630" s="244" t="s">
        <v>11265</v>
      </c>
      <c r="H2630" s="244" t="s">
        <v>740</v>
      </c>
      <c r="I2630" s="244" t="s">
        <v>11266</v>
      </c>
      <c r="J2630" s="244" t="s">
        <v>2681</v>
      </c>
      <c r="K2630" s="244" t="s">
        <v>115</v>
      </c>
      <c r="L2630" s="244" t="s">
        <v>124</v>
      </c>
      <c r="M2630" s="244" t="s">
        <v>102</v>
      </c>
      <c r="N2630" s="244"/>
      <c r="O2630" s="244" t="s">
        <v>4417</v>
      </c>
      <c r="P2630" s="244" t="s">
        <v>11267</v>
      </c>
      <c r="Q2630" s="244">
        <v>339</v>
      </c>
      <c r="R2630" s="245">
        <v>0.94</v>
      </c>
      <c r="S2630" s="245">
        <v>59130.62</v>
      </c>
    </row>
    <row r="2631" spans="1:19" s="118" customFormat="1" ht="42" customHeight="1">
      <c r="A2631" s="282" t="s">
        <v>12404</v>
      </c>
      <c r="B2631" s="244" t="s">
        <v>11157</v>
      </c>
      <c r="C2631" s="149"/>
      <c r="D2631" s="149"/>
      <c r="E2631" s="149"/>
      <c r="F2631" s="149"/>
      <c r="G2631" s="244" t="s">
        <v>11268</v>
      </c>
      <c r="H2631" s="244" t="s">
        <v>740</v>
      </c>
      <c r="I2631" s="244" t="s">
        <v>11269</v>
      </c>
      <c r="J2631" s="244" t="s">
        <v>2681</v>
      </c>
      <c r="K2631" s="244" t="s">
        <v>115</v>
      </c>
      <c r="L2631" s="244" t="s">
        <v>124</v>
      </c>
      <c r="M2631" s="244" t="s">
        <v>102</v>
      </c>
      <c r="N2631" s="244"/>
      <c r="O2631" s="244" t="s">
        <v>4417</v>
      </c>
      <c r="P2631" s="244" t="s">
        <v>11182</v>
      </c>
      <c r="Q2631" s="244">
        <v>239</v>
      </c>
      <c r="R2631" s="245">
        <v>0.66</v>
      </c>
      <c r="S2631" s="245">
        <v>41061.199999999997</v>
      </c>
    </row>
    <row r="2632" spans="1:19" s="118" customFormat="1" ht="42" customHeight="1">
      <c r="A2632" s="282" t="s">
        <v>12405</v>
      </c>
      <c r="B2632" s="244" t="s">
        <v>11157</v>
      </c>
      <c r="C2632" s="149"/>
      <c r="D2632" s="149"/>
      <c r="E2632" s="149"/>
      <c r="F2632" s="149"/>
      <c r="G2632" s="244" t="s">
        <v>11270</v>
      </c>
      <c r="H2632" s="244" t="s">
        <v>740</v>
      </c>
      <c r="I2632" s="244" t="s">
        <v>11271</v>
      </c>
      <c r="J2632" s="244" t="s">
        <v>2681</v>
      </c>
      <c r="K2632" s="244" t="s">
        <v>115</v>
      </c>
      <c r="L2632" s="244" t="s">
        <v>124</v>
      </c>
      <c r="M2632" s="244" t="s">
        <v>102</v>
      </c>
      <c r="N2632" s="244"/>
      <c r="O2632" s="244" t="s">
        <v>4417</v>
      </c>
      <c r="P2632" s="244" t="s">
        <v>11272</v>
      </c>
      <c r="Q2632" s="244">
        <v>184</v>
      </c>
      <c r="R2632" s="245">
        <v>0.51</v>
      </c>
      <c r="S2632" s="245">
        <v>36073.01</v>
      </c>
    </row>
    <row r="2633" spans="1:19" s="118" customFormat="1" ht="42" customHeight="1">
      <c r="A2633" s="282" t="s">
        <v>12406</v>
      </c>
      <c r="B2633" s="244" t="s">
        <v>11157</v>
      </c>
      <c r="C2633" s="149"/>
      <c r="D2633" s="149"/>
      <c r="E2633" s="149"/>
      <c r="F2633" s="149"/>
      <c r="G2633" s="244" t="s">
        <v>11273</v>
      </c>
      <c r="H2633" s="244" t="s">
        <v>740</v>
      </c>
      <c r="I2633" s="244" t="s">
        <v>11274</v>
      </c>
      <c r="J2633" s="244" t="s">
        <v>2681</v>
      </c>
      <c r="K2633" s="244" t="s">
        <v>115</v>
      </c>
      <c r="L2633" s="244" t="s">
        <v>124</v>
      </c>
      <c r="M2633" s="244" t="s">
        <v>102</v>
      </c>
      <c r="N2633" s="244"/>
      <c r="O2633" s="244" t="s">
        <v>4417</v>
      </c>
      <c r="P2633" s="244" t="s">
        <v>11256</v>
      </c>
      <c r="Q2633" s="244">
        <v>338</v>
      </c>
      <c r="R2633" s="245">
        <v>0.94</v>
      </c>
      <c r="S2633" s="245">
        <v>63156.959999999999</v>
      </c>
    </row>
    <row r="2634" spans="1:19" s="118" customFormat="1" ht="42" customHeight="1">
      <c r="A2634" s="282" t="s">
        <v>12407</v>
      </c>
      <c r="B2634" s="244" t="s">
        <v>11157</v>
      </c>
      <c r="C2634" s="149"/>
      <c r="D2634" s="149"/>
      <c r="E2634" s="149"/>
      <c r="F2634" s="149"/>
      <c r="G2634" s="244" t="s">
        <v>11275</v>
      </c>
      <c r="H2634" s="244" t="s">
        <v>740</v>
      </c>
      <c r="I2634" s="244" t="s">
        <v>11276</v>
      </c>
      <c r="J2634" s="244" t="s">
        <v>2681</v>
      </c>
      <c r="K2634" s="244" t="s">
        <v>115</v>
      </c>
      <c r="L2634" s="244" t="s">
        <v>124</v>
      </c>
      <c r="M2634" s="244" t="s">
        <v>102</v>
      </c>
      <c r="N2634" s="244"/>
      <c r="O2634" s="244" t="s">
        <v>4417</v>
      </c>
      <c r="P2634" s="244" t="s">
        <v>11167</v>
      </c>
      <c r="Q2634" s="244">
        <v>143</v>
      </c>
      <c r="R2634" s="245">
        <v>0.4</v>
      </c>
      <c r="S2634" s="245">
        <v>15509.85</v>
      </c>
    </row>
    <row r="2635" spans="1:19" s="118" customFormat="1" ht="42" customHeight="1">
      <c r="A2635" s="282" t="s">
        <v>12408</v>
      </c>
      <c r="B2635" s="244" t="s">
        <v>11157</v>
      </c>
      <c r="C2635" s="149"/>
      <c r="D2635" s="149"/>
      <c r="E2635" s="149"/>
      <c r="F2635" s="149"/>
      <c r="G2635" s="244" t="s">
        <v>11277</v>
      </c>
      <c r="H2635" s="244" t="s">
        <v>740</v>
      </c>
      <c r="I2635" s="244" t="s">
        <v>11278</v>
      </c>
      <c r="J2635" s="244" t="s">
        <v>2681</v>
      </c>
      <c r="K2635" s="244" t="s">
        <v>115</v>
      </c>
      <c r="L2635" s="244" t="s">
        <v>124</v>
      </c>
      <c r="M2635" s="244" t="s">
        <v>102</v>
      </c>
      <c r="N2635" s="244"/>
      <c r="O2635" s="244" t="s">
        <v>4417</v>
      </c>
      <c r="P2635" s="244" t="s">
        <v>11197</v>
      </c>
      <c r="Q2635" s="244">
        <v>198</v>
      </c>
      <c r="R2635" s="245">
        <v>0.55000000000000004</v>
      </c>
      <c r="S2635" s="245">
        <v>30045.34</v>
      </c>
    </row>
    <row r="2636" spans="1:19" s="118" customFormat="1" ht="42" customHeight="1">
      <c r="A2636" s="282" t="s">
        <v>12409</v>
      </c>
      <c r="B2636" s="244" t="s">
        <v>11157</v>
      </c>
      <c r="C2636" s="149"/>
      <c r="D2636" s="149"/>
      <c r="E2636" s="149"/>
      <c r="F2636" s="149"/>
      <c r="G2636" s="244" t="s">
        <v>11279</v>
      </c>
      <c r="H2636" s="244" t="s">
        <v>740</v>
      </c>
      <c r="I2636" s="244" t="s">
        <v>11280</v>
      </c>
      <c r="J2636" s="244" t="s">
        <v>2681</v>
      </c>
      <c r="K2636" s="244" t="s">
        <v>10797</v>
      </c>
      <c r="L2636" s="244" t="s">
        <v>124</v>
      </c>
      <c r="M2636" s="244" t="s">
        <v>102</v>
      </c>
      <c r="N2636" s="244"/>
      <c r="O2636" s="244" t="s">
        <v>4417</v>
      </c>
      <c r="P2636" s="244" t="s">
        <v>11281</v>
      </c>
      <c r="Q2636" s="244">
        <v>355</v>
      </c>
      <c r="R2636" s="245">
        <v>0.99</v>
      </c>
      <c r="S2636" s="245">
        <v>66775.210000000006</v>
      </c>
    </row>
    <row r="2637" spans="1:19" s="118" customFormat="1" ht="42" customHeight="1">
      <c r="A2637" s="282" t="s">
        <v>12410</v>
      </c>
      <c r="B2637" s="244" t="s">
        <v>11157</v>
      </c>
      <c r="C2637" s="149"/>
      <c r="D2637" s="149"/>
      <c r="E2637" s="149"/>
      <c r="F2637" s="149"/>
      <c r="G2637" s="244" t="s">
        <v>11282</v>
      </c>
      <c r="H2637" s="244" t="s">
        <v>740</v>
      </c>
      <c r="I2637" s="244" t="s">
        <v>11283</v>
      </c>
      <c r="J2637" s="244" t="s">
        <v>2681</v>
      </c>
      <c r="K2637" s="244" t="s">
        <v>10797</v>
      </c>
      <c r="L2637" s="244" t="s">
        <v>124</v>
      </c>
      <c r="M2637" s="244" t="s">
        <v>102</v>
      </c>
      <c r="N2637" s="244"/>
      <c r="O2637" s="244" t="s">
        <v>4417</v>
      </c>
      <c r="P2637" s="244" t="s">
        <v>11281</v>
      </c>
      <c r="Q2637" s="244">
        <v>358</v>
      </c>
      <c r="R2637" s="245">
        <v>0.99</v>
      </c>
      <c r="S2637" s="245">
        <v>69124.59</v>
      </c>
    </row>
    <row r="2638" spans="1:19" s="118" customFormat="1" ht="42" customHeight="1">
      <c r="A2638" s="282" t="s">
        <v>12411</v>
      </c>
      <c r="B2638" s="244" t="s">
        <v>11157</v>
      </c>
      <c r="C2638" s="149"/>
      <c r="D2638" s="149"/>
      <c r="E2638" s="149"/>
      <c r="F2638" s="149"/>
      <c r="G2638" s="244" t="s">
        <v>11284</v>
      </c>
      <c r="H2638" s="244" t="s">
        <v>740</v>
      </c>
      <c r="I2638" s="244" t="s">
        <v>11285</v>
      </c>
      <c r="J2638" s="244" t="s">
        <v>2681</v>
      </c>
      <c r="K2638" s="244" t="s">
        <v>10797</v>
      </c>
      <c r="L2638" s="244" t="s">
        <v>124</v>
      </c>
      <c r="M2638" s="244" t="s">
        <v>102</v>
      </c>
      <c r="N2638" s="244"/>
      <c r="O2638" s="244" t="s">
        <v>4417</v>
      </c>
      <c r="P2638" s="244" t="s">
        <v>11286</v>
      </c>
      <c r="Q2638" s="244">
        <v>358</v>
      </c>
      <c r="R2638" s="245">
        <v>0.99</v>
      </c>
      <c r="S2638" s="245">
        <v>66624.13</v>
      </c>
    </row>
    <row r="2639" spans="1:19" s="118" customFormat="1" ht="42" customHeight="1">
      <c r="A2639" s="282" t="s">
        <v>12412</v>
      </c>
      <c r="B2639" s="244" t="s">
        <v>11157</v>
      </c>
      <c r="C2639" s="149"/>
      <c r="D2639" s="149"/>
      <c r="E2639" s="149"/>
      <c r="F2639" s="149"/>
      <c r="G2639" s="244" t="s">
        <v>11287</v>
      </c>
      <c r="H2639" s="244" t="s">
        <v>740</v>
      </c>
      <c r="I2639" s="244" t="s">
        <v>11288</v>
      </c>
      <c r="J2639" s="244" t="s">
        <v>2681</v>
      </c>
      <c r="K2639" s="244" t="s">
        <v>10797</v>
      </c>
      <c r="L2639" s="244" t="s">
        <v>124</v>
      </c>
      <c r="M2639" s="244" t="s">
        <v>102</v>
      </c>
      <c r="N2639" s="244"/>
      <c r="O2639" s="244" t="s">
        <v>4417</v>
      </c>
      <c r="P2639" s="244" t="s">
        <v>11281</v>
      </c>
      <c r="Q2639" s="244">
        <v>361</v>
      </c>
      <c r="R2639" s="245">
        <v>1</v>
      </c>
      <c r="S2639" s="245">
        <v>61073.1</v>
      </c>
    </row>
    <row r="2640" spans="1:19" s="118" customFormat="1" ht="42" customHeight="1">
      <c r="A2640" s="282" t="s">
        <v>12413</v>
      </c>
      <c r="B2640" s="244" t="s">
        <v>11157</v>
      </c>
      <c r="C2640" s="149"/>
      <c r="D2640" s="149"/>
      <c r="E2640" s="149"/>
      <c r="F2640" s="149"/>
      <c r="G2640" s="244" t="s">
        <v>11289</v>
      </c>
      <c r="H2640" s="244" t="s">
        <v>740</v>
      </c>
      <c r="I2640" s="244" t="s">
        <v>11290</v>
      </c>
      <c r="J2640" s="244" t="s">
        <v>2681</v>
      </c>
      <c r="K2640" s="244" t="s">
        <v>10797</v>
      </c>
      <c r="L2640" s="244" t="s">
        <v>124</v>
      </c>
      <c r="M2640" s="244" t="s">
        <v>102</v>
      </c>
      <c r="N2640" s="244"/>
      <c r="O2640" s="244" t="s">
        <v>4417</v>
      </c>
      <c r="P2640" s="244" t="s">
        <v>11286</v>
      </c>
      <c r="Q2640" s="244">
        <v>360</v>
      </c>
      <c r="R2640" s="245">
        <v>1</v>
      </c>
      <c r="S2640" s="245">
        <v>70948.77</v>
      </c>
    </row>
    <row r="2641" spans="1:19" s="118" customFormat="1" ht="42" customHeight="1">
      <c r="A2641" s="282" t="s">
        <v>12414</v>
      </c>
      <c r="B2641" s="244" t="s">
        <v>11157</v>
      </c>
      <c r="C2641" s="149"/>
      <c r="D2641" s="149"/>
      <c r="E2641" s="149"/>
      <c r="F2641" s="149"/>
      <c r="G2641" s="244" t="s">
        <v>11291</v>
      </c>
      <c r="H2641" s="244" t="s">
        <v>740</v>
      </c>
      <c r="I2641" s="244" t="s">
        <v>11292</v>
      </c>
      <c r="J2641" s="244" t="s">
        <v>2681</v>
      </c>
      <c r="K2641" s="244" t="s">
        <v>10797</v>
      </c>
      <c r="L2641" s="244" t="s">
        <v>124</v>
      </c>
      <c r="M2641" s="244" t="s">
        <v>102</v>
      </c>
      <c r="N2641" s="244"/>
      <c r="O2641" s="244" t="s">
        <v>4417</v>
      </c>
      <c r="P2641" s="244" t="s">
        <v>11286</v>
      </c>
      <c r="Q2641" s="244">
        <v>355</v>
      </c>
      <c r="R2641" s="245">
        <v>0.99</v>
      </c>
      <c r="S2641" s="245">
        <v>65287.54</v>
      </c>
    </row>
    <row r="2642" spans="1:19" s="118" customFormat="1" ht="42" customHeight="1">
      <c r="A2642" s="282" t="s">
        <v>12415</v>
      </c>
      <c r="B2642" s="244" t="s">
        <v>11157</v>
      </c>
      <c r="C2642" s="149"/>
      <c r="D2642" s="149"/>
      <c r="E2642" s="149"/>
      <c r="F2642" s="149"/>
      <c r="G2642" s="244" t="s">
        <v>11293</v>
      </c>
      <c r="H2642" s="244" t="s">
        <v>740</v>
      </c>
      <c r="I2642" s="244" t="s">
        <v>11294</v>
      </c>
      <c r="J2642" s="244" t="s">
        <v>2681</v>
      </c>
      <c r="K2642" s="244" t="s">
        <v>10797</v>
      </c>
      <c r="L2642" s="244" t="s">
        <v>124</v>
      </c>
      <c r="M2642" s="244" t="s">
        <v>102</v>
      </c>
      <c r="N2642" s="244"/>
      <c r="O2642" s="244" t="s">
        <v>4417</v>
      </c>
      <c r="P2642" s="244" t="s">
        <v>11208</v>
      </c>
      <c r="Q2642" s="244">
        <v>300</v>
      </c>
      <c r="R2642" s="245">
        <v>0.83</v>
      </c>
      <c r="S2642" s="245">
        <v>55869.06</v>
      </c>
    </row>
    <row r="2643" spans="1:19" s="118" customFormat="1" ht="42" customHeight="1">
      <c r="A2643" s="282" t="s">
        <v>12416</v>
      </c>
      <c r="B2643" s="244" t="s">
        <v>11157</v>
      </c>
      <c r="C2643" s="149"/>
      <c r="D2643" s="149"/>
      <c r="E2643" s="149"/>
      <c r="F2643" s="149"/>
      <c r="G2643" s="244" t="s">
        <v>11295</v>
      </c>
      <c r="H2643" s="244" t="s">
        <v>740</v>
      </c>
      <c r="I2643" s="244" t="s">
        <v>11296</v>
      </c>
      <c r="J2643" s="244" t="s">
        <v>2681</v>
      </c>
      <c r="K2643" s="244" t="s">
        <v>10797</v>
      </c>
      <c r="L2643" s="244" t="s">
        <v>124</v>
      </c>
      <c r="M2643" s="244" t="s">
        <v>102</v>
      </c>
      <c r="N2643" s="244"/>
      <c r="O2643" s="244" t="s">
        <v>4417</v>
      </c>
      <c r="P2643" s="244" t="s">
        <v>11167</v>
      </c>
      <c r="Q2643" s="244">
        <v>109</v>
      </c>
      <c r="R2643" s="245">
        <v>0.3</v>
      </c>
      <c r="S2643" s="245">
        <v>20046.32</v>
      </c>
    </row>
    <row r="2644" spans="1:19" s="118" customFormat="1" ht="42" customHeight="1">
      <c r="A2644" s="282" t="s">
        <v>12417</v>
      </c>
      <c r="B2644" s="244" t="s">
        <v>11157</v>
      </c>
      <c r="C2644" s="149"/>
      <c r="D2644" s="149"/>
      <c r="E2644" s="149"/>
      <c r="F2644" s="149"/>
      <c r="G2644" s="244" t="s">
        <v>11297</v>
      </c>
      <c r="H2644" s="244" t="s">
        <v>740</v>
      </c>
      <c r="I2644" s="244" t="s">
        <v>11298</v>
      </c>
      <c r="J2644" s="244" t="s">
        <v>2681</v>
      </c>
      <c r="K2644" s="244" t="s">
        <v>10797</v>
      </c>
      <c r="L2644" s="244" t="s">
        <v>124</v>
      </c>
      <c r="M2644" s="244" t="s">
        <v>102</v>
      </c>
      <c r="N2644" s="244"/>
      <c r="O2644" s="244" t="s">
        <v>4417</v>
      </c>
      <c r="P2644" s="244" t="s">
        <v>11286</v>
      </c>
      <c r="Q2644" s="244">
        <v>355</v>
      </c>
      <c r="R2644" s="245">
        <v>0.99</v>
      </c>
      <c r="S2644" s="245">
        <v>69332.95</v>
      </c>
    </row>
    <row r="2645" spans="1:19" s="118" customFormat="1" ht="42" customHeight="1">
      <c r="A2645" s="282" t="s">
        <v>12418</v>
      </c>
      <c r="B2645" s="244" t="s">
        <v>11157</v>
      </c>
      <c r="C2645" s="149"/>
      <c r="D2645" s="149"/>
      <c r="E2645" s="149"/>
      <c r="F2645" s="149"/>
      <c r="G2645" s="244" t="s">
        <v>11299</v>
      </c>
      <c r="H2645" s="244" t="s">
        <v>740</v>
      </c>
      <c r="I2645" s="244" t="s">
        <v>11300</v>
      </c>
      <c r="J2645" s="244" t="s">
        <v>2681</v>
      </c>
      <c r="K2645" s="244" t="s">
        <v>10797</v>
      </c>
      <c r="L2645" s="244" t="s">
        <v>124</v>
      </c>
      <c r="M2645" s="244" t="s">
        <v>102</v>
      </c>
      <c r="N2645" s="244"/>
      <c r="O2645" s="244" t="s">
        <v>4417</v>
      </c>
      <c r="P2645" s="244" t="s">
        <v>11301</v>
      </c>
      <c r="Q2645" s="244">
        <v>331</v>
      </c>
      <c r="R2645" s="245">
        <v>0.92</v>
      </c>
      <c r="S2645" s="245">
        <v>59848.1</v>
      </c>
    </row>
    <row r="2646" spans="1:19" s="118" customFormat="1" ht="42" customHeight="1">
      <c r="A2646" s="282" t="s">
        <v>12419</v>
      </c>
      <c r="B2646" s="244" t="s">
        <v>11157</v>
      </c>
      <c r="C2646" s="149"/>
      <c r="D2646" s="149"/>
      <c r="E2646" s="149"/>
      <c r="F2646" s="149"/>
      <c r="G2646" s="244" t="s">
        <v>11302</v>
      </c>
      <c r="H2646" s="244" t="s">
        <v>740</v>
      </c>
      <c r="I2646" s="244" t="s">
        <v>11303</v>
      </c>
      <c r="J2646" s="244" t="s">
        <v>2681</v>
      </c>
      <c r="K2646" s="244" t="s">
        <v>10797</v>
      </c>
      <c r="L2646" s="244" t="s">
        <v>124</v>
      </c>
      <c r="M2646" s="244" t="s">
        <v>102</v>
      </c>
      <c r="N2646" s="244"/>
      <c r="O2646" s="244" t="s">
        <v>4417</v>
      </c>
      <c r="P2646" s="244" t="s">
        <v>11286</v>
      </c>
      <c r="Q2646" s="244">
        <v>360</v>
      </c>
      <c r="R2646" s="245">
        <v>1</v>
      </c>
      <c r="S2646" s="245">
        <v>70298.19</v>
      </c>
    </row>
    <row r="2647" spans="1:19" s="118" customFormat="1" ht="42" customHeight="1">
      <c r="A2647" s="282" t="s">
        <v>12420</v>
      </c>
      <c r="B2647" s="244" t="s">
        <v>11157</v>
      </c>
      <c r="C2647" s="149"/>
      <c r="D2647" s="149"/>
      <c r="E2647" s="149"/>
      <c r="F2647" s="149"/>
      <c r="G2647" s="244" t="s">
        <v>11304</v>
      </c>
      <c r="H2647" s="244" t="s">
        <v>740</v>
      </c>
      <c r="I2647" s="244" t="s">
        <v>11305</v>
      </c>
      <c r="J2647" s="244" t="s">
        <v>2681</v>
      </c>
      <c r="K2647" s="244" t="s">
        <v>10797</v>
      </c>
      <c r="L2647" s="244" t="s">
        <v>124</v>
      </c>
      <c r="M2647" s="244" t="s">
        <v>102</v>
      </c>
      <c r="N2647" s="244"/>
      <c r="O2647" s="244" t="s">
        <v>4417</v>
      </c>
      <c r="P2647" s="244" t="s">
        <v>11256</v>
      </c>
      <c r="Q2647" s="244">
        <v>342</v>
      </c>
      <c r="R2647" s="245">
        <v>0.95</v>
      </c>
      <c r="S2647" s="245">
        <v>44481.72</v>
      </c>
    </row>
    <row r="2648" spans="1:19" s="118" customFormat="1" ht="42" customHeight="1">
      <c r="A2648" s="282" t="s">
        <v>12421</v>
      </c>
      <c r="B2648" s="244" t="s">
        <v>11157</v>
      </c>
      <c r="C2648" s="149"/>
      <c r="D2648" s="149"/>
      <c r="E2648" s="149"/>
      <c r="F2648" s="149"/>
      <c r="G2648" s="244" t="s">
        <v>11306</v>
      </c>
      <c r="H2648" s="244" t="s">
        <v>740</v>
      </c>
      <c r="I2648" s="244" t="s">
        <v>11307</v>
      </c>
      <c r="J2648" s="244" t="s">
        <v>2681</v>
      </c>
      <c r="K2648" s="244" t="s">
        <v>10797</v>
      </c>
      <c r="L2648" s="244" t="s">
        <v>124</v>
      </c>
      <c r="M2648" s="244" t="s">
        <v>102</v>
      </c>
      <c r="N2648" s="244"/>
      <c r="O2648" s="244" t="s">
        <v>4417</v>
      </c>
      <c r="P2648" s="244" t="s">
        <v>11167</v>
      </c>
      <c r="Q2648" s="244">
        <v>135</v>
      </c>
      <c r="R2648" s="245">
        <v>0.38</v>
      </c>
      <c r="S2648" s="245">
        <v>21721.11</v>
      </c>
    </row>
    <row r="2649" spans="1:19" s="118" customFormat="1" ht="42" customHeight="1">
      <c r="A2649" s="282" t="s">
        <v>12422</v>
      </c>
      <c r="B2649" s="244" t="s">
        <v>11157</v>
      </c>
      <c r="C2649" s="149"/>
      <c r="D2649" s="149"/>
      <c r="E2649" s="149"/>
      <c r="F2649" s="149"/>
      <c r="G2649" s="244" t="s">
        <v>11308</v>
      </c>
      <c r="H2649" s="244" t="s">
        <v>740</v>
      </c>
      <c r="I2649" s="244" t="s">
        <v>11309</v>
      </c>
      <c r="J2649" s="244" t="s">
        <v>2681</v>
      </c>
      <c r="K2649" s="244" t="s">
        <v>10797</v>
      </c>
      <c r="L2649" s="244" t="s">
        <v>124</v>
      </c>
      <c r="M2649" s="244" t="s">
        <v>102</v>
      </c>
      <c r="N2649" s="244"/>
      <c r="O2649" s="244" t="s">
        <v>4417</v>
      </c>
      <c r="P2649" s="244" t="s">
        <v>11286</v>
      </c>
      <c r="Q2649" s="244">
        <v>356</v>
      </c>
      <c r="R2649" s="245">
        <v>0.99</v>
      </c>
      <c r="S2649" s="245">
        <v>68846.710000000006</v>
      </c>
    </row>
    <row r="2650" spans="1:19" s="118" customFormat="1" ht="42" customHeight="1">
      <c r="A2650" s="282" t="s">
        <v>12423</v>
      </c>
      <c r="B2650" s="244" t="s">
        <v>11157</v>
      </c>
      <c r="C2650" s="149"/>
      <c r="D2650" s="149"/>
      <c r="E2650" s="149"/>
      <c r="F2650" s="149"/>
      <c r="G2650" s="244" t="s">
        <v>11310</v>
      </c>
      <c r="H2650" s="244" t="s">
        <v>740</v>
      </c>
      <c r="I2650" s="244" t="s">
        <v>11311</v>
      </c>
      <c r="J2650" s="244" t="s">
        <v>2681</v>
      </c>
      <c r="K2650" s="244" t="s">
        <v>10797</v>
      </c>
      <c r="L2650" s="244" t="s">
        <v>124</v>
      </c>
      <c r="M2650" s="244" t="s">
        <v>102</v>
      </c>
      <c r="N2650" s="244"/>
      <c r="O2650" s="244" t="s">
        <v>4417</v>
      </c>
      <c r="P2650" s="244" t="s">
        <v>11312</v>
      </c>
      <c r="Q2650" s="244">
        <v>359</v>
      </c>
      <c r="R2650" s="245">
        <v>1</v>
      </c>
      <c r="S2650" s="245">
        <v>69376.05</v>
      </c>
    </row>
    <row r="2651" spans="1:19" s="118" customFormat="1" ht="42" customHeight="1">
      <c r="A2651" s="282" t="s">
        <v>12424</v>
      </c>
      <c r="B2651" s="244" t="s">
        <v>11157</v>
      </c>
      <c r="C2651" s="149"/>
      <c r="D2651" s="149"/>
      <c r="E2651" s="149"/>
      <c r="F2651" s="149"/>
      <c r="G2651" s="244" t="s">
        <v>11313</v>
      </c>
      <c r="H2651" s="244" t="s">
        <v>740</v>
      </c>
      <c r="I2651" s="244" t="s">
        <v>11314</v>
      </c>
      <c r="J2651" s="244" t="s">
        <v>2681</v>
      </c>
      <c r="K2651" s="244" t="s">
        <v>10797</v>
      </c>
      <c r="L2651" s="244" t="s">
        <v>124</v>
      </c>
      <c r="M2651" s="244" t="s">
        <v>102</v>
      </c>
      <c r="N2651" s="244"/>
      <c r="O2651" s="244" t="s">
        <v>4417</v>
      </c>
      <c r="P2651" s="244" t="s">
        <v>11281</v>
      </c>
      <c r="Q2651" s="244">
        <v>358</v>
      </c>
      <c r="R2651" s="245">
        <v>0.99</v>
      </c>
      <c r="S2651" s="245">
        <v>66007.539999999994</v>
      </c>
    </row>
    <row r="2652" spans="1:19" s="118" customFormat="1" ht="42" customHeight="1">
      <c r="A2652" s="282" t="s">
        <v>12425</v>
      </c>
      <c r="B2652" s="244" t="s">
        <v>11157</v>
      </c>
      <c r="C2652" s="149"/>
      <c r="D2652" s="149"/>
      <c r="E2652" s="149"/>
      <c r="F2652" s="149"/>
      <c r="G2652" s="244" t="s">
        <v>11315</v>
      </c>
      <c r="H2652" s="244" t="s">
        <v>740</v>
      </c>
      <c r="I2652" s="244" t="s">
        <v>11316</v>
      </c>
      <c r="J2652" s="244" t="s">
        <v>2681</v>
      </c>
      <c r="K2652" s="244" t="s">
        <v>10797</v>
      </c>
      <c r="L2652" s="244" t="s">
        <v>124</v>
      </c>
      <c r="M2652" s="244" t="s">
        <v>102</v>
      </c>
      <c r="N2652" s="244"/>
      <c r="O2652" s="244" t="s">
        <v>4417</v>
      </c>
      <c r="P2652" s="244" t="s">
        <v>11317</v>
      </c>
      <c r="Q2652" s="244">
        <v>357</v>
      </c>
      <c r="R2652" s="245">
        <v>0.99</v>
      </c>
      <c r="S2652" s="245">
        <v>66461.41</v>
      </c>
    </row>
    <row r="2653" spans="1:19" s="118" customFormat="1" ht="42" customHeight="1">
      <c r="A2653" s="282" t="s">
        <v>12426</v>
      </c>
      <c r="B2653" s="244" t="s">
        <v>11157</v>
      </c>
      <c r="C2653" s="149"/>
      <c r="D2653" s="149"/>
      <c r="E2653" s="149"/>
      <c r="F2653" s="149"/>
      <c r="G2653" s="244" t="s">
        <v>11318</v>
      </c>
      <c r="H2653" s="244" t="s">
        <v>740</v>
      </c>
      <c r="I2653" s="244" t="s">
        <v>11319</v>
      </c>
      <c r="J2653" s="244" t="s">
        <v>2681</v>
      </c>
      <c r="K2653" s="244" t="s">
        <v>10797</v>
      </c>
      <c r="L2653" s="244" t="s">
        <v>124</v>
      </c>
      <c r="M2653" s="244" t="s">
        <v>102</v>
      </c>
      <c r="N2653" s="244"/>
      <c r="O2653" s="244" t="s">
        <v>4417</v>
      </c>
      <c r="P2653" s="244" t="s">
        <v>11320</v>
      </c>
      <c r="Q2653" s="244">
        <v>231</v>
      </c>
      <c r="R2653" s="245">
        <v>0.64</v>
      </c>
      <c r="S2653" s="245">
        <v>40251.24</v>
      </c>
    </row>
    <row r="2654" spans="1:19" s="118" customFormat="1" ht="42" customHeight="1">
      <c r="A2654" s="282" t="s">
        <v>12427</v>
      </c>
      <c r="B2654" s="244" t="s">
        <v>11157</v>
      </c>
      <c r="C2654" s="149"/>
      <c r="D2654" s="149"/>
      <c r="E2654" s="149"/>
      <c r="F2654" s="149"/>
      <c r="G2654" s="244" t="s">
        <v>11321</v>
      </c>
      <c r="H2654" s="244" t="s">
        <v>740</v>
      </c>
      <c r="I2654" s="244" t="s">
        <v>11322</v>
      </c>
      <c r="J2654" s="244" t="s">
        <v>2681</v>
      </c>
      <c r="K2654" s="244" t="s">
        <v>10797</v>
      </c>
      <c r="L2654" s="244" t="s">
        <v>120</v>
      </c>
      <c r="M2654" s="244" t="s">
        <v>102</v>
      </c>
      <c r="N2654" s="244"/>
      <c r="O2654" s="244" t="s">
        <v>4417</v>
      </c>
      <c r="P2654" s="244" t="s">
        <v>11323</v>
      </c>
      <c r="Q2654" s="244">
        <v>216</v>
      </c>
      <c r="R2654" s="245">
        <v>0.6</v>
      </c>
      <c r="S2654" s="245">
        <v>41365.279999999999</v>
      </c>
    </row>
    <row r="2655" spans="1:19" s="118" customFormat="1" ht="42" customHeight="1">
      <c r="A2655" s="282" t="s">
        <v>12428</v>
      </c>
      <c r="B2655" s="244" t="s">
        <v>11157</v>
      </c>
      <c r="C2655" s="149"/>
      <c r="D2655" s="149"/>
      <c r="E2655" s="149"/>
      <c r="F2655" s="149"/>
      <c r="G2655" s="244" t="s">
        <v>11324</v>
      </c>
      <c r="H2655" s="244" t="s">
        <v>740</v>
      </c>
      <c r="I2655" s="244" t="s">
        <v>11325</v>
      </c>
      <c r="J2655" s="244" t="s">
        <v>2681</v>
      </c>
      <c r="K2655" s="244" t="s">
        <v>10797</v>
      </c>
      <c r="L2655" s="244" t="s">
        <v>120</v>
      </c>
      <c r="M2655" s="244" t="s">
        <v>102</v>
      </c>
      <c r="N2655" s="244"/>
      <c r="O2655" s="244" t="s">
        <v>740</v>
      </c>
      <c r="P2655" s="244"/>
      <c r="Q2655" s="244">
        <v>351</v>
      </c>
      <c r="R2655" s="245">
        <v>0.98</v>
      </c>
      <c r="S2655" s="245">
        <v>59481.82</v>
      </c>
    </row>
    <row r="2656" spans="1:19" s="118" customFormat="1" ht="42" customHeight="1">
      <c r="A2656" s="282" t="s">
        <v>12429</v>
      </c>
      <c r="B2656" s="244" t="s">
        <v>11157</v>
      </c>
      <c r="C2656" s="149"/>
      <c r="D2656" s="149"/>
      <c r="E2656" s="149"/>
      <c r="F2656" s="149"/>
      <c r="G2656" s="244" t="s">
        <v>11326</v>
      </c>
      <c r="H2656" s="244" t="s">
        <v>740</v>
      </c>
      <c r="I2656" s="244" t="s">
        <v>11327</v>
      </c>
      <c r="J2656" s="244" t="s">
        <v>2681</v>
      </c>
      <c r="K2656" s="244" t="s">
        <v>10797</v>
      </c>
      <c r="L2656" s="244" t="s">
        <v>120</v>
      </c>
      <c r="M2656" s="244" t="s">
        <v>102</v>
      </c>
      <c r="N2656" s="244"/>
      <c r="O2656" s="244" t="s">
        <v>740</v>
      </c>
      <c r="P2656" s="244"/>
      <c r="Q2656" s="244">
        <v>355</v>
      </c>
      <c r="R2656" s="245">
        <v>0.99</v>
      </c>
      <c r="S2656" s="245">
        <v>67876.7</v>
      </c>
    </row>
    <row r="2657" spans="1:19" s="118" customFormat="1" ht="42" customHeight="1">
      <c r="A2657" s="282" t="s">
        <v>12430</v>
      </c>
      <c r="B2657" s="244" t="s">
        <v>11157</v>
      </c>
      <c r="C2657" s="149"/>
      <c r="D2657" s="149"/>
      <c r="E2657" s="149"/>
      <c r="F2657" s="149"/>
      <c r="G2657" s="244" t="s">
        <v>11328</v>
      </c>
      <c r="H2657" s="244" t="s">
        <v>740</v>
      </c>
      <c r="I2657" s="244" t="s">
        <v>11329</v>
      </c>
      <c r="J2657" s="244" t="s">
        <v>2681</v>
      </c>
      <c r="K2657" s="244" t="s">
        <v>10797</v>
      </c>
      <c r="L2657" s="244" t="s">
        <v>120</v>
      </c>
      <c r="M2657" s="244" t="s">
        <v>102</v>
      </c>
      <c r="N2657" s="244"/>
      <c r="O2657" s="244" t="s">
        <v>740</v>
      </c>
      <c r="P2657" s="244"/>
      <c r="Q2657" s="244">
        <v>345</v>
      </c>
      <c r="R2657" s="245">
        <v>0.96</v>
      </c>
      <c r="S2657" s="245">
        <v>65353.55</v>
      </c>
    </row>
    <row r="2658" spans="1:19" s="118" customFormat="1" ht="42" customHeight="1">
      <c r="A2658" s="282" t="s">
        <v>12431</v>
      </c>
      <c r="B2658" s="244" t="s">
        <v>11157</v>
      </c>
      <c r="C2658" s="149"/>
      <c r="D2658" s="149"/>
      <c r="E2658" s="149"/>
      <c r="F2658" s="149"/>
      <c r="G2658" s="244" t="s">
        <v>11330</v>
      </c>
      <c r="H2658" s="244" t="s">
        <v>740</v>
      </c>
      <c r="I2658" s="244" t="s">
        <v>11331</v>
      </c>
      <c r="J2658" s="244" t="s">
        <v>2681</v>
      </c>
      <c r="K2658" s="244" t="s">
        <v>10797</v>
      </c>
      <c r="L2658" s="244" t="s">
        <v>120</v>
      </c>
      <c r="M2658" s="244" t="s">
        <v>102</v>
      </c>
      <c r="N2658" s="244"/>
      <c r="O2658" s="244" t="s">
        <v>740</v>
      </c>
      <c r="P2658" s="244"/>
      <c r="Q2658" s="244">
        <v>358</v>
      </c>
      <c r="R2658" s="245">
        <v>0.99</v>
      </c>
      <c r="S2658" s="245">
        <v>45591.96</v>
      </c>
    </row>
    <row r="2659" spans="1:19" s="118" customFormat="1" ht="42" customHeight="1">
      <c r="A2659" s="282" t="s">
        <v>12432</v>
      </c>
      <c r="B2659" s="244" t="s">
        <v>11157</v>
      </c>
      <c r="C2659" s="149"/>
      <c r="D2659" s="149"/>
      <c r="E2659" s="149"/>
      <c r="F2659" s="149"/>
      <c r="G2659" s="244" t="s">
        <v>11332</v>
      </c>
      <c r="H2659" s="244" t="s">
        <v>740</v>
      </c>
      <c r="I2659" s="244" t="s">
        <v>11333</v>
      </c>
      <c r="J2659" s="244" t="s">
        <v>2681</v>
      </c>
      <c r="K2659" s="244" t="s">
        <v>10797</v>
      </c>
      <c r="L2659" s="244" t="s">
        <v>120</v>
      </c>
      <c r="M2659" s="244" t="s">
        <v>102</v>
      </c>
      <c r="N2659" s="244"/>
      <c r="O2659" s="244" t="s">
        <v>740</v>
      </c>
      <c r="P2659" s="244"/>
      <c r="Q2659" s="244">
        <v>360</v>
      </c>
      <c r="R2659" s="245">
        <v>1</v>
      </c>
      <c r="S2659" s="245">
        <v>69595.679999999993</v>
      </c>
    </row>
    <row r="2660" spans="1:19" s="118" customFormat="1" ht="42" customHeight="1">
      <c r="A2660" s="282" t="s">
        <v>12433</v>
      </c>
      <c r="B2660" s="244" t="s">
        <v>11157</v>
      </c>
      <c r="C2660" s="149"/>
      <c r="D2660" s="149"/>
      <c r="E2660" s="149"/>
      <c r="F2660" s="149"/>
      <c r="G2660" s="244" t="s">
        <v>11334</v>
      </c>
      <c r="H2660" s="244" t="s">
        <v>740</v>
      </c>
      <c r="I2660" s="244" t="s">
        <v>11335</v>
      </c>
      <c r="J2660" s="244" t="s">
        <v>2681</v>
      </c>
      <c r="K2660" s="244" t="s">
        <v>10797</v>
      </c>
      <c r="L2660" s="244" t="s">
        <v>120</v>
      </c>
      <c r="M2660" s="244" t="s">
        <v>102</v>
      </c>
      <c r="N2660" s="244"/>
      <c r="O2660" s="244" t="s">
        <v>740</v>
      </c>
      <c r="P2660" s="244"/>
      <c r="Q2660" s="244">
        <v>270</v>
      </c>
      <c r="R2660" s="245">
        <v>0.75</v>
      </c>
      <c r="S2660" s="245">
        <v>45811.47</v>
      </c>
    </row>
    <row r="2661" spans="1:19" s="118" customFormat="1" ht="42" customHeight="1">
      <c r="A2661" s="282" t="s">
        <v>12434</v>
      </c>
      <c r="B2661" s="244" t="s">
        <v>11157</v>
      </c>
      <c r="C2661" s="149"/>
      <c r="D2661" s="149"/>
      <c r="E2661" s="149"/>
      <c r="F2661" s="149"/>
      <c r="G2661" s="244" t="s">
        <v>11336</v>
      </c>
      <c r="H2661" s="244" t="s">
        <v>740</v>
      </c>
      <c r="I2661" s="244" t="s">
        <v>11337</v>
      </c>
      <c r="J2661" s="244" t="s">
        <v>10687</v>
      </c>
      <c r="K2661" s="244" t="s">
        <v>9574</v>
      </c>
      <c r="L2661" s="244" t="s">
        <v>120</v>
      </c>
      <c r="M2661" s="244" t="s">
        <v>94</v>
      </c>
      <c r="N2661" s="244"/>
      <c r="O2661" s="244" t="s">
        <v>740</v>
      </c>
      <c r="P2661" s="244"/>
      <c r="Q2661" s="244">
        <v>360</v>
      </c>
      <c r="R2661" s="245">
        <v>1</v>
      </c>
      <c r="S2661" s="245">
        <v>67858.070000000007</v>
      </c>
    </row>
    <row r="2662" spans="1:19" s="118" customFormat="1" ht="42" customHeight="1">
      <c r="A2662" s="282" t="s">
        <v>12435</v>
      </c>
      <c r="B2662" s="244" t="s">
        <v>11157</v>
      </c>
      <c r="C2662" s="149"/>
      <c r="D2662" s="149"/>
      <c r="E2662" s="149"/>
      <c r="F2662" s="149"/>
      <c r="G2662" s="244" t="s">
        <v>11338</v>
      </c>
      <c r="H2662" s="244" t="s">
        <v>740</v>
      </c>
      <c r="I2662" s="244" t="s">
        <v>11339</v>
      </c>
      <c r="J2662" s="244" t="s">
        <v>2681</v>
      </c>
      <c r="K2662" s="244" t="s">
        <v>10797</v>
      </c>
      <c r="L2662" s="244" t="s">
        <v>120</v>
      </c>
      <c r="M2662" s="244" t="s">
        <v>102</v>
      </c>
      <c r="N2662" s="244"/>
      <c r="O2662" s="244" t="s">
        <v>740</v>
      </c>
      <c r="P2662" s="244"/>
      <c r="Q2662" s="244">
        <v>360</v>
      </c>
      <c r="R2662" s="245">
        <v>1</v>
      </c>
      <c r="S2662" s="245">
        <v>63709.94</v>
      </c>
    </row>
    <row r="2663" spans="1:19" s="118" customFormat="1" ht="42" customHeight="1">
      <c r="A2663" s="282" t="s">
        <v>12436</v>
      </c>
      <c r="B2663" s="244" t="s">
        <v>11157</v>
      </c>
      <c r="C2663" s="149"/>
      <c r="D2663" s="149"/>
      <c r="E2663" s="149"/>
      <c r="F2663" s="149"/>
      <c r="G2663" s="244" t="s">
        <v>11340</v>
      </c>
      <c r="H2663" s="244" t="s">
        <v>740</v>
      </c>
      <c r="I2663" s="244" t="s">
        <v>11341</v>
      </c>
      <c r="J2663" s="244" t="s">
        <v>2681</v>
      </c>
      <c r="K2663" s="244" t="s">
        <v>10797</v>
      </c>
      <c r="L2663" s="244" t="s">
        <v>120</v>
      </c>
      <c r="M2663" s="244" t="s">
        <v>102</v>
      </c>
      <c r="N2663" s="244"/>
      <c r="O2663" s="244" t="s">
        <v>740</v>
      </c>
      <c r="P2663" s="244"/>
      <c r="Q2663" s="244">
        <v>272</v>
      </c>
      <c r="R2663" s="245">
        <v>0.76</v>
      </c>
      <c r="S2663" s="245">
        <v>53461.62</v>
      </c>
    </row>
    <row r="2664" spans="1:19" s="118" customFormat="1" ht="42" customHeight="1">
      <c r="A2664" s="282" t="s">
        <v>12437</v>
      </c>
      <c r="B2664" s="244" t="s">
        <v>11157</v>
      </c>
      <c r="C2664" s="149"/>
      <c r="D2664" s="149"/>
      <c r="E2664" s="149"/>
      <c r="F2664" s="149"/>
      <c r="G2664" s="244" t="s">
        <v>11342</v>
      </c>
      <c r="H2664" s="244" t="s">
        <v>740</v>
      </c>
      <c r="I2664" s="244" t="s">
        <v>11343</v>
      </c>
      <c r="J2664" s="244" t="s">
        <v>2681</v>
      </c>
      <c r="K2664" s="244" t="s">
        <v>10797</v>
      </c>
      <c r="L2664" s="244" t="s">
        <v>120</v>
      </c>
      <c r="M2664" s="244" t="s">
        <v>102</v>
      </c>
      <c r="N2664" s="244"/>
      <c r="O2664" s="244" t="s">
        <v>740</v>
      </c>
      <c r="P2664" s="244"/>
      <c r="Q2664" s="244">
        <v>360</v>
      </c>
      <c r="R2664" s="245">
        <v>1</v>
      </c>
      <c r="S2664" s="245">
        <v>66057.240000000005</v>
      </c>
    </row>
    <row r="2665" spans="1:19" s="118" customFormat="1" ht="42" customHeight="1">
      <c r="A2665" s="282" t="s">
        <v>12438</v>
      </c>
      <c r="B2665" s="244" t="s">
        <v>11157</v>
      </c>
      <c r="C2665" s="149"/>
      <c r="D2665" s="149"/>
      <c r="E2665" s="149"/>
      <c r="F2665" s="149"/>
      <c r="G2665" s="244" t="s">
        <v>11344</v>
      </c>
      <c r="H2665" s="244" t="s">
        <v>740</v>
      </c>
      <c r="I2665" s="244" t="s">
        <v>11345</v>
      </c>
      <c r="J2665" s="244" t="s">
        <v>2681</v>
      </c>
      <c r="K2665" s="244" t="s">
        <v>10797</v>
      </c>
      <c r="L2665" s="244" t="s">
        <v>120</v>
      </c>
      <c r="M2665" s="244" t="s">
        <v>102</v>
      </c>
      <c r="N2665" s="244"/>
      <c r="O2665" s="244" t="s">
        <v>740</v>
      </c>
      <c r="P2665" s="244"/>
      <c r="Q2665" s="244">
        <v>360</v>
      </c>
      <c r="R2665" s="245">
        <v>1</v>
      </c>
      <c r="S2665" s="245">
        <v>69968.81</v>
      </c>
    </row>
    <row r="2666" spans="1:19" s="118" customFormat="1" ht="42" customHeight="1">
      <c r="A2666" s="282" t="s">
        <v>12439</v>
      </c>
      <c r="B2666" s="244" t="s">
        <v>11157</v>
      </c>
      <c r="C2666" s="149"/>
      <c r="D2666" s="149"/>
      <c r="E2666" s="149"/>
      <c r="F2666" s="149"/>
      <c r="G2666" s="244" t="s">
        <v>11346</v>
      </c>
      <c r="H2666" s="244" t="s">
        <v>740</v>
      </c>
      <c r="I2666" s="244" t="s">
        <v>11347</v>
      </c>
      <c r="J2666" s="244" t="s">
        <v>2681</v>
      </c>
      <c r="K2666" s="244" t="s">
        <v>10797</v>
      </c>
      <c r="L2666" s="244" t="s">
        <v>120</v>
      </c>
      <c r="M2666" s="244" t="s">
        <v>102</v>
      </c>
      <c r="N2666" s="244"/>
      <c r="O2666" s="244" t="s">
        <v>740</v>
      </c>
      <c r="P2666" s="244"/>
      <c r="Q2666" s="244">
        <v>342</v>
      </c>
      <c r="R2666" s="245">
        <v>0.95</v>
      </c>
      <c r="S2666" s="245">
        <v>51622.66</v>
      </c>
    </row>
    <row r="2667" spans="1:19" s="118" customFormat="1" ht="42" customHeight="1">
      <c r="A2667" s="282" t="s">
        <v>12440</v>
      </c>
      <c r="B2667" s="244" t="s">
        <v>11157</v>
      </c>
      <c r="C2667" s="149"/>
      <c r="D2667" s="149"/>
      <c r="E2667" s="149"/>
      <c r="F2667" s="149"/>
      <c r="G2667" s="244" t="s">
        <v>11348</v>
      </c>
      <c r="H2667" s="244" t="s">
        <v>740</v>
      </c>
      <c r="I2667" s="244" t="s">
        <v>11349</v>
      </c>
      <c r="J2667" s="244" t="s">
        <v>2681</v>
      </c>
      <c r="K2667" s="244" t="s">
        <v>10797</v>
      </c>
      <c r="L2667" s="244" t="s">
        <v>120</v>
      </c>
      <c r="M2667" s="244" t="s">
        <v>102</v>
      </c>
      <c r="N2667" s="244"/>
      <c r="O2667" s="244" t="s">
        <v>740</v>
      </c>
      <c r="P2667" s="244"/>
      <c r="Q2667" s="244">
        <v>360</v>
      </c>
      <c r="R2667" s="245">
        <v>1</v>
      </c>
      <c r="S2667" s="245">
        <v>68693.88</v>
      </c>
    </row>
    <row r="2668" spans="1:19" s="118" customFormat="1" ht="42" customHeight="1">
      <c r="A2668" s="282" t="s">
        <v>12441</v>
      </c>
      <c r="B2668" s="244" t="s">
        <v>11157</v>
      </c>
      <c r="C2668" s="149"/>
      <c r="D2668" s="149"/>
      <c r="E2668" s="149"/>
      <c r="F2668" s="149"/>
      <c r="G2668" s="244" t="s">
        <v>11350</v>
      </c>
      <c r="H2668" s="244" t="s">
        <v>740</v>
      </c>
      <c r="I2668" s="244" t="s">
        <v>11351</v>
      </c>
      <c r="J2668" s="244" t="s">
        <v>2681</v>
      </c>
      <c r="K2668" s="244" t="s">
        <v>10797</v>
      </c>
      <c r="L2668" s="244" t="s">
        <v>120</v>
      </c>
      <c r="M2668" s="244" t="s">
        <v>102</v>
      </c>
      <c r="N2668" s="244"/>
      <c r="O2668" s="244" t="s">
        <v>740</v>
      </c>
      <c r="P2668" s="244"/>
      <c r="Q2668" s="244">
        <v>360</v>
      </c>
      <c r="R2668" s="245">
        <v>1</v>
      </c>
      <c r="S2668" s="245">
        <v>66223.72</v>
      </c>
    </row>
    <row r="2669" spans="1:19" s="118" customFormat="1" ht="42" customHeight="1">
      <c r="A2669" s="282" t="s">
        <v>12442</v>
      </c>
      <c r="B2669" s="244" t="s">
        <v>11157</v>
      </c>
      <c r="C2669" s="149"/>
      <c r="D2669" s="149"/>
      <c r="E2669" s="149"/>
      <c r="F2669" s="149"/>
      <c r="G2669" s="244" t="s">
        <v>11352</v>
      </c>
      <c r="H2669" s="244" t="s">
        <v>740</v>
      </c>
      <c r="I2669" s="244" t="s">
        <v>11353</v>
      </c>
      <c r="J2669" s="244" t="s">
        <v>2681</v>
      </c>
      <c r="K2669" s="244" t="s">
        <v>10797</v>
      </c>
      <c r="L2669" s="244" t="s">
        <v>120</v>
      </c>
      <c r="M2669" s="244" t="s">
        <v>102</v>
      </c>
      <c r="N2669" s="244"/>
      <c r="O2669" s="244" t="s">
        <v>740</v>
      </c>
      <c r="P2669" s="244"/>
      <c r="Q2669" s="244">
        <v>229</v>
      </c>
      <c r="R2669" s="245">
        <v>0.64</v>
      </c>
      <c r="S2669" s="245">
        <v>44540.36</v>
      </c>
    </row>
    <row r="2670" spans="1:19" s="118" customFormat="1" ht="42" customHeight="1">
      <c r="A2670" s="282" t="s">
        <v>12443</v>
      </c>
      <c r="B2670" s="244" t="s">
        <v>11157</v>
      </c>
      <c r="C2670" s="149"/>
      <c r="D2670" s="149"/>
      <c r="E2670" s="149"/>
      <c r="F2670" s="149"/>
      <c r="G2670" s="244" t="s">
        <v>11354</v>
      </c>
      <c r="H2670" s="244" t="s">
        <v>740</v>
      </c>
      <c r="I2670" s="244" t="s">
        <v>11355</v>
      </c>
      <c r="J2670" s="244" t="s">
        <v>2681</v>
      </c>
      <c r="K2670" s="244" t="s">
        <v>10797</v>
      </c>
      <c r="L2670" s="244" t="s">
        <v>120</v>
      </c>
      <c r="M2670" s="244" t="s">
        <v>102</v>
      </c>
      <c r="N2670" s="244"/>
      <c r="O2670" s="244" t="s">
        <v>740</v>
      </c>
      <c r="P2670" s="244"/>
      <c r="Q2670" s="244">
        <v>360</v>
      </c>
      <c r="R2670" s="245">
        <v>1</v>
      </c>
      <c r="S2670" s="245">
        <v>69602.679999999993</v>
      </c>
    </row>
    <row r="2671" spans="1:19" s="118" customFormat="1" ht="42" customHeight="1">
      <c r="A2671" s="282" t="s">
        <v>12444</v>
      </c>
      <c r="B2671" s="244" t="s">
        <v>11157</v>
      </c>
      <c r="C2671" s="149"/>
      <c r="D2671" s="149"/>
      <c r="E2671" s="149"/>
      <c r="F2671" s="149"/>
      <c r="G2671" s="244" t="s">
        <v>11356</v>
      </c>
      <c r="H2671" s="244" t="s">
        <v>740</v>
      </c>
      <c r="I2671" s="244" t="s">
        <v>11357</v>
      </c>
      <c r="J2671" s="244" t="s">
        <v>2681</v>
      </c>
      <c r="K2671" s="244" t="s">
        <v>10797</v>
      </c>
      <c r="L2671" s="244" t="s">
        <v>120</v>
      </c>
      <c r="M2671" s="244" t="s">
        <v>102</v>
      </c>
      <c r="N2671" s="244"/>
      <c r="O2671" s="244" t="s">
        <v>740</v>
      </c>
      <c r="P2671" s="244"/>
      <c r="Q2671" s="244">
        <v>355</v>
      </c>
      <c r="R2671" s="245">
        <v>0.99</v>
      </c>
      <c r="S2671" s="245">
        <v>59818.53</v>
      </c>
    </row>
    <row r="2672" spans="1:19" s="118" customFormat="1" ht="42" customHeight="1">
      <c r="A2672" s="282" t="s">
        <v>12445</v>
      </c>
      <c r="B2672" s="244" t="s">
        <v>11157</v>
      </c>
      <c r="C2672" s="149"/>
      <c r="D2672" s="149"/>
      <c r="E2672" s="149"/>
      <c r="F2672" s="149"/>
      <c r="G2672" s="244" t="s">
        <v>11358</v>
      </c>
      <c r="H2672" s="244" t="s">
        <v>740</v>
      </c>
      <c r="I2672" s="244" t="s">
        <v>11359</v>
      </c>
      <c r="J2672" s="244" t="s">
        <v>2681</v>
      </c>
      <c r="K2672" s="244" t="s">
        <v>10797</v>
      </c>
      <c r="L2672" s="244" t="s">
        <v>120</v>
      </c>
      <c r="M2672" s="244" t="s">
        <v>102</v>
      </c>
      <c r="N2672" s="244"/>
      <c r="O2672" s="244" t="s">
        <v>740</v>
      </c>
      <c r="P2672" s="244"/>
      <c r="Q2672" s="244">
        <v>355</v>
      </c>
      <c r="R2672" s="245">
        <v>0.99</v>
      </c>
      <c r="S2672" s="245">
        <v>66566.7</v>
      </c>
    </row>
    <row r="2673" spans="1:19" s="118" customFormat="1" ht="42" customHeight="1">
      <c r="A2673" s="282" t="s">
        <v>12446</v>
      </c>
      <c r="B2673" s="244" t="s">
        <v>11157</v>
      </c>
      <c r="C2673" s="149"/>
      <c r="D2673" s="149"/>
      <c r="E2673" s="149"/>
      <c r="F2673" s="149"/>
      <c r="G2673" s="244" t="s">
        <v>11360</v>
      </c>
      <c r="H2673" s="244" t="s">
        <v>11361</v>
      </c>
      <c r="I2673" s="244" t="s">
        <v>11362</v>
      </c>
      <c r="J2673" s="244" t="s">
        <v>2681</v>
      </c>
      <c r="K2673" s="244" t="s">
        <v>10797</v>
      </c>
      <c r="L2673" s="244" t="s">
        <v>120</v>
      </c>
      <c r="M2673" s="244" t="s">
        <v>102</v>
      </c>
      <c r="N2673" s="244"/>
      <c r="O2673" s="244" t="s">
        <v>740</v>
      </c>
      <c r="P2673" s="244"/>
      <c r="Q2673" s="244">
        <v>358</v>
      </c>
      <c r="R2673" s="245">
        <v>0.99</v>
      </c>
      <c r="S2673" s="245">
        <v>69902.45</v>
      </c>
    </row>
    <row r="2674" spans="1:19" s="118" customFormat="1" ht="42" customHeight="1">
      <c r="A2674" s="282" t="s">
        <v>12447</v>
      </c>
      <c r="B2674" s="244" t="s">
        <v>11157</v>
      </c>
      <c r="C2674" s="149"/>
      <c r="D2674" s="149"/>
      <c r="E2674" s="149"/>
      <c r="F2674" s="149"/>
      <c r="G2674" s="244" t="s">
        <v>11363</v>
      </c>
      <c r="H2674" s="244" t="s">
        <v>11364</v>
      </c>
      <c r="I2674" s="244" t="s">
        <v>11365</v>
      </c>
      <c r="J2674" s="244" t="s">
        <v>4202</v>
      </c>
      <c r="K2674" s="244" t="s">
        <v>675</v>
      </c>
      <c r="L2674" s="244" t="s">
        <v>4153</v>
      </c>
      <c r="M2674" s="244" t="s">
        <v>11366</v>
      </c>
      <c r="N2674" s="244"/>
      <c r="O2674" s="244" t="s">
        <v>740</v>
      </c>
      <c r="P2674" s="244"/>
      <c r="Q2674" s="244">
        <v>360</v>
      </c>
      <c r="R2674" s="245">
        <v>1</v>
      </c>
      <c r="S2674" s="245">
        <v>73066.22</v>
      </c>
    </row>
    <row r="2675" spans="1:19" s="118" customFormat="1" ht="42" customHeight="1">
      <c r="A2675" s="282" t="s">
        <v>12448</v>
      </c>
      <c r="B2675" s="244" t="s">
        <v>11157</v>
      </c>
      <c r="C2675" s="149"/>
      <c r="D2675" s="149"/>
      <c r="E2675" s="149"/>
      <c r="F2675" s="149"/>
      <c r="G2675" s="244" t="s">
        <v>11367</v>
      </c>
      <c r="H2675" s="244" t="s">
        <v>11368</v>
      </c>
      <c r="I2675" s="244" t="s">
        <v>11369</v>
      </c>
      <c r="J2675" s="244" t="s">
        <v>4202</v>
      </c>
      <c r="K2675" s="244" t="s">
        <v>675</v>
      </c>
      <c r="L2675" s="244" t="s">
        <v>4153</v>
      </c>
      <c r="M2675" s="244" t="s">
        <v>11366</v>
      </c>
      <c r="N2675" s="244"/>
      <c r="O2675" s="244" t="s">
        <v>740</v>
      </c>
      <c r="P2675" s="244"/>
      <c r="Q2675" s="244">
        <v>357</v>
      </c>
      <c r="R2675" s="245">
        <v>0.99</v>
      </c>
      <c r="S2675" s="245">
        <v>77944.72</v>
      </c>
    </row>
    <row r="2676" spans="1:19" s="118" customFormat="1" ht="42" customHeight="1">
      <c r="A2676" s="282" t="s">
        <v>12449</v>
      </c>
      <c r="B2676" s="244" t="s">
        <v>11157</v>
      </c>
      <c r="C2676" s="149"/>
      <c r="D2676" s="149"/>
      <c r="E2676" s="149"/>
      <c r="F2676" s="149"/>
      <c r="G2676" s="244" t="s">
        <v>11370</v>
      </c>
      <c r="H2676" s="244" t="s">
        <v>11371</v>
      </c>
      <c r="I2676" s="244" t="s">
        <v>11372</v>
      </c>
      <c r="J2676" s="244" t="s">
        <v>4202</v>
      </c>
      <c r="K2676" s="244" t="s">
        <v>675</v>
      </c>
      <c r="L2676" s="244" t="s">
        <v>4153</v>
      </c>
      <c r="M2676" s="244" t="s">
        <v>11366</v>
      </c>
      <c r="N2676" s="244"/>
      <c r="O2676" s="244" t="s">
        <v>740</v>
      </c>
      <c r="P2676" s="244"/>
      <c r="Q2676" s="244">
        <v>360</v>
      </c>
      <c r="R2676" s="245">
        <v>1</v>
      </c>
      <c r="S2676" s="245">
        <v>79144.820000000007</v>
      </c>
    </row>
    <row r="2677" spans="1:19" s="118" customFormat="1" ht="42" customHeight="1">
      <c r="A2677" s="282" t="s">
        <v>12450</v>
      </c>
      <c r="B2677" s="244" t="s">
        <v>11157</v>
      </c>
      <c r="C2677" s="149"/>
      <c r="D2677" s="149"/>
      <c r="E2677" s="149"/>
      <c r="F2677" s="149"/>
      <c r="G2677" s="244" t="s">
        <v>11373</v>
      </c>
      <c r="H2677" s="244" t="s">
        <v>11374</v>
      </c>
      <c r="I2677" s="244" t="s">
        <v>11375</v>
      </c>
      <c r="J2677" s="244" t="s">
        <v>4202</v>
      </c>
      <c r="K2677" s="244" t="s">
        <v>675</v>
      </c>
      <c r="L2677" s="244" t="s">
        <v>4153</v>
      </c>
      <c r="M2677" s="244" t="s">
        <v>11366</v>
      </c>
      <c r="N2677" s="244"/>
      <c r="O2677" s="244" t="s">
        <v>740</v>
      </c>
      <c r="P2677" s="244"/>
      <c r="Q2677" s="244">
        <v>358</v>
      </c>
      <c r="R2677" s="245">
        <v>0.99</v>
      </c>
      <c r="S2677" s="245">
        <v>61934.05</v>
      </c>
    </row>
    <row r="2678" spans="1:19" s="118" customFormat="1" ht="42" customHeight="1">
      <c r="A2678" s="282" t="s">
        <v>12451</v>
      </c>
      <c r="B2678" s="244" t="s">
        <v>11157</v>
      </c>
      <c r="C2678" s="149"/>
      <c r="D2678" s="149"/>
      <c r="E2678" s="149"/>
      <c r="F2678" s="149"/>
      <c r="G2678" s="244" t="s">
        <v>11376</v>
      </c>
      <c r="H2678" s="244" t="s">
        <v>11377</v>
      </c>
      <c r="I2678" s="244" t="s">
        <v>11378</v>
      </c>
      <c r="J2678" s="244" t="s">
        <v>4202</v>
      </c>
      <c r="K2678" s="244" t="s">
        <v>675</v>
      </c>
      <c r="L2678" s="244" t="s">
        <v>4153</v>
      </c>
      <c r="M2678" s="244" t="s">
        <v>11366</v>
      </c>
      <c r="N2678" s="244"/>
      <c r="O2678" s="244" t="s">
        <v>740</v>
      </c>
      <c r="P2678" s="244"/>
      <c r="Q2678" s="244">
        <v>360</v>
      </c>
      <c r="R2678" s="245">
        <v>1</v>
      </c>
      <c r="S2678" s="245">
        <v>68579.240000000005</v>
      </c>
    </row>
    <row r="2679" spans="1:19" s="118" customFormat="1" ht="42" customHeight="1">
      <c r="A2679" s="282" t="s">
        <v>12452</v>
      </c>
      <c r="B2679" s="244" t="s">
        <v>11157</v>
      </c>
      <c r="C2679" s="149"/>
      <c r="D2679" s="149"/>
      <c r="E2679" s="149"/>
      <c r="F2679" s="149"/>
      <c r="G2679" s="244" t="s">
        <v>11379</v>
      </c>
      <c r="H2679" s="244" t="s">
        <v>11380</v>
      </c>
      <c r="I2679" s="244" t="s">
        <v>11381</v>
      </c>
      <c r="J2679" s="244" t="s">
        <v>4202</v>
      </c>
      <c r="K2679" s="244" t="s">
        <v>675</v>
      </c>
      <c r="L2679" s="244" t="s">
        <v>4153</v>
      </c>
      <c r="M2679" s="244" t="s">
        <v>11366</v>
      </c>
      <c r="N2679" s="244"/>
      <c r="O2679" s="244" t="s">
        <v>740</v>
      </c>
      <c r="P2679" s="244"/>
      <c r="Q2679" s="244">
        <v>360</v>
      </c>
      <c r="R2679" s="245">
        <v>1</v>
      </c>
      <c r="S2679" s="245">
        <v>61601.16</v>
      </c>
    </row>
    <row r="2680" spans="1:19" s="118" customFormat="1" ht="42" customHeight="1">
      <c r="A2680" s="282" t="s">
        <v>12453</v>
      </c>
      <c r="B2680" s="244" t="s">
        <v>11157</v>
      </c>
      <c r="C2680" s="149"/>
      <c r="D2680" s="149"/>
      <c r="E2680" s="149"/>
      <c r="F2680" s="149"/>
      <c r="G2680" s="244" t="s">
        <v>11382</v>
      </c>
      <c r="H2680" s="244" t="s">
        <v>11383</v>
      </c>
      <c r="I2680" s="244" t="s">
        <v>11384</v>
      </c>
      <c r="J2680" s="244" t="s">
        <v>4202</v>
      </c>
      <c r="K2680" s="244" t="s">
        <v>675</v>
      </c>
      <c r="L2680" s="244" t="s">
        <v>4153</v>
      </c>
      <c r="M2680" s="244" t="s">
        <v>11366</v>
      </c>
      <c r="N2680" s="244"/>
      <c r="O2680" s="244" t="s">
        <v>740</v>
      </c>
      <c r="P2680" s="244"/>
      <c r="Q2680" s="244">
        <v>360</v>
      </c>
      <c r="R2680" s="245">
        <v>1</v>
      </c>
      <c r="S2680" s="245">
        <v>71343.19</v>
      </c>
    </row>
    <row r="2681" spans="1:19" s="118" customFormat="1" ht="42" customHeight="1">
      <c r="A2681" s="282" t="s">
        <v>12454</v>
      </c>
      <c r="B2681" s="244" t="s">
        <v>11157</v>
      </c>
      <c r="C2681" s="149"/>
      <c r="D2681" s="149"/>
      <c r="E2681" s="149"/>
      <c r="F2681" s="149"/>
      <c r="G2681" s="244" t="s">
        <v>11385</v>
      </c>
      <c r="H2681" s="244" t="s">
        <v>11386</v>
      </c>
      <c r="I2681" s="244" t="s">
        <v>11387</v>
      </c>
      <c r="J2681" s="244" t="s">
        <v>4202</v>
      </c>
      <c r="K2681" s="244" t="s">
        <v>675</v>
      </c>
      <c r="L2681" s="244" t="s">
        <v>4153</v>
      </c>
      <c r="M2681" s="244" t="s">
        <v>11366</v>
      </c>
      <c r="N2681" s="244"/>
      <c r="O2681" s="244" t="s">
        <v>740</v>
      </c>
      <c r="P2681" s="244"/>
      <c r="Q2681" s="244">
        <v>360</v>
      </c>
      <c r="R2681" s="245">
        <v>1</v>
      </c>
      <c r="S2681" s="245">
        <v>81073.460000000006</v>
      </c>
    </row>
    <row r="2682" spans="1:19" s="118" customFormat="1" ht="42" customHeight="1">
      <c r="A2682" s="282" t="s">
        <v>12455</v>
      </c>
      <c r="B2682" s="244" t="s">
        <v>11157</v>
      </c>
      <c r="C2682" s="149"/>
      <c r="D2682" s="149"/>
      <c r="E2682" s="149"/>
      <c r="F2682" s="149"/>
      <c r="G2682" s="244" t="s">
        <v>11388</v>
      </c>
      <c r="H2682" s="244" t="s">
        <v>11389</v>
      </c>
      <c r="I2682" s="244" t="s">
        <v>11390</v>
      </c>
      <c r="J2682" s="244" t="s">
        <v>4202</v>
      </c>
      <c r="K2682" s="244" t="s">
        <v>675</v>
      </c>
      <c r="L2682" s="244" t="s">
        <v>4153</v>
      </c>
      <c r="M2682" s="244" t="s">
        <v>11366</v>
      </c>
      <c r="N2682" s="244"/>
      <c r="O2682" s="244" t="s">
        <v>740</v>
      </c>
      <c r="P2682" s="244"/>
      <c r="Q2682" s="244">
        <v>360</v>
      </c>
      <c r="R2682" s="245">
        <v>1</v>
      </c>
      <c r="S2682" s="245">
        <v>63709.08</v>
      </c>
    </row>
    <row r="2683" spans="1:19" s="118" customFormat="1" ht="42" customHeight="1">
      <c r="A2683" s="282" t="s">
        <v>12456</v>
      </c>
      <c r="B2683" s="244" t="s">
        <v>11157</v>
      </c>
      <c r="C2683" s="149"/>
      <c r="D2683" s="149"/>
      <c r="E2683" s="149"/>
      <c r="F2683" s="149"/>
      <c r="G2683" s="244" t="s">
        <v>11391</v>
      </c>
      <c r="H2683" s="244" t="s">
        <v>11392</v>
      </c>
      <c r="I2683" s="244" t="s">
        <v>11393</v>
      </c>
      <c r="J2683" s="244" t="s">
        <v>4202</v>
      </c>
      <c r="K2683" s="244" t="s">
        <v>675</v>
      </c>
      <c r="L2683" s="244" t="s">
        <v>11394</v>
      </c>
      <c r="M2683" s="244" t="s">
        <v>11366</v>
      </c>
      <c r="N2683" s="244"/>
      <c r="O2683" s="244" t="s">
        <v>693</v>
      </c>
      <c r="P2683" s="244" t="s">
        <v>11395</v>
      </c>
      <c r="Q2683" s="244">
        <v>342</v>
      </c>
      <c r="R2683" s="245">
        <v>0.95</v>
      </c>
      <c r="S2683" s="245">
        <v>70161.679999999993</v>
      </c>
    </row>
    <row r="2684" spans="1:19" s="118" customFormat="1" ht="42" customHeight="1">
      <c r="A2684" s="282" t="s">
        <v>12457</v>
      </c>
      <c r="B2684" s="244" t="s">
        <v>11157</v>
      </c>
      <c r="C2684" s="149"/>
      <c r="D2684" s="149"/>
      <c r="E2684" s="149"/>
      <c r="F2684" s="149"/>
      <c r="G2684" s="244" t="s">
        <v>11396</v>
      </c>
      <c r="H2684" s="244" t="s">
        <v>11397</v>
      </c>
      <c r="I2684" s="244" t="s">
        <v>11398</v>
      </c>
      <c r="J2684" s="244" t="s">
        <v>4202</v>
      </c>
      <c r="K2684" s="244" t="s">
        <v>675</v>
      </c>
      <c r="L2684" s="244" t="s">
        <v>11394</v>
      </c>
      <c r="M2684" s="244" t="s">
        <v>11366</v>
      </c>
      <c r="N2684" s="244"/>
      <c r="O2684" s="244" t="s">
        <v>693</v>
      </c>
      <c r="P2684" s="244" t="s">
        <v>11395</v>
      </c>
      <c r="Q2684" s="244">
        <v>337</v>
      </c>
      <c r="R2684" s="245">
        <v>0.94</v>
      </c>
      <c r="S2684" s="245">
        <v>70754.17</v>
      </c>
    </row>
    <row r="2685" spans="1:19" s="118" customFormat="1" ht="42" customHeight="1">
      <c r="A2685" s="282" t="s">
        <v>12458</v>
      </c>
      <c r="B2685" s="244" t="s">
        <v>11157</v>
      </c>
      <c r="C2685" s="149"/>
      <c r="D2685" s="149"/>
      <c r="E2685" s="149"/>
      <c r="F2685" s="149"/>
      <c r="G2685" s="244" t="s">
        <v>11399</v>
      </c>
      <c r="H2685" s="244" t="s">
        <v>11400</v>
      </c>
      <c r="I2685" s="244" t="s">
        <v>11401</v>
      </c>
      <c r="J2685" s="244" t="s">
        <v>4202</v>
      </c>
      <c r="K2685" s="244" t="s">
        <v>675</v>
      </c>
      <c r="L2685" s="244" t="s">
        <v>11402</v>
      </c>
      <c r="M2685" s="244" t="s">
        <v>11366</v>
      </c>
      <c r="N2685" s="244"/>
      <c r="O2685" s="244" t="s">
        <v>693</v>
      </c>
      <c r="P2685" s="244" t="s">
        <v>11403</v>
      </c>
      <c r="Q2685" s="244">
        <v>293</v>
      </c>
      <c r="R2685" s="245">
        <v>0.81</v>
      </c>
      <c r="S2685" s="245">
        <v>61810.32</v>
      </c>
    </row>
    <row r="2686" spans="1:19" s="118" customFormat="1" ht="42" customHeight="1">
      <c r="A2686" s="282" t="s">
        <v>12459</v>
      </c>
      <c r="B2686" s="244" t="s">
        <v>11157</v>
      </c>
      <c r="C2686" s="149"/>
      <c r="D2686" s="149"/>
      <c r="E2686" s="149"/>
      <c r="F2686" s="149"/>
      <c r="G2686" s="244" t="s">
        <v>11404</v>
      </c>
      <c r="H2686" s="244" t="s">
        <v>11405</v>
      </c>
      <c r="I2686" s="244" t="s">
        <v>11406</v>
      </c>
      <c r="J2686" s="244" t="s">
        <v>4202</v>
      </c>
      <c r="K2686" s="244" t="s">
        <v>675</v>
      </c>
      <c r="L2686" s="244" t="s">
        <v>11407</v>
      </c>
      <c r="M2686" s="244" t="s">
        <v>11366</v>
      </c>
      <c r="N2686" s="244"/>
      <c r="O2686" s="244" t="s">
        <v>693</v>
      </c>
      <c r="P2686" s="244" t="s">
        <v>11408</v>
      </c>
      <c r="Q2686" s="244">
        <v>217</v>
      </c>
      <c r="R2686" s="245">
        <v>0.6</v>
      </c>
      <c r="S2686" s="245">
        <v>42972.2</v>
      </c>
    </row>
    <row r="2687" spans="1:19" s="118" customFormat="1" ht="42" customHeight="1">
      <c r="A2687" s="282" t="s">
        <v>12460</v>
      </c>
      <c r="B2687" s="244" t="s">
        <v>11157</v>
      </c>
      <c r="C2687" s="149"/>
      <c r="D2687" s="149"/>
      <c r="E2687" s="149"/>
      <c r="F2687" s="149"/>
      <c r="G2687" s="244" t="s">
        <v>11409</v>
      </c>
      <c r="H2687" s="244" t="s">
        <v>11410</v>
      </c>
      <c r="I2687" s="244" t="s">
        <v>11411</v>
      </c>
      <c r="J2687" s="244" t="s">
        <v>4202</v>
      </c>
      <c r="K2687" s="244" t="s">
        <v>675</v>
      </c>
      <c r="L2687" s="244" t="s">
        <v>4245</v>
      </c>
      <c r="M2687" s="244" t="s">
        <v>11366</v>
      </c>
      <c r="N2687" s="244"/>
      <c r="O2687" s="244" t="s">
        <v>693</v>
      </c>
      <c r="P2687" s="244" t="s">
        <v>11412</v>
      </c>
      <c r="Q2687" s="244">
        <v>204</v>
      </c>
      <c r="R2687" s="245">
        <v>0.56999999999999995</v>
      </c>
      <c r="S2687" s="245">
        <v>36356.36</v>
      </c>
    </row>
    <row r="2688" spans="1:19" s="118" customFormat="1" ht="42" customHeight="1">
      <c r="A2688" s="282" t="s">
        <v>12461</v>
      </c>
      <c r="B2688" s="244" t="s">
        <v>11157</v>
      </c>
      <c r="C2688" s="149"/>
      <c r="D2688" s="149"/>
      <c r="E2688" s="149"/>
      <c r="F2688" s="149"/>
      <c r="G2688" s="244" t="s">
        <v>11413</v>
      </c>
      <c r="H2688" s="244" t="s">
        <v>11414</v>
      </c>
      <c r="I2688" s="244" t="s">
        <v>11415</v>
      </c>
      <c r="J2688" s="244" t="s">
        <v>4202</v>
      </c>
      <c r="K2688" s="244" t="s">
        <v>675</v>
      </c>
      <c r="L2688" s="244" t="s">
        <v>10512</v>
      </c>
      <c r="M2688" s="244" t="s">
        <v>11366</v>
      </c>
      <c r="N2688" s="244"/>
      <c r="O2688" s="244" t="s">
        <v>693</v>
      </c>
      <c r="P2688" s="244" t="s">
        <v>11416</v>
      </c>
      <c r="Q2688" s="244">
        <v>177</v>
      </c>
      <c r="R2688" s="245">
        <v>0.49</v>
      </c>
      <c r="S2688" s="245">
        <v>23898.32</v>
      </c>
    </row>
    <row r="2689" spans="1:19" s="118" customFormat="1" ht="42" customHeight="1">
      <c r="A2689" s="282" t="s">
        <v>12462</v>
      </c>
      <c r="B2689" s="244" t="s">
        <v>11157</v>
      </c>
      <c r="C2689" s="149"/>
      <c r="D2689" s="149"/>
      <c r="E2689" s="149"/>
      <c r="F2689" s="149"/>
      <c r="G2689" s="244" t="s">
        <v>11417</v>
      </c>
      <c r="H2689" s="244" t="s">
        <v>11418</v>
      </c>
      <c r="I2689" s="244" t="s">
        <v>11419</v>
      </c>
      <c r="J2689" s="244" t="s">
        <v>4202</v>
      </c>
      <c r="K2689" s="244" t="s">
        <v>675</v>
      </c>
      <c r="L2689" s="244" t="s">
        <v>10512</v>
      </c>
      <c r="M2689" s="244" t="s">
        <v>11366</v>
      </c>
      <c r="N2689" s="244"/>
      <c r="O2689" s="244" t="s">
        <v>693</v>
      </c>
      <c r="P2689" s="244" t="s">
        <v>11420</v>
      </c>
      <c r="Q2689" s="244">
        <v>175</v>
      </c>
      <c r="R2689" s="245">
        <v>0.49</v>
      </c>
      <c r="S2689" s="245">
        <v>39318.92</v>
      </c>
    </row>
    <row r="2690" spans="1:19" s="118" customFormat="1" ht="42" customHeight="1">
      <c r="A2690" s="282" t="s">
        <v>12463</v>
      </c>
      <c r="B2690" s="244" t="s">
        <v>11157</v>
      </c>
      <c r="C2690" s="149"/>
      <c r="D2690" s="149"/>
      <c r="E2690" s="149"/>
      <c r="F2690" s="149"/>
      <c r="G2690" s="244" t="s">
        <v>11421</v>
      </c>
      <c r="H2690" s="244" t="s">
        <v>11422</v>
      </c>
      <c r="I2690" s="244" t="s">
        <v>11423</v>
      </c>
      <c r="J2690" s="244" t="s">
        <v>4202</v>
      </c>
      <c r="K2690" s="244" t="s">
        <v>675</v>
      </c>
      <c r="L2690" s="244" t="s">
        <v>10512</v>
      </c>
      <c r="M2690" s="244" t="s">
        <v>11366</v>
      </c>
      <c r="N2690" s="244"/>
      <c r="O2690" s="244" t="s">
        <v>693</v>
      </c>
      <c r="P2690" s="244" t="s">
        <v>11424</v>
      </c>
      <c r="Q2690" s="244">
        <v>165</v>
      </c>
      <c r="R2690" s="245">
        <v>0.46</v>
      </c>
      <c r="S2690" s="245">
        <v>34521.14</v>
      </c>
    </row>
    <row r="2691" spans="1:19" s="118" customFormat="1" ht="42" customHeight="1">
      <c r="A2691" s="282" t="s">
        <v>12464</v>
      </c>
      <c r="B2691" s="244" t="s">
        <v>11157</v>
      </c>
      <c r="C2691" s="149"/>
      <c r="D2691" s="149"/>
      <c r="E2691" s="149"/>
      <c r="F2691" s="149"/>
      <c r="G2691" s="244" t="s">
        <v>11425</v>
      </c>
      <c r="H2691" s="244" t="s">
        <v>11426</v>
      </c>
      <c r="I2691" s="244" t="s">
        <v>11427</v>
      </c>
      <c r="J2691" s="244" t="s">
        <v>4202</v>
      </c>
      <c r="K2691" s="244" t="s">
        <v>675</v>
      </c>
      <c r="L2691" s="244" t="s">
        <v>10512</v>
      </c>
      <c r="M2691" s="244" t="s">
        <v>11366</v>
      </c>
      <c r="N2691" s="244"/>
      <c r="O2691" s="244" t="s">
        <v>693</v>
      </c>
      <c r="P2691" s="244" t="s">
        <v>11428</v>
      </c>
      <c r="Q2691" s="244">
        <v>165</v>
      </c>
      <c r="R2691" s="245">
        <v>0.46</v>
      </c>
      <c r="S2691" s="245">
        <v>29753.23</v>
      </c>
    </row>
    <row r="2692" spans="1:19" s="118" customFormat="1" ht="42" customHeight="1">
      <c r="A2692" s="282" t="s">
        <v>12465</v>
      </c>
      <c r="B2692" s="244" t="s">
        <v>11157</v>
      </c>
      <c r="C2692" s="149"/>
      <c r="D2692" s="149"/>
      <c r="E2692" s="149"/>
      <c r="F2692" s="149"/>
      <c r="G2692" s="244" t="s">
        <v>11429</v>
      </c>
      <c r="H2692" s="244" t="s">
        <v>11430</v>
      </c>
      <c r="I2692" s="244" t="s">
        <v>11431</v>
      </c>
      <c r="J2692" s="244" t="s">
        <v>4202</v>
      </c>
      <c r="K2692" s="244" t="s">
        <v>675</v>
      </c>
      <c r="L2692" s="244" t="s">
        <v>10512</v>
      </c>
      <c r="M2692" s="244" t="s">
        <v>11366</v>
      </c>
      <c r="N2692" s="244"/>
      <c r="O2692" s="244" t="s">
        <v>693</v>
      </c>
      <c r="P2692" s="244" t="s">
        <v>11432</v>
      </c>
      <c r="Q2692" s="244">
        <v>158</v>
      </c>
      <c r="R2692" s="245">
        <v>0.44</v>
      </c>
      <c r="S2692" s="245">
        <v>34842.559999999998</v>
      </c>
    </row>
    <row r="2693" spans="1:19" s="118" customFormat="1" ht="42" customHeight="1">
      <c r="A2693" s="282" t="s">
        <v>12466</v>
      </c>
      <c r="B2693" s="244" t="s">
        <v>11157</v>
      </c>
      <c r="C2693" s="149"/>
      <c r="D2693" s="149"/>
      <c r="E2693" s="149"/>
      <c r="F2693" s="149"/>
      <c r="G2693" s="244" t="s">
        <v>11433</v>
      </c>
      <c r="H2693" s="244" t="s">
        <v>11434</v>
      </c>
      <c r="I2693" s="244" t="s">
        <v>11435</v>
      </c>
      <c r="J2693" s="244" t="s">
        <v>4202</v>
      </c>
      <c r="K2693" s="244" t="s">
        <v>675</v>
      </c>
      <c r="L2693" s="244" t="s">
        <v>10512</v>
      </c>
      <c r="M2693" s="244" t="s">
        <v>11366</v>
      </c>
      <c r="N2693" s="244"/>
      <c r="O2693" s="244" t="s">
        <v>693</v>
      </c>
      <c r="P2693" s="244" t="s">
        <v>11436</v>
      </c>
      <c r="Q2693" s="244">
        <v>158</v>
      </c>
      <c r="R2693" s="245">
        <v>0.44</v>
      </c>
      <c r="S2693" s="245">
        <v>29809.67</v>
      </c>
    </row>
    <row r="2694" spans="1:19" s="118" customFormat="1" ht="42" customHeight="1">
      <c r="A2694" s="282" t="s">
        <v>12467</v>
      </c>
      <c r="B2694" s="244" t="s">
        <v>11157</v>
      </c>
      <c r="C2694" s="149"/>
      <c r="D2694" s="149"/>
      <c r="E2694" s="149"/>
      <c r="F2694" s="149"/>
      <c r="G2694" s="244" t="s">
        <v>11437</v>
      </c>
      <c r="H2694" s="244" t="s">
        <v>11438</v>
      </c>
      <c r="I2694" s="244" t="s">
        <v>11439</v>
      </c>
      <c r="J2694" s="244" t="s">
        <v>4202</v>
      </c>
      <c r="K2694" s="244" t="s">
        <v>675</v>
      </c>
      <c r="L2694" s="244" t="s">
        <v>11440</v>
      </c>
      <c r="M2694" s="244" t="s">
        <v>11366</v>
      </c>
      <c r="N2694" s="244"/>
      <c r="O2694" s="244" t="s">
        <v>693</v>
      </c>
      <c r="P2694" s="244" t="s">
        <v>11441</v>
      </c>
      <c r="Q2694" s="244">
        <v>100</v>
      </c>
      <c r="R2694" s="245">
        <v>0.28000000000000003</v>
      </c>
      <c r="S2694" s="245">
        <v>16926.189999999999</v>
      </c>
    </row>
    <row r="2695" spans="1:19" s="118" customFormat="1" ht="42" customHeight="1">
      <c r="A2695" s="282" t="s">
        <v>12468</v>
      </c>
      <c r="B2695" s="244" t="s">
        <v>11157</v>
      </c>
      <c r="C2695" s="149"/>
      <c r="D2695" s="149"/>
      <c r="E2695" s="149"/>
      <c r="F2695" s="149"/>
      <c r="G2695" s="244" t="s">
        <v>11442</v>
      </c>
      <c r="H2695" s="244" t="s">
        <v>11443</v>
      </c>
      <c r="I2695" s="244" t="s">
        <v>11444</v>
      </c>
      <c r="J2695" s="244" t="s">
        <v>9223</v>
      </c>
      <c r="K2695" s="244" t="s">
        <v>8147</v>
      </c>
      <c r="L2695" s="244" t="s">
        <v>11440</v>
      </c>
      <c r="M2695" s="244" t="s">
        <v>11366</v>
      </c>
      <c r="N2695" s="244"/>
      <c r="O2695" s="244" t="s">
        <v>693</v>
      </c>
      <c r="P2695" s="244" t="s">
        <v>11445</v>
      </c>
      <c r="Q2695" s="244">
        <v>101</v>
      </c>
      <c r="R2695" s="245">
        <v>0.28000000000000003</v>
      </c>
      <c r="S2695" s="245">
        <v>16905.580000000002</v>
      </c>
    </row>
    <row r="2696" spans="1:19" s="118" customFormat="1" ht="42" customHeight="1">
      <c r="A2696" s="282" t="s">
        <v>12469</v>
      </c>
      <c r="B2696" s="244" t="s">
        <v>11157</v>
      </c>
      <c r="C2696" s="149"/>
      <c r="D2696" s="149"/>
      <c r="E2696" s="149"/>
      <c r="F2696" s="149"/>
      <c r="G2696" s="244" t="s">
        <v>11446</v>
      </c>
      <c r="H2696" s="244" t="s">
        <v>11447</v>
      </c>
      <c r="I2696" s="244" t="s">
        <v>11448</v>
      </c>
      <c r="J2696" s="244" t="s">
        <v>4202</v>
      </c>
      <c r="K2696" s="244" t="s">
        <v>675</v>
      </c>
      <c r="L2696" s="244" t="s">
        <v>11440</v>
      </c>
      <c r="M2696" s="244" t="s">
        <v>11366</v>
      </c>
      <c r="N2696" s="244"/>
      <c r="O2696" s="244" t="s">
        <v>693</v>
      </c>
      <c r="P2696" s="244" t="s">
        <v>11449</v>
      </c>
      <c r="Q2696" s="244">
        <v>118</v>
      </c>
      <c r="R2696" s="245">
        <v>0.33</v>
      </c>
      <c r="S2696" s="245">
        <v>13970.46</v>
      </c>
    </row>
    <row r="2697" spans="1:19" s="118" customFormat="1" ht="42" customHeight="1">
      <c r="A2697" s="282" t="s">
        <v>12470</v>
      </c>
      <c r="B2697" s="244" t="s">
        <v>11157</v>
      </c>
      <c r="C2697" s="149"/>
      <c r="D2697" s="149"/>
      <c r="E2697" s="149"/>
      <c r="F2697" s="149"/>
      <c r="G2697" s="244" t="s">
        <v>11450</v>
      </c>
      <c r="H2697" s="244" t="s">
        <v>11451</v>
      </c>
      <c r="I2697" s="244" t="s">
        <v>11452</v>
      </c>
      <c r="J2697" s="244" t="s">
        <v>4202</v>
      </c>
      <c r="K2697" s="244" t="s">
        <v>675</v>
      </c>
      <c r="L2697" s="244" t="s">
        <v>11440</v>
      </c>
      <c r="M2697" s="244" t="s">
        <v>11366</v>
      </c>
      <c r="N2697" s="244"/>
      <c r="O2697" s="244" t="s">
        <v>693</v>
      </c>
      <c r="P2697" s="244" t="s">
        <v>11441</v>
      </c>
      <c r="Q2697" s="244">
        <v>100</v>
      </c>
      <c r="R2697" s="245">
        <v>0.28000000000000003</v>
      </c>
      <c r="S2697" s="245">
        <v>12480.14</v>
      </c>
    </row>
    <row r="2698" spans="1:19" s="118" customFormat="1" ht="42" customHeight="1">
      <c r="A2698" s="282" t="s">
        <v>12471</v>
      </c>
      <c r="B2698" s="244" t="s">
        <v>11157</v>
      </c>
      <c r="C2698" s="149"/>
      <c r="D2698" s="149"/>
      <c r="E2698" s="149"/>
      <c r="F2698" s="149"/>
      <c r="G2698" s="244" t="s">
        <v>11453</v>
      </c>
      <c r="H2698" s="244" t="s">
        <v>11454</v>
      </c>
      <c r="I2698" s="244" t="s">
        <v>11455</v>
      </c>
      <c r="J2698" s="244" t="s">
        <v>4202</v>
      </c>
      <c r="K2698" s="244" t="s">
        <v>675</v>
      </c>
      <c r="L2698" s="244" t="s">
        <v>11440</v>
      </c>
      <c r="M2698" s="244" t="s">
        <v>11366</v>
      </c>
      <c r="N2698" s="244"/>
      <c r="O2698" s="244" t="s">
        <v>693</v>
      </c>
      <c r="P2698" s="244" t="s">
        <v>11441</v>
      </c>
      <c r="Q2698" s="244">
        <v>100</v>
      </c>
      <c r="R2698" s="245">
        <v>0.28000000000000003</v>
      </c>
      <c r="S2698" s="245">
        <v>21197.07</v>
      </c>
    </row>
    <row r="2699" spans="1:19" s="118" customFormat="1" ht="42" customHeight="1">
      <c r="A2699" s="282" t="s">
        <v>12472</v>
      </c>
      <c r="B2699" s="244" t="s">
        <v>11157</v>
      </c>
      <c r="C2699" s="149"/>
      <c r="D2699" s="149"/>
      <c r="E2699" s="149"/>
      <c r="F2699" s="149"/>
      <c r="G2699" s="244" t="s">
        <v>11456</v>
      </c>
      <c r="H2699" s="244" t="s">
        <v>11457</v>
      </c>
      <c r="I2699" s="244" t="s">
        <v>11458</v>
      </c>
      <c r="J2699" s="244" t="s">
        <v>4202</v>
      </c>
      <c r="K2699" s="244" t="s">
        <v>675</v>
      </c>
      <c r="L2699" s="244" t="s">
        <v>11440</v>
      </c>
      <c r="M2699" s="244" t="s">
        <v>11366</v>
      </c>
      <c r="N2699" s="244"/>
      <c r="O2699" s="244" t="s">
        <v>693</v>
      </c>
      <c r="P2699" s="244" t="s">
        <v>11441</v>
      </c>
      <c r="Q2699" s="244">
        <v>100</v>
      </c>
      <c r="R2699" s="245">
        <v>0.28000000000000003</v>
      </c>
      <c r="S2699" s="245">
        <v>13601.75</v>
      </c>
    </row>
    <row r="2700" spans="1:19" s="118" customFormat="1" ht="42" customHeight="1">
      <c r="A2700" s="282" t="s">
        <v>12473</v>
      </c>
      <c r="B2700" s="244" t="s">
        <v>11157</v>
      </c>
      <c r="C2700" s="149"/>
      <c r="D2700" s="149"/>
      <c r="E2700" s="149"/>
      <c r="F2700" s="149"/>
      <c r="G2700" s="244" t="s">
        <v>11459</v>
      </c>
      <c r="H2700" s="244" t="s">
        <v>11460</v>
      </c>
      <c r="I2700" s="244" t="s">
        <v>11461</v>
      </c>
      <c r="J2700" s="244" t="s">
        <v>4202</v>
      </c>
      <c r="K2700" s="244" t="s">
        <v>675</v>
      </c>
      <c r="L2700" s="244" t="s">
        <v>11440</v>
      </c>
      <c r="M2700" s="244" t="s">
        <v>11366</v>
      </c>
      <c r="N2700" s="244"/>
      <c r="O2700" s="244" t="s">
        <v>693</v>
      </c>
      <c r="P2700" s="244" t="s">
        <v>11462</v>
      </c>
      <c r="Q2700" s="244">
        <v>93</v>
      </c>
      <c r="R2700" s="245">
        <v>0.26</v>
      </c>
      <c r="S2700" s="245">
        <v>15756.81</v>
      </c>
    </row>
    <row r="2701" spans="1:19" s="118" customFormat="1" ht="42" customHeight="1">
      <c r="A2701" s="282" t="s">
        <v>12474</v>
      </c>
      <c r="B2701" s="244" t="s">
        <v>11157</v>
      </c>
      <c r="C2701" s="149"/>
      <c r="D2701" s="149"/>
      <c r="E2701" s="149"/>
      <c r="F2701" s="149"/>
      <c r="G2701" s="244" t="s">
        <v>11463</v>
      </c>
      <c r="H2701" s="244" t="s">
        <v>11464</v>
      </c>
      <c r="I2701" s="244" t="s">
        <v>11465</v>
      </c>
      <c r="J2701" s="244" t="s">
        <v>4202</v>
      </c>
      <c r="K2701" s="244" t="s">
        <v>675</v>
      </c>
      <c r="L2701" s="244" t="s">
        <v>11466</v>
      </c>
      <c r="M2701" s="244" t="s">
        <v>11366</v>
      </c>
      <c r="N2701" s="244"/>
      <c r="O2701" s="244" t="s">
        <v>693</v>
      </c>
      <c r="P2701" s="244" t="s">
        <v>11467</v>
      </c>
      <c r="Q2701" s="244">
        <v>130</v>
      </c>
      <c r="R2701" s="245">
        <v>0.36</v>
      </c>
      <c r="S2701" s="245">
        <v>20937.330000000002</v>
      </c>
    </row>
    <row r="2702" spans="1:19" s="118" customFormat="1" ht="42" customHeight="1">
      <c r="A2702" s="282" t="s">
        <v>12475</v>
      </c>
      <c r="B2702" s="244" t="s">
        <v>11157</v>
      </c>
      <c r="C2702" s="149"/>
      <c r="D2702" s="149"/>
      <c r="E2702" s="149"/>
      <c r="F2702" s="149"/>
      <c r="G2702" s="244" t="s">
        <v>11468</v>
      </c>
      <c r="H2702" s="244" t="s">
        <v>11469</v>
      </c>
      <c r="I2702" s="244" t="s">
        <v>11470</v>
      </c>
      <c r="J2702" s="244" t="s">
        <v>4202</v>
      </c>
      <c r="K2702" s="244" t="s">
        <v>675</v>
      </c>
      <c r="L2702" s="244" t="s">
        <v>11440</v>
      </c>
      <c r="M2702" s="244" t="s">
        <v>11366</v>
      </c>
      <c r="N2702" s="244"/>
      <c r="O2702" s="244" t="s">
        <v>693</v>
      </c>
      <c r="P2702" s="244" t="s">
        <v>11441</v>
      </c>
      <c r="Q2702" s="244">
        <v>100</v>
      </c>
      <c r="R2702" s="245">
        <v>0.28000000000000003</v>
      </c>
      <c r="S2702" s="245">
        <v>16726.560000000001</v>
      </c>
    </row>
    <row r="2703" spans="1:19" s="118" customFormat="1" ht="42" customHeight="1">
      <c r="A2703" s="282" t="s">
        <v>12476</v>
      </c>
      <c r="B2703" s="244" t="s">
        <v>11157</v>
      </c>
      <c r="C2703" s="149"/>
      <c r="D2703" s="149"/>
      <c r="E2703" s="149"/>
      <c r="F2703" s="149"/>
      <c r="G2703" s="244" t="s">
        <v>11471</v>
      </c>
      <c r="H2703" s="244" t="s">
        <v>11472</v>
      </c>
      <c r="I2703" s="244" t="s">
        <v>11473</v>
      </c>
      <c r="J2703" s="244" t="s">
        <v>4202</v>
      </c>
      <c r="K2703" s="244" t="s">
        <v>675</v>
      </c>
      <c r="L2703" s="244" t="s">
        <v>11466</v>
      </c>
      <c r="M2703" s="244" t="s">
        <v>11366</v>
      </c>
      <c r="N2703" s="244"/>
      <c r="O2703" s="244" t="s">
        <v>693</v>
      </c>
      <c r="P2703" s="244" t="s">
        <v>11467</v>
      </c>
      <c r="Q2703" s="244">
        <v>130</v>
      </c>
      <c r="R2703" s="245">
        <v>0.36</v>
      </c>
      <c r="S2703" s="245">
        <v>22542.82</v>
      </c>
    </row>
    <row r="2704" spans="1:19" s="118" customFormat="1" ht="42" customHeight="1">
      <c r="A2704" s="282" t="s">
        <v>12477</v>
      </c>
      <c r="B2704" s="244" t="s">
        <v>11157</v>
      </c>
      <c r="C2704" s="149"/>
      <c r="D2704" s="149"/>
      <c r="E2704" s="149"/>
      <c r="F2704" s="149"/>
      <c r="G2704" s="244" t="s">
        <v>11474</v>
      </c>
      <c r="H2704" s="244" t="s">
        <v>11475</v>
      </c>
      <c r="I2704" s="244" t="s">
        <v>11476</v>
      </c>
      <c r="J2704" s="244" t="s">
        <v>4202</v>
      </c>
      <c r="K2704" s="244" t="s">
        <v>675</v>
      </c>
      <c r="L2704" s="244" t="s">
        <v>11466</v>
      </c>
      <c r="M2704" s="244" t="s">
        <v>11366</v>
      </c>
      <c r="N2704" s="244"/>
      <c r="O2704" s="244" t="s">
        <v>693</v>
      </c>
      <c r="P2704" s="244" t="s">
        <v>11467</v>
      </c>
      <c r="Q2704" s="244">
        <v>130</v>
      </c>
      <c r="R2704" s="245">
        <v>0.36</v>
      </c>
      <c r="S2704" s="245">
        <v>21302.76</v>
      </c>
    </row>
    <row r="2705" spans="1:19" s="118" customFormat="1" ht="42" customHeight="1">
      <c r="A2705" s="282" t="s">
        <v>12478</v>
      </c>
      <c r="B2705" s="244" t="s">
        <v>11157</v>
      </c>
      <c r="C2705" s="149"/>
      <c r="D2705" s="149"/>
      <c r="E2705" s="149"/>
      <c r="F2705" s="149"/>
      <c r="G2705" s="244" t="s">
        <v>11477</v>
      </c>
      <c r="H2705" s="244" t="s">
        <v>11478</v>
      </c>
      <c r="I2705" s="244" t="s">
        <v>11479</v>
      </c>
      <c r="J2705" s="244" t="s">
        <v>4202</v>
      </c>
      <c r="K2705" s="244" t="s">
        <v>675</v>
      </c>
      <c r="L2705" s="244" t="s">
        <v>11466</v>
      </c>
      <c r="M2705" s="244" t="s">
        <v>11366</v>
      </c>
      <c r="N2705" s="244"/>
      <c r="O2705" s="244" t="s">
        <v>693</v>
      </c>
      <c r="P2705" s="244" t="s">
        <v>11467</v>
      </c>
      <c r="Q2705" s="244">
        <v>130</v>
      </c>
      <c r="R2705" s="245">
        <v>0.36</v>
      </c>
      <c r="S2705" s="245">
        <v>27129.57</v>
      </c>
    </row>
    <row r="2706" spans="1:19" s="118" customFormat="1" ht="42" customHeight="1">
      <c r="A2706" s="282" t="s">
        <v>12479</v>
      </c>
      <c r="B2706" s="244" t="s">
        <v>11157</v>
      </c>
      <c r="C2706" s="149"/>
      <c r="D2706" s="149"/>
      <c r="E2706" s="149"/>
      <c r="F2706" s="149"/>
      <c r="G2706" s="244" t="s">
        <v>11480</v>
      </c>
      <c r="H2706" s="244" t="s">
        <v>11481</v>
      </c>
      <c r="I2706" s="244" t="s">
        <v>11482</v>
      </c>
      <c r="J2706" s="244" t="s">
        <v>4202</v>
      </c>
      <c r="K2706" s="244" t="s">
        <v>6207</v>
      </c>
      <c r="L2706" s="244" t="s">
        <v>11440</v>
      </c>
      <c r="M2706" s="244" t="s">
        <v>11366</v>
      </c>
      <c r="N2706" s="244"/>
      <c r="O2706" s="244" t="s">
        <v>693</v>
      </c>
      <c r="P2706" s="244" t="s">
        <v>11483</v>
      </c>
      <c r="Q2706" s="244">
        <v>90</v>
      </c>
      <c r="R2706" s="245">
        <v>0.25</v>
      </c>
      <c r="S2706" s="245">
        <v>15193.91</v>
      </c>
    </row>
    <row r="2707" spans="1:19" s="118" customFormat="1" ht="42" customHeight="1">
      <c r="A2707" s="282" t="s">
        <v>12480</v>
      </c>
      <c r="B2707" s="244" t="s">
        <v>11157</v>
      </c>
      <c r="C2707" s="149"/>
      <c r="D2707" s="149"/>
      <c r="E2707" s="149"/>
      <c r="F2707" s="149"/>
      <c r="G2707" s="244" t="s">
        <v>11484</v>
      </c>
      <c r="H2707" s="244" t="s">
        <v>11485</v>
      </c>
      <c r="I2707" s="244" t="s">
        <v>11486</v>
      </c>
      <c r="J2707" s="244" t="s">
        <v>4202</v>
      </c>
      <c r="K2707" s="244" t="s">
        <v>675</v>
      </c>
      <c r="L2707" s="244" t="s">
        <v>11440</v>
      </c>
      <c r="M2707" s="244" t="s">
        <v>11366</v>
      </c>
      <c r="N2707" s="244"/>
      <c r="O2707" s="244" t="s">
        <v>693</v>
      </c>
      <c r="P2707" s="244" t="s">
        <v>11462</v>
      </c>
      <c r="Q2707" s="244">
        <v>93</v>
      </c>
      <c r="R2707" s="245">
        <v>0.26</v>
      </c>
      <c r="S2707" s="245">
        <v>18511.240000000002</v>
      </c>
    </row>
    <row r="2708" spans="1:19" s="118" customFormat="1" ht="42" customHeight="1">
      <c r="A2708" s="282" t="s">
        <v>12481</v>
      </c>
      <c r="B2708" s="244" t="s">
        <v>11157</v>
      </c>
      <c r="C2708" s="149"/>
      <c r="D2708" s="149"/>
      <c r="E2708" s="149"/>
      <c r="F2708" s="149"/>
      <c r="G2708" s="244" t="s">
        <v>11487</v>
      </c>
      <c r="H2708" s="244" t="s">
        <v>11488</v>
      </c>
      <c r="I2708" s="244" t="s">
        <v>11489</v>
      </c>
      <c r="J2708" s="244" t="s">
        <v>4202</v>
      </c>
      <c r="K2708" s="244" t="s">
        <v>675</v>
      </c>
      <c r="L2708" s="244" t="s">
        <v>11466</v>
      </c>
      <c r="M2708" s="244" t="s">
        <v>11366</v>
      </c>
      <c r="N2708" s="244"/>
      <c r="O2708" s="244" t="s">
        <v>693</v>
      </c>
      <c r="P2708" s="244" t="s">
        <v>11467</v>
      </c>
      <c r="Q2708" s="244">
        <v>130</v>
      </c>
      <c r="R2708" s="245">
        <v>0.36</v>
      </c>
      <c r="S2708" s="245">
        <v>23721.65</v>
      </c>
    </row>
    <row r="2709" spans="1:19" s="118" customFormat="1" ht="42" customHeight="1">
      <c r="A2709" s="282" t="s">
        <v>12482</v>
      </c>
      <c r="B2709" s="244" t="s">
        <v>11157</v>
      </c>
      <c r="C2709" s="149"/>
      <c r="D2709" s="149"/>
      <c r="E2709" s="149"/>
      <c r="F2709" s="149"/>
      <c r="G2709" s="244" t="s">
        <v>11490</v>
      </c>
      <c r="H2709" s="244" t="s">
        <v>11491</v>
      </c>
      <c r="I2709" s="244" t="s">
        <v>11492</v>
      </c>
      <c r="J2709" s="244" t="s">
        <v>4202</v>
      </c>
      <c r="K2709" s="244" t="s">
        <v>675</v>
      </c>
      <c r="L2709" s="244" t="s">
        <v>11466</v>
      </c>
      <c r="M2709" s="244" t="s">
        <v>11366</v>
      </c>
      <c r="N2709" s="244"/>
      <c r="O2709" s="244" t="s">
        <v>693</v>
      </c>
      <c r="P2709" s="244" t="s">
        <v>11467</v>
      </c>
      <c r="Q2709" s="244">
        <v>130</v>
      </c>
      <c r="R2709" s="245">
        <v>0.36</v>
      </c>
      <c r="S2709" s="245">
        <v>18375.46</v>
      </c>
    </row>
    <row r="2710" spans="1:19" s="118" customFormat="1" ht="42" customHeight="1">
      <c r="A2710" s="282" t="s">
        <v>12483</v>
      </c>
      <c r="B2710" s="244" t="s">
        <v>11157</v>
      </c>
      <c r="C2710" s="149"/>
      <c r="D2710" s="149"/>
      <c r="E2710" s="149"/>
      <c r="F2710" s="149"/>
      <c r="G2710" s="244" t="s">
        <v>11493</v>
      </c>
      <c r="H2710" s="244" t="s">
        <v>11494</v>
      </c>
      <c r="I2710" s="244" t="s">
        <v>11495</v>
      </c>
      <c r="J2710" s="244" t="s">
        <v>4202</v>
      </c>
      <c r="K2710" s="244" t="s">
        <v>675</v>
      </c>
      <c r="L2710" s="244" t="s">
        <v>11440</v>
      </c>
      <c r="M2710" s="244" t="s">
        <v>11366</v>
      </c>
      <c r="N2710" s="244"/>
      <c r="O2710" s="244" t="s">
        <v>693</v>
      </c>
      <c r="P2710" s="244" t="s">
        <v>11462</v>
      </c>
      <c r="Q2710" s="244">
        <v>93</v>
      </c>
      <c r="R2710" s="245">
        <v>0.26</v>
      </c>
      <c r="S2710" s="245">
        <v>12850.89</v>
      </c>
    </row>
    <row r="2711" spans="1:19" s="118" customFormat="1" ht="42" customHeight="1">
      <c r="A2711" s="282" t="s">
        <v>12484</v>
      </c>
      <c r="B2711" s="244" t="s">
        <v>11157</v>
      </c>
      <c r="C2711" s="149"/>
      <c r="D2711" s="149"/>
      <c r="E2711" s="149"/>
      <c r="F2711" s="149"/>
      <c r="G2711" s="244" t="s">
        <v>11496</v>
      </c>
      <c r="H2711" s="244" t="s">
        <v>11497</v>
      </c>
      <c r="I2711" s="244" t="s">
        <v>11498</v>
      </c>
      <c r="J2711" s="244" t="s">
        <v>4202</v>
      </c>
      <c r="K2711" s="244" t="s">
        <v>675</v>
      </c>
      <c r="L2711" s="244" t="s">
        <v>11440</v>
      </c>
      <c r="M2711" s="244" t="s">
        <v>11366</v>
      </c>
      <c r="N2711" s="244"/>
      <c r="O2711" s="244" t="s">
        <v>693</v>
      </c>
      <c r="P2711" s="244" t="s">
        <v>11499</v>
      </c>
      <c r="Q2711" s="244">
        <v>118</v>
      </c>
      <c r="R2711" s="245">
        <v>0.33</v>
      </c>
      <c r="S2711" s="245">
        <v>15394.92</v>
      </c>
    </row>
    <row r="2712" spans="1:19" s="118" customFormat="1" ht="42" customHeight="1">
      <c r="A2712" s="282" t="s">
        <v>12485</v>
      </c>
      <c r="B2712" s="244" t="s">
        <v>11157</v>
      </c>
      <c r="C2712" s="149"/>
      <c r="D2712" s="149"/>
      <c r="E2712" s="149"/>
      <c r="F2712" s="149"/>
      <c r="G2712" s="244" t="s">
        <v>11500</v>
      </c>
      <c r="H2712" s="244" t="s">
        <v>11501</v>
      </c>
      <c r="I2712" s="244" t="s">
        <v>11502</v>
      </c>
      <c r="J2712" s="244" t="s">
        <v>4202</v>
      </c>
      <c r="K2712" s="244" t="s">
        <v>675</v>
      </c>
      <c r="L2712" s="244" t="s">
        <v>11440</v>
      </c>
      <c r="M2712" s="244" t="s">
        <v>11366</v>
      </c>
      <c r="N2712" s="244"/>
      <c r="O2712" s="244" t="s">
        <v>693</v>
      </c>
      <c r="P2712" s="244" t="s">
        <v>11499</v>
      </c>
      <c r="Q2712" s="244">
        <v>118</v>
      </c>
      <c r="R2712" s="245">
        <v>0.33</v>
      </c>
      <c r="S2712" s="245">
        <v>15669.16</v>
      </c>
    </row>
    <row r="2713" spans="1:19" s="118" customFormat="1" ht="42" customHeight="1">
      <c r="A2713" s="282" t="s">
        <v>12486</v>
      </c>
      <c r="B2713" s="244" t="s">
        <v>11157</v>
      </c>
      <c r="C2713" s="149"/>
      <c r="D2713" s="149"/>
      <c r="E2713" s="149"/>
      <c r="F2713" s="149"/>
      <c r="G2713" s="244" t="s">
        <v>11503</v>
      </c>
      <c r="H2713" s="244" t="s">
        <v>11504</v>
      </c>
      <c r="I2713" s="244" t="s">
        <v>11505</v>
      </c>
      <c r="J2713" s="244" t="s">
        <v>4202</v>
      </c>
      <c r="K2713" s="244" t="s">
        <v>675</v>
      </c>
      <c r="L2713" s="244" t="s">
        <v>4310</v>
      </c>
      <c r="M2713" s="244" t="s">
        <v>11366</v>
      </c>
      <c r="N2713" s="244"/>
      <c r="O2713" s="244" t="s">
        <v>693</v>
      </c>
      <c r="P2713" s="244" t="s">
        <v>11506</v>
      </c>
      <c r="Q2713" s="244">
        <v>68</v>
      </c>
      <c r="R2713" s="245">
        <v>0.19</v>
      </c>
      <c r="S2713" s="245">
        <v>13135.24</v>
      </c>
    </row>
    <row r="2714" spans="1:19" s="118" customFormat="1" ht="42" customHeight="1">
      <c r="A2714" s="282" t="s">
        <v>12487</v>
      </c>
      <c r="B2714" s="244" t="s">
        <v>11157</v>
      </c>
      <c r="C2714" s="149"/>
      <c r="D2714" s="149"/>
      <c r="E2714" s="149"/>
      <c r="F2714" s="149"/>
      <c r="G2714" s="244" t="s">
        <v>11507</v>
      </c>
      <c r="H2714" s="244" t="s">
        <v>11508</v>
      </c>
      <c r="I2714" s="244" t="s">
        <v>11509</v>
      </c>
      <c r="J2714" s="244" t="s">
        <v>4202</v>
      </c>
      <c r="K2714" s="244" t="s">
        <v>675</v>
      </c>
      <c r="L2714" s="244" t="s">
        <v>4310</v>
      </c>
      <c r="M2714" s="244" t="s">
        <v>11366</v>
      </c>
      <c r="N2714" s="244"/>
      <c r="O2714" s="244" t="s">
        <v>693</v>
      </c>
      <c r="P2714" s="244" t="s">
        <v>11510</v>
      </c>
      <c r="Q2714" s="244">
        <v>60</v>
      </c>
      <c r="R2714" s="245">
        <v>0.17</v>
      </c>
      <c r="S2714" s="245">
        <v>10307.25</v>
      </c>
    </row>
    <row r="2715" spans="1:19" s="118" customFormat="1" ht="42" customHeight="1">
      <c r="A2715" s="282" t="s">
        <v>12488</v>
      </c>
      <c r="B2715" s="244" t="s">
        <v>11157</v>
      </c>
      <c r="C2715" s="149"/>
      <c r="D2715" s="149"/>
      <c r="E2715" s="149"/>
      <c r="F2715" s="149"/>
      <c r="G2715" s="244" t="s">
        <v>11511</v>
      </c>
      <c r="H2715" s="244" t="s">
        <v>11512</v>
      </c>
      <c r="I2715" s="244" t="s">
        <v>11513</v>
      </c>
      <c r="J2715" s="244" t="s">
        <v>4202</v>
      </c>
      <c r="K2715" s="244" t="s">
        <v>675</v>
      </c>
      <c r="L2715" s="244" t="s">
        <v>4310</v>
      </c>
      <c r="M2715" s="244" t="s">
        <v>11366</v>
      </c>
      <c r="N2715" s="244"/>
      <c r="O2715" s="244" t="s">
        <v>693</v>
      </c>
      <c r="P2715" s="244" t="s">
        <v>11506</v>
      </c>
      <c r="Q2715" s="244">
        <v>68</v>
      </c>
      <c r="R2715" s="245">
        <v>0.19</v>
      </c>
      <c r="S2715" s="245">
        <v>11301.37</v>
      </c>
    </row>
    <row r="2716" spans="1:19" s="118" customFormat="1" ht="42" customHeight="1">
      <c r="A2716" s="282" t="s">
        <v>12489</v>
      </c>
      <c r="B2716" s="244" t="s">
        <v>11157</v>
      </c>
      <c r="C2716" s="149"/>
      <c r="D2716" s="149"/>
      <c r="E2716" s="149"/>
      <c r="F2716" s="149"/>
      <c r="G2716" s="244" t="s">
        <v>11514</v>
      </c>
      <c r="H2716" s="244" t="s">
        <v>11515</v>
      </c>
      <c r="I2716" s="244" t="s">
        <v>11516</v>
      </c>
      <c r="J2716" s="244" t="s">
        <v>4202</v>
      </c>
      <c r="K2716" s="244" t="s">
        <v>675</v>
      </c>
      <c r="L2716" s="244" t="s">
        <v>4310</v>
      </c>
      <c r="M2716" s="244" t="s">
        <v>11366</v>
      </c>
      <c r="N2716" s="244"/>
      <c r="O2716" s="244" t="s">
        <v>693</v>
      </c>
      <c r="P2716" s="244" t="s">
        <v>11517</v>
      </c>
      <c r="Q2716" s="244">
        <v>44</v>
      </c>
      <c r="R2716" s="245">
        <v>0.12</v>
      </c>
      <c r="S2716" s="245">
        <v>9886.85</v>
      </c>
    </row>
    <row r="2717" spans="1:19" s="118" customFormat="1" ht="42" customHeight="1">
      <c r="A2717" s="282" t="s">
        <v>12490</v>
      </c>
      <c r="B2717" s="244" t="s">
        <v>11157</v>
      </c>
      <c r="C2717" s="149"/>
      <c r="D2717" s="149"/>
      <c r="E2717" s="149"/>
      <c r="F2717" s="149"/>
      <c r="G2717" s="244" t="s">
        <v>11518</v>
      </c>
      <c r="H2717" s="244" t="s">
        <v>11519</v>
      </c>
      <c r="I2717" s="244" t="s">
        <v>11520</v>
      </c>
      <c r="J2717" s="244" t="s">
        <v>4202</v>
      </c>
      <c r="K2717" s="244" t="s">
        <v>675</v>
      </c>
      <c r="L2717" s="244" t="s">
        <v>4310</v>
      </c>
      <c r="M2717" s="244" t="s">
        <v>11366</v>
      </c>
      <c r="N2717" s="244"/>
      <c r="O2717" s="244" t="s">
        <v>693</v>
      </c>
      <c r="P2717" s="244" t="s">
        <v>11521</v>
      </c>
      <c r="Q2717" s="244">
        <v>53</v>
      </c>
      <c r="R2717" s="245">
        <v>0.15</v>
      </c>
      <c r="S2717" s="245">
        <v>11090.92</v>
      </c>
    </row>
    <row r="2718" spans="1:19" s="118" customFormat="1" ht="42" customHeight="1">
      <c r="A2718" s="282" t="s">
        <v>12491</v>
      </c>
      <c r="B2718" s="244" t="s">
        <v>11157</v>
      </c>
      <c r="C2718" s="149"/>
      <c r="D2718" s="149"/>
      <c r="E2718" s="149"/>
      <c r="F2718" s="149"/>
      <c r="G2718" s="244" t="s">
        <v>11522</v>
      </c>
      <c r="H2718" s="244" t="s">
        <v>11523</v>
      </c>
      <c r="I2718" s="244" t="s">
        <v>11524</v>
      </c>
      <c r="J2718" s="244" t="s">
        <v>4202</v>
      </c>
      <c r="K2718" s="244" t="s">
        <v>675</v>
      </c>
      <c r="L2718" s="244" t="s">
        <v>11466</v>
      </c>
      <c r="M2718" s="244" t="s">
        <v>11366</v>
      </c>
      <c r="N2718" s="244"/>
      <c r="O2718" s="244" t="s">
        <v>693</v>
      </c>
      <c r="P2718" s="244" t="s">
        <v>11441</v>
      </c>
      <c r="Q2718" s="244">
        <v>100</v>
      </c>
      <c r="R2718" s="245">
        <v>0.28000000000000003</v>
      </c>
      <c r="S2718" s="245">
        <v>16656.169999999998</v>
      </c>
    </row>
    <row r="2719" spans="1:19" s="118" customFormat="1" ht="42" customHeight="1">
      <c r="A2719" s="282" t="s">
        <v>12492</v>
      </c>
      <c r="B2719" s="244" t="s">
        <v>11157</v>
      </c>
      <c r="C2719" s="149"/>
      <c r="D2719" s="149"/>
      <c r="E2719" s="149"/>
      <c r="F2719" s="149"/>
      <c r="G2719" s="244" t="s">
        <v>11525</v>
      </c>
      <c r="H2719" s="244" t="s">
        <v>11526</v>
      </c>
      <c r="I2719" s="244" t="s">
        <v>11527</v>
      </c>
      <c r="J2719" s="244" t="s">
        <v>4202</v>
      </c>
      <c r="K2719" s="244" t="s">
        <v>6207</v>
      </c>
      <c r="L2719" s="244" t="s">
        <v>4310</v>
      </c>
      <c r="M2719" s="244" t="s">
        <v>11366</v>
      </c>
      <c r="N2719" s="244"/>
      <c r="O2719" s="244" t="s">
        <v>693</v>
      </c>
      <c r="P2719" s="244" t="s">
        <v>11510</v>
      </c>
      <c r="Q2719" s="244">
        <v>60</v>
      </c>
      <c r="R2719" s="245">
        <v>0.17</v>
      </c>
      <c r="S2719" s="245">
        <v>10736.57</v>
      </c>
    </row>
    <row r="2720" spans="1:19" s="118" customFormat="1" ht="42" customHeight="1">
      <c r="A2720" s="282" t="s">
        <v>12493</v>
      </c>
      <c r="B2720" s="244" t="s">
        <v>11157</v>
      </c>
      <c r="C2720" s="149"/>
      <c r="D2720" s="149"/>
      <c r="E2720" s="149"/>
      <c r="F2720" s="149"/>
      <c r="G2720" s="244" t="s">
        <v>11528</v>
      </c>
      <c r="H2720" s="244" t="s">
        <v>11529</v>
      </c>
      <c r="I2720" s="244" t="s">
        <v>11530</v>
      </c>
      <c r="J2720" s="244" t="s">
        <v>4202</v>
      </c>
      <c r="K2720" s="244" t="s">
        <v>6207</v>
      </c>
      <c r="L2720" s="244" t="s">
        <v>11440</v>
      </c>
      <c r="M2720" s="244" t="s">
        <v>11366</v>
      </c>
      <c r="N2720" s="244"/>
      <c r="O2720" s="244" t="s">
        <v>693</v>
      </c>
      <c r="P2720" s="244" t="s">
        <v>11506</v>
      </c>
      <c r="Q2720" s="244">
        <v>68</v>
      </c>
      <c r="R2720" s="245">
        <v>0.19</v>
      </c>
      <c r="S2720" s="245">
        <v>12200.26</v>
      </c>
    </row>
    <row r="2721" spans="1:19" s="118" customFormat="1" ht="42" customHeight="1">
      <c r="A2721" s="282" t="s">
        <v>12494</v>
      </c>
      <c r="B2721" s="244" t="s">
        <v>11157</v>
      </c>
      <c r="C2721" s="149"/>
      <c r="D2721" s="149"/>
      <c r="E2721" s="149"/>
      <c r="F2721" s="149"/>
      <c r="G2721" s="244" t="s">
        <v>11531</v>
      </c>
      <c r="H2721" s="244" t="s">
        <v>11532</v>
      </c>
      <c r="I2721" s="244" t="s">
        <v>11533</v>
      </c>
      <c r="J2721" s="244" t="s">
        <v>4202</v>
      </c>
      <c r="K2721" s="244" t="s">
        <v>6207</v>
      </c>
      <c r="L2721" s="244" t="s">
        <v>4310</v>
      </c>
      <c r="M2721" s="244" t="s">
        <v>11366</v>
      </c>
      <c r="N2721" s="244"/>
      <c r="O2721" s="244" t="s">
        <v>693</v>
      </c>
      <c r="P2721" s="244" t="s">
        <v>11517</v>
      </c>
      <c r="Q2721" s="244">
        <v>54</v>
      </c>
      <c r="R2721" s="245">
        <v>0.15</v>
      </c>
      <c r="S2721" s="245">
        <v>7585.02</v>
      </c>
    </row>
    <row r="2722" spans="1:19" s="118" customFormat="1" ht="42" customHeight="1">
      <c r="A2722" s="282" t="s">
        <v>12495</v>
      </c>
      <c r="B2722" s="244" t="s">
        <v>11157</v>
      </c>
      <c r="C2722" s="149"/>
      <c r="D2722" s="149"/>
      <c r="E2722" s="149"/>
      <c r="F2722" s="149"/>
      <c r="G2722" s="244" t="s">
        <v>11534</v>
      </c>
      <c r="H2722" s="244" t="s">
        <v>11535</v>
      </c>
      <c r="I2722" s="244" t="s">
        <v>11536</v>
      </c>
      <c r="J2722" s="244" t="s">
        <v>4202</v>
      </c>
      <c r="K2722" s="244" t="s">
        <v>6207</v>
      </c>
      <c r="L2722" s="244" t="s">
        <v>11537</v>
      </c>
      <c r="M2722" s="244" t="s">
        <v>11366</v>
      </c>
      <c r="N2722" s="244"/>
      <c r="O2722" s="244" t="s">
        <v>693</v>
      </c>
      <c r="P2722" s="244" t="s">
        <v>11538</v>
      </c>
      <c r="Q2722" s="244">
        <v>25</v>
      </c>
      <c r="R2722" s="245">
        <v>7.0000000000000007E-2</v>
      </c>
      <c r="S2722" s="245">
        <v>6117.94</v>
      </c>
    </row>
    <row r="2723" spans="1:19" s="118" customFormat="1" ht="42" customHeight="1">
      <c r="A2723" s="282" t="s">
        <v>12496</v>
      </c>
      <c r="B2723" s="244" t="s">
        <v>11157</v>
      </c>
      <c r="C2723" s="149"/>
      <c r="D2723" s="149"/>
      <c r="E2723" s="149"/>
      <c r="F2723" s="149"/>
      <c r="G2723" s="244" t="s">
        <v>11539</v>
      </c>
      <c r="H2723" s="244" t="s">
        <v>11540</v>
      </c>
      <c r="I2723" s="244" t="s">
        <v>12748</v>
      </c>
      <c r="J2723" s="244" t="s">
        <v>4202</v>
      </c>
      <c r="K2723" s="244" t="s">
        <v>675</v>
      </c>
      <c r="L2723" s="244" t="s">
        <v>11537</v>
      </c>
      <c r="M2723" s="244" t="s">
        <v>11366</v>
      </c>
      <c r="N2723" s="244"/>
      <c r="O2723" s="244" t="s">
        <v>693</v>
      </c>
      <c r="P2723" s="244" t="s">
        <v>11541</v>
      </c>
      <c r="Q2723" s="244">
        <v>19</v>
      </c>
      <c r="R2723" s="245">
        <v>0.05</v>
      </c>
      <c r="S2723" s="245">
        <v>11301.37</v>
      </c>
    </row>
    <row r="2724" spans="1:19" s="118" customFormat="1" ht="42" customHeight="1">
      <c r="A2724" s="282" t="s">
        <v>12497</v>
      </c>
      <c r="B2724" s="244" t="s">
        <v>11157</v>
      </c>
      <c r="C2724" s="149"/>
      <c r="D2724" s="149"/>
      <c r="E2724" s="149"/>
      <c r="F2724" s="149"/>
      <c r="G2724" s="244" t="s">
        <v>11542</v>
      </c>
      <c r="H2724" s="244" t="s">
        <v>11543</v>
      </c>
      <c r="I2724" s="244" t="s">
        <v>11544</v>
      </c>
      <c r="J2724" s="244" t="s">
        <v>4202</v>
      </c>
      <c r="K2724" s="244" t="s">
        <v>675</v>
      </c>
      <c r="L2724" s="244" t="s">
        <v>11537</v>
      </c>
      <c r="M2724" s="244" t="s">
        <v>11366</v>
      </c>
      <c r="N2724" s="244"/>
      <c r="O2724" s="244" t="s">
        <v>693</v>
      </c>
      <c r="P2724" s="244" t="s">
        <v>11545</v>
      </c>
      <c r="Q2724" s="244">
        <v>28</v>
      </c>
      <c r="R2724" s="245">
        <v>0.08</v>
      </c>
      <c r="S2724" s="245">
        <v>5740.25</v>
      </c>
    </row>
    <row r="2725" spans="1:19" s="118" customFormat="1" ht="42" customHeight="1">
      <c r="A2725" s="282" t="s">
        <v>12498</v>
      </c>
      <c r="B2725" s="244" t="s">
        <v>11157</v>
      </c>
      <c r="C2725" s="149"/>
      <c r="D2725" s="149"/>
      <c r="E2725" s="149"/>
      <c r="F2725" s="149"/>
      <c r="G2725" s="244" t="s">
        <v>11546</v>
      </c>
      <c r="H2725" s="244" t="s">
        <v>11547</v>
      </c>
      <c r="I2725" s="244" t="s">
        <v>11548</v>
      </c>
      <c r="J2725" s="244" t="s">
        <v>4202</v>
      </c>
      <c r="K2725" s="244" t="s">
        <v>6207</v>
      </c>
      <c r="L2725" s="244" t="s">
        <v>11537</v>
      </c>
      <c r="M2725" s="244" t="s">
        <v>11366</v>
      </c>
      <c r="N2725" s="244"/>
      <c r="O2725" s="244" t="s">
        <v>693</v>
      </c>
      <c r="P2725" s="244" t="s">
        <v>11549</v>
      </c>
      <c r="Q2725" s="244">
        <v>25</v>
      </c>
      <c r="R2725" s="245">
        <v>7.0000000000000007E-2</v>
      </c>
      <c r="S2725" s="245">
        <v>3128.22</v>
      </c>
    </row>
    <row r="2726" spans="1:19" s="118" customFormat="1" ht="42" customHeight="1">
      <c r="A2726" s="282" t="s">
        <v>12499</v>
      </c>
      <c r="B2726" s="244" t="s">
        <v>11157</v>
      </c>
      <c r="C2726" s="149"/>
      <c r="D2726" s="149"/>
      <c r="E2726" s="149"/>
      <c r="F2726" s="149"/>
      <c r="G2726" s="244" t="s">
        <v>11550</v>
      </c>
      <c r="H2726" s="244" t="s">
        <v>11551</v>
      </c>
      <c r="I2726" s="244" t="s">
        <v>11552</v>
      </c>
      <c r="J2726" s="244" t="s">
        <v>4202</v>
      </c>
      <c r="K2726" s="244" t="s">
        <v>675</v>
      </c>
      <c r="L2726" s="244" t="s">
        <v>11537</v>
      </c>
      <c r="M2726" s="244" t="s">
        <v>11366</v>
      </c>
      <c r="N2726" s="244"/>
      <c r="O2726" s="244" t="s">
        <v>693</v>
      </c>
      <c r="P2726" s="244" t="s">
        <v>11541</v>
      </c>
      <c r="Q2726" s="244">
        <v>19</v>
      </c>
      <c r="R2726" s="245">
        <v>0.05</v>
      </c>
      <c r="S2726" s="245">
        <v>25439.599999999999</v>
      </c>
    </row>
    <row r="2727" spans="1:19" s="118" customFormat="1" ht="42" customHeight="1">
      <c r="A2727" s="282" t="s">
        <v>12500</v>
      </c>
      <c r="B2727" s="244" t="s">
        <v>11157</v>
      </c>
      <c r="C2727" s="149"/>
      <c r="D2727" s="149"/>
      <c r="E2727" s="149"/>
      <c r="F2727" s="149"/>
      <c r="G2727" s="244" t="s">
        <v>11553</v>
      </c>
      <c r="H2727" s="244" t="s">
        <v>11554</v>
      </c>
      <c r="I2727" s="244" t="s">
        <v>11555</v>
      </c>
      <c r="J2727" s="244" t="s">
        <v>4202</v>
      </c>
      <c r="K2727" s="244" t="s">
        <v>675</v>
      </c>
      <c r="L2727" s="244" t="s">
        <v>11537</v>
      </c>
      <c r="M2727" s="244" t="s">
        <v>11366</v>
      </c>
      <c r="N2727" s="244"/>
      <c r="O2727" s="244" t="s">
        <v>693</v>
      </c>
      <c r="P2727" s="244" t="s">
        <v>11556</v>
      </c>
      <c r="Q2727" s="244">
        <v>12</v>
      </c>
      <c r="R2727" s="245">
        <v>0.03</v>
      </c>
      <c r="S2727" s="245">
        <v>2523.85</v>
      </c>
    </row>
    <row r="2728" spans="1:19" s="118" customFormat="1" ht="42" customHeight="1">
      <c r="A2728" s="282" t="s">
        <v>12501</v>
      </c>
      <c r="B2728" s="244" t="s">
        <v>11157</v>
      </c>
      <c r="C2728" s="149"/>
      <c r="D2728" s="149"/>
      <c r="E2728" s="149"/>
      <c r="F2728" s="149"/>
      <c r="G2728" s="244" t="s">
        <v>11557</v>
      </c>
      <c r="H2728" s="244" t="s">
        <v>11558</v>
      </c>
      <c r="I2728" s="244" t="s">
        <v>11559</v>
      </c>
      <c r="J2728" s="244" t="s">
        <v>4202</v>
      </c>
      <c r="K2728" s="244" t="s">
        <v>675</v>
      </c>
      <c r="L2728" s="244" t="s">
        <v>11537</v>
      </c>
      <c r="M2728" s="244" t="s">
        <v>11366</v>
      </c>
      <c r="N2728" s="244"/>
      <c r="O2728" s="244" t="s">
        <v>693</v>
      </c>
      <c r="P2728" s="244" t="s">
        <v>11560</v>
      </c>
      <c r="Q2728" s="244">
        <v>3</v>
      </c>
      <c r="R2728" s="245">
        <v>0.01</v>
      </c>
      <c r="S2728" s="245">
        <v>730.67</v>
      </c>
    </row>
    <row r="2729" spans="1:19" s="118" customFormat="1" ht="42" customHeight="1">
      <c r="A2729" s="282" t="s">
        <v>12502</v>
      </c>
      <c r="B2729" s="244" t="s">
        <v>11561</v>
      </c>
      <c r="C2729" s="149"/>
      <c r="D2729" s="149"/>
      <c r="E2729" s="149"/>
      <c r="F2729" s="149"/>
      <c r="G2729" s="244" t="s">
        <v>11562</v>
      </c>
      <c r="H2729" s="244" t="s">
        <v>11563</v>
      </c>
      <c r="I2729" s="244" t="s">
        <v>11564</v>
      </c>
      <c r="J2729" s="244" t="s">
        <v>3115</v>
      </c>
      <c r="K2729" s="244" t="s">
        <v>115</v>
      </c>
      <c r="L2729" s="244" t="s">
        <v>124</v>
      </c>
      <c r="M2729" s="244" t="s">
        <v>94</v>
      </c>
      <c r="N2729" s="244"/>
      <c r="O2729" s="244" t="s">
        <v>4417</v>
      </c>
      <c r="P2729" s="244" t="s">
        <v>10729</v>
      </c>
      <c r="Q2729" s="244">
        <v>283</v>
      </c>
      <c r="R2729" s="245">
        <v>0.79</v>
      </c>
      <c r="S2729" s="245">
        <v>53019.38</v>
      </c>
    </row>
    <row r="2730" spans="1:19" s="118" customFormat="1" ht="42" customHeight="1">
      <c r="A2730" s="282" t="s">
        <v>12503</v>
      </c>
      <c r="B2730" s="244" t="s">
        <v>11561</v>
      </c>
      <c r="C2730" s="149"/>
      <c r="D2730" s="149"/>
      <c r="E2730" s="149"/>
      <c r="F2730" s="149"/>
      <c r="G2730" s="244" t="s">
        <v>11565</v>
      </c>
      <c r="H2730" s="244" t="s">
        <v>11566</v>
      </c>
      <c r="I2730" s="244" t="s">
        <v>11567</v>
      </c>
      <c r="J2730" s="244" t="s">
        <v>3115</v>
      </c>
      <c r="K2730" s="244" t="s">
        <v>115</v>
      </c>
      <c r="L2730" s="244" t="s">
        <v>124</v>
      </c>
      <c r="M2730" s="244" t="s">
        <v>94</v>
      </c>
      <c r="N2730" s="244"/>
      <c r="O2730" s="244" t="s">
        <v>4417</v>
      </c>
      <c r="P2730" s="244" t="s">
        <v>10729</v>
      </c>
      <c r="Q2730" s="244">
        <v>330</v>
      </c>
      <c r="R2730" s="245">
        <v>0.92</v>
      </c>
      <c r="S2730" s="245">
        <v>57910.11</v>
      </c>
    </row>
    <row r="2731" spans="1:19" s="118" customFormat="1" ht="42" customHeight="1">
      <c r="A2731" s="282" t="s">
        <v>12504</v>
      </c>
      <c r="B2731" s="244" t="s">
        <v>11561</v>
      </c>
      <c r="C2731" s="149"/>
      <c r="D2731" s="149"/>
      <c r="E2731" s="149"/>
      <c r="F2731" s="149"/>
      <c r="G2731" s="244" t="s">
        <v>11568</v>
      </c>
      <c r="H2731" s="244" t="s">
        <v>11569</v>
      </c>
      <c r="I2731" s="244" t="s">
        <v>11570</v>
      </c>
      <c r="J2731" s="244" t="s">
        <v>3115</v>
      </c>
      <c r="K2731" s="244" t="s">
        <v>115</v>
      </c>
      <c r="L2731" s="244" t="s">
        <v>124</v>
      </c>
      <c r="M2731" s="244" t="s">
        <v>94</v>
      </c>
      <c r="N2731" s="244"/>
      <c r="O2731" s="244" t="s">
        <v>4417</v>
      </c>
      <c r="P2731" s="244" t="s">
        <v>11571</v>
      </c>
      <c r="Q2731" s="244">
        <v>223</v>
      </c>
      <c r="R2731" s="245">
        <v>0.62</v>
      </c>
      <c r="S2731" s="245">
        <v>41695.050000000003</v>
      </c>
    </row>
    <row r="2732" spans="1:19" s="118" customFormat="1" ht="42" customHeight="1">
      <c r="A2732" s="282" t="s">
        <v>12505</v>
      </c>
      <c r="B2732" s="244" t="s">
        <v>11561</v>
      </c>
      <c r="C2732" s="149"/>
      <c r="D2732" s="149"/>
      <c r="E2732" s="149"/>
      <c r="F2732" s="149"/>
      <c r="G2732" s="244" t="s">
        <v>11572</v>
      </c>
      <c r="H2732" s="244" t="s">
        <v>11573</v>
      </c>
      <c r="I2732" s="244" t="s">
        <v>11574</v>
      </c>
      <c r="J2732" s="244" t="s">
        <v>3115</v>
      </c>
      <c r="K2732" s="244" t="s">
        <v>115</v>
      </c>
      <c r="L2732" s="244" t="s">
        <v>124</v>
      </c>
      <c r="M2732" s="244" t="s">
        <v>94</v>
      </c>
      <c r="N2732" s="244"/>
      <c r="O2732" s="244" t="s">
        <v>4417</v>
      </c>
      <c r="P2732" s="244" t="s">
        <v>10729</v>
      </c>
      <c r="Q2732" s="244">
        <v>283</v>
      </c>
      <c r="R2732" s="245">
        <v>0.79</v>
      </c>
      <c r="S2732" s="245">
        <v>56732.75</v>
      </c>
    </row>
    <row r="2733" spans="1:19" s="118" customFormat="1" ht="42" customHeight="1">
      <c r="A2733" s="282" t="s">
        <v>12506</v>
      </c>
      <c r="B2733" s="244" t="s">
        <v>11561</v>
      </c>
      <c r="C2733" s="149"/>
      <c r="D2733" s="149"/>
      <c r="E2733" s="149"/>
      <c r="F2733" s="149"/>
      <c r="G2733" s="244" t="s">
        <v>11575</v>
      </c>
      <c r="H2733" s="244" t="s">
        <v>11576</v>
      </c>
      <c r="I2733" s="244" t="s">
        <v>11577</v>
      </c>
      <c r="J2733" s="244" t="s">
        <v>3115</v>
      </c>
      <c r="K2733" s="244" t="s">
        <v>115</v>
      </c>
      <c r="L2733" s="244" t="s">
        <v>124</v>
      </c>
      <c r="M2733" s="244" t="s">
        <v>94</v>
      </c>
      <c r="N2733" s="244"/>
      <c r="O2733" s="244" t="s">
        <v>4417</v>
      </c>
      <c r="P2733" s="244" t="s">
        <v>11578</v>
      </c>
      <c r="Q2733" s="244">
        <v>245</v>
      </c>
      <c r="R2733" s="245">
        <v>0.68</v>
      </c>
      <c r="S2733" s="245">
        <v>52842.31</v>
      </c>
    </row>
    <row r="2734" spans="1:19" s="118" customFormat="1" ht="42" customHeight="1">
      <c r="A2734" s="282" t="s">
        <v>12507</v>
      </c>
      <c r="B2734" s="244" t="s">
        <v>11561</v>
      </c>
      <c r="C2734" s="149"/>
      <c r="D2734" s="149"/>
      <c r="E2734" s="149"/>
      <c r="F2734" s="149"/>
      <c r="G2734" s="244" t="s">
        <v>11579</v>
      </c>
      <c r="H2734" s="244" t="s">
        <v>11580</v>
      </c>
      <c r="I2734" s="244" t="s">
        <v>11581</v>
      </c>
      <c r="J2734" s="244" t="s">
        <v>3115</v>
      </c>
      <c r="K2734" s="244" t="s">
        <v>115</v>
      </c>
      <c r="L2734" s="244" t="s">
        <v>124</v>
      </c>
      <c r="M2734" s="244" t="s">
        <v>94</v>
      </c>
      <c r="N2734" s="244"/>
      <c r="O2734" s="244" t="s">
        <v>4417</v>
      </c>
      <c r="P2734" s="244" t="s">
        <v>11571</v>
      </c>
      <c r="Q2734" s="244">
        <v>223</v>
      </c>
      <c r="R2734" s="245">
        <v>0.62</v>
      </c>
      <c r="S2734" s="245">
        <v>40644.839999999997</v>
      </c>
    </row>
    <row r="2735" spans="1:19" s="118" customFormat="1" ht="42" customHeight="1">
      <c r="A2735" s="282" t="s">
        <v>12508</v>
      </c>
      <c r="B2735" s="244" t="s">
        <v>11561</v>
      </c>
      <c r="C2735" s="149"/>
      <c r="D2735" s="149"/>
      <c r="E2735" s="149"/>
      <c r="F2735" s="149"/>
      <c r="G2735" s="244" t="s">
        <v>11582</v>
      </c>
      <c r="H2735" s="244" t="s">
        <v>11583</v>
      </c>
      <c r="I2735" s="244" t="s">
        <v>11584</v>
      </c>
      <c r="J2735" s="244" t="s">
        <v>3115</v>
      </c>
      <c r="K2735" s="244" t="s">
        <v>115</v>
      </c>
      <c r="L2735" s="244" t="s">
        <v>124</v>
      </c>
      <c r="M2735" s="244" t="s">
        <v>94</v>
      </c>
      <c r="N2735" s="244"/>
      <c r="O2735" s="244" t="s">
        <v>4417</v>
      </c>
      <c r="P2735" s="244" t="s">
        <v>11585</v>
      </c>
      <c r="Q2735" s="244">
        <v>182</v>
      </c>
      <c r="R2735" s="245">
        <v>0.51</v>
      </c>
      <c r="S2735" s="245">
        <v>41116.71</v>
      </c>
    </row>
    <row r="2736" spans="1:19" s="118" customFormat="1" ht="42" customHeight="1">
      <c r="A2736" s="282" t="s">
        <v>12509</v>
      </c>
      <c r="B2736" s="244" t="s">
        <v>11561</v>
      </c>
      <c r="C2736" s="149"/>
      <c r="D2736" s="149"/>
      <c r="E2736" s="149"/>
      <c r="F2736" s="149"/>
      <c r="G2736" s="244" t="s">
        <v>11586</v>
      </c>
      <c r="H2736" s="244" t="s">
        <v>11587</v>
      </c>
      <c r="I2736" s="244" t="s">
        <v>11588</v>
      </c>
      <c r="J2736" s="244" t="s">
        <v>3115</v>
      </c>
      <c r="K2736" s="244" t="s">
        <v>115</v>
      </c>
      <c r="L2736" s="244" t="s">
        <v>124</v>
      </c>
      <c r="M2736" s="244" t="s">
        <v>94</v>
      </c>
      <c r="N2736" s="244"/>
      <c r="O2736" s="244" t="s">
        <v>4417</v>
      </c>
      <c r="P2736" s="244" t="s">
        <v>11061</v>
      </c>
      <c r="Q2736" s="244">
        <v>156</v>
      </c>
      <c r="R2736" s="245">
        <v>0.43</v>
      </c>
      <c r="S2736" s="245">
        <v>32954.160000000003</v>
      </c>
    </row>
    <row r="2737" spans="1:19" s="118" customFormat="1" ht="42" customHeight="1">
      <c r="A2737" s="282" t="s">
        <v>12510</v>
      </c>
      <c r="B2737" s="244" t="s">
        <v>11561</v>
      </c>
      <c r="C2737" s="149"/>
      <c r="D2737" s="149"/>
      <c r="E2737" s="149"/>
      <c r="F2737" s="149"/>
      <c r="G2737" s="244" t="s">
        <v>11589</v>
      </c>
      <c r="H2737" s="244" t="s">
        <v>11590</v>
      </c>
      <c r="I2737" s="244" t="s">
        <v>11591</v>
      </c>
      <c r="J2737" s="244" t="s">
        <v>3115</v>
      </c>
      <c r="K2737" s="244" t="s">
        <v>115</v>
      </c>
      <c r="L2737" s="244" t="s">
        <v>124</v>
      </c>
      <c r="M2737" s="244" t="s">
        <v>94</v>
      </c>
      <c r="N2737" s="244"/>
      <c r="O2737" s="244" t="s">
        <v>4417</v>
      </c>
      <c r="P2737" s="244" t="s">
        <v>11592</v>
      </c>
      <c r="Q2737" s="244">
        <v>102</v>
      </c>
      <c r="R2737" s="245">
        <v>0.28000000000000003</v>
      </c>
      <c r="S2737" s="245">
        <v>16977.189999999999</v>
      </c>
    </row>
    <row r="2738" spans="1:19" s="118" customFormat="1" ht="42" customHeight="1">
      <c r="A2738" s="282" t="s">
        <v>12511</v>
      </c>
      <c r="B2738" s="244" t="s">
        <v>11561</v>
      </c>
      <c r="C2738" s="149"/>
      <c r="D2738" s="149"/>
      <c r="E2738" s="149"/>
      <c r="F2738" s="149"/>
      <c r="G2738" s="244" t="s">
        <v>11593</v>
      </c>
      <c r="H2738" s="244" t="s">
        <v>11594</v>
      </c>
      <c r="I2738" s="244" t="s">
        <v>11595</v>
      </c>
      <c r="J2738" s="244" t="s">
        <v>3115</v>
      </c>
      <c r="K2738" s="244" t="s">
        <v>115</v>
      </c>
      <c r="L2738" s="244" t="s">
        <v>124</v>
      </c>
      <c r="M2738" s="244" t="s">
        <v>94</v>
      </c>
      <c r="N2738" s="244"/>
      <c r="O2738" s="244" t="s">
        <v>4417</v>
      </c>
      <c r="P2738" s="244" t="s">
        <v>11596</v>
      </c>
      <c r="Q2738" s="244">
        <v>259</v>
      </c>
      <c r="R2738" s="245">
        <v>0.72</v>
      </c>
      <c r="S2738" s="245">
        <v>46610.91</v>
      </c>
    </row>
    <row r="2739" spans="1:19" s="118" customFormat="1" ht="42" customHeight="1">
      <c r="A2739" s="282" t="s">
        <v>12512</v>
      </c>
      <c r="B2739" s="244" t="s">
        <v>11561</v>
      </c>
      <c r="C2739" s="149"/>
      <c r="D2739" s="149"/>
      <c r="E2739" s="149"/>
      <c r="F2739" s="149"/>
      <c r="G2739" s="244" t="s">
        <v>11597</v>
      </c>
      <c r="H2739" s="244" t="s">
        <v>11598</v>
      </c>
      <c r="I2739" s="244" t="s">
        <v>11599</v>
      </c>
      <c r="J2739" s="244" t="s">
        <v>3115</v>
      </c>
      <c r="K2739" s="244" t="s">
        <v>115</v>
      </c>
      <c r="L2739" s="244" t="s">
        <v>124</v>
      </c>
      <c r="M2739" s="244" t="s">
        <v>94</v>
      </c>
      <c r="N2739" s="244"/>
      <c r="O2739" s="244" t="s">
        <v>4417</v>
      </c>
      <c r="P2739" s="244" t="s">
        <v>10729</v>
      </c>
      <c r="Q2739" s="244">
        <v>283</v>
      </c>
      <c r="R2739" s="245">
        <v>0.79</v>
      </c>
      <c r="S2739" s="245">
        <v>59213.41</v>
      </c>
    </row>
    <row r="2740" spans="1:19" s="118" customFormat="1" ht="42" customHeight="1">
      <c r="A2740" s="282" t="s">
        <v>12513</v>
      </c>
      <c r="B2740" s="244" t="s">
        <v>11561</v>
      </c>
      <c r="C2740" s="149"/>
      <c r="D2740" s="149"/>
      <c r="E2740" s="149"/>
      <c r="F2740" s="149"/>
      <c r="G2740" s="244" t="s">
        <v>11600</v>
      </c>
      <c r="H2740" s="244" t="s">
        <v>11601</v>
      </c>
      <c r="I2740" s="244" t="s">
        <v>11602</v>
      </c>
      <c r="J2740" s="244" t="s">
        <v>3115</v>
      </c>
      <c r="K2740" s="244" t="s">
        <v>115</v>
      </c>
      <c r="L2740" s="244" t="s">
        <v>124</v>
      </c>
      <c r="M2740" s="244" t="s">
        <v>94</v>
      </c>
      <c r="N2740" s="244"/>
      <c r="O2740" s="244" t="s">
        <v>4417</v>
      </c>
      <c r="P2740" s="244" t="s">
        <v>10729</v>
      </c>
      <c r="Q2740" s="244">
        <v>280</v>
      </c>
      <c r="R2740" s="245">
        <v>0.78</v>
      </c>
      <c r="S2740" s="245">
        <v>51653.24</v>
      </c>
    </row>
    <row r="2741" spans="1:19" s="118" customFormat="1" ht="42" customHeight="1">
      <c r="A2741" s="282" t="s">
        <v>12514</v>
      </c>
      <c r="B2741" s="244" t="s">
        <v>11561</v>
      </c>
      <c r="C2741" s="149"/>
      <c r="D2741" s="149"/>
      <c r="E2741" s="149"/>
      <c r="F2741" s="149"/>
      <c r="G2741" s="244" t="s">
        <v>11603</v>
      </c>
      <c r="H2741" s="244" t="s">
        <v>11604</v>
      </c>
      <c r="I2741" s="244" t="s">
        <v>11605</v>
      </c>
      <c r="J2741" s="244" t="s">
        <v>3115</v>
      </c>
      <c r="K2741" s="244" t="s">
        <v>115</v>
      </c>
      <c r="L2741" s="244" t="s">
        <v>124</v>
      </c>
      <c r="M2741" s="244" t="s">
        <v>94</v>
      </c>
      <c r="N2741" s="244"/>
      <c r="O2741" s="244" t="s">
        <v>4417</v>
      </c>
      <c r="P2741" s="244" t="s">
        <v>11606</v>
      </c>
      <c r="Q2741" s="244">
        <v>295</v>
      </c>
      <c r="R2741" s="245">
        <v>0.82</v>
      </c>
      <c r="S2741" s="245">
        <v>59174.31</v>
      </c>
    </row>
    <row r="2742" spans="1:19" s="118" customFormat="1" ht="42" customHeight="1">
      <c r="A2742" s="282" t="s">
        <v>12515</v>
      </c>
      <c r="B2742" s="244" t="s">
        <v>11561</v>
      </c>
      <c r="C2742" s="149"/>
      <c r="D2742" s="149"/>
      <c r="E2742" s="149"/>
      <c r="F2742" s="149"/>
      <c r="G2742" s="244" t="s">
        <v>11607</v>
      </c>
      <c r="H2742" s="244" t="s">
        <v>11608</v>
      </c>
      <c r="I2742" s="244" t="s">
        <v>11609</v>
      </c>
      <c r="J2742" s="244" t="s">
        <v>3115</v>
      </c>
      <c r="K2742" s="244" t="s">
        <v>115</v>
      </c>
      <c r="L2742" s="244" t="s">
        <v>124</v>
      </c>
      <c r="M2742" s="244" t="s">
        <v>94</v>
      </c>
      <c r="N2742" s="244"/>
      <c r="O2742" s="244" t="s">
        <v>4417</v>
      </c>
      <c r="P2742" s="244" t="s">
        <v>11112</v>
      </c>
      <c r="Q2742" s="244">
        <v>268</v>
      </c>
      <c r="R2742" s="245">
        <v>0.74</v>
      </c>
      <c r="S2742" s="245">
        <v>54078.239999999998</v>
      </c>
    </row>
    <row r="2743" spans="1:19" s="118" customFormat="1" ht="42" customHeight="1">
      <c r="A2743" s="282" t="s">
        <v>12516</v>
      </c>
      <c r="B2743" s="244" t="s">
        <v>11561</v>
      </c>
      <c r="C2743" s="149"/>
      <c r="D2743" s="149"/>
      <c r="E2743" s="149"/>
      <c r="F2743" s="149"/>
      <c r="G2743" s="244" t="s">
        <v>11610</v>
      </c>
      <c r="H2743" s="244" t="s">
        <v>11611</v>
      </c>
      <c r="I2743" s="244" t="s">
        <v>11612</v>
      </c>
      <c r="J2743" s="244" t="s">
        <v>3115</v>
      </c>
      <c r="K2743" s="244" t="s">
        <v>115</v>
      </c>
      <c r="L2743" s="244" t="s">
        <v>124</v>
      </c>
      <c r="M2743" s="244" t="s">
        <v>94</v>
      </c>
      <c r="N2743" s="244"/>
      <c r="O2743" s="244" t="s">
        <v>4417</v>
      </c>
      <c r="P2743" s="244" t="s">
        <v>11606</v>
      </c>
      <c r="Q2743" s="244">
        <v>290</v>
      </c>
      <c r="R2743" s="245">
        <v>0.81</v>
      </c>
      <c r="S2743" s="245">
        <v>52878.31</v>
      </c>
    </row>
    <row r="2744" spans="1:19" s="118" customFormat="1" ht="42" customHeight="1">
      <c r="A2744" s="282" t="s">
        <v>12517</v>
      </c>
      <c r="B2744" s="244" t="s">
        <v>11561</v>
      </c>
      <c r="C2744" s="149"/>
      <c r="D2744" s="149"/>
      <c r="E2744" s="149"/>
      <c r="F2744" s="149"/>
      <c r="G2744" s="244" t="s">
        <v>11613</v>
      </c>
      <c r="H2744" s="244" t="s">
        <v>11614</v>
      </c>
      <c r="I2744" s="244" t="s">
        <v>11615</v>
      </c>
      <c r="J2744" s="244" t="s">
        <v>3115</v>
      </c>
      <c r="K2744" s="244" t="s">
        <v>115</v>
      </c>
      <c r="L2744" s="244" t="s">
        <v>124</v>
      </c>
      <c r="M2744" s="244" t="s">
        <v>94</v>
      </c>
      <c r="N2744" s="244"/>
      <c r="O2744" s="244" t="s">
        <v>4417</v>
      </c>
      <c r="P2744" s="244" t="s">
        <v>11606</v>
      </c>
      <c r="Q2744" s="244">
        <v>299</v>
      </c>
      <c r="R2744" s="245">
        <v>0.83</v>
      </c>
      <c r="S2744" s="245">
        <v>60179.27</v>
      </c>
    </row>
    <row r="2745" spans="1:19" s="118" customFormat="1" ht="42" customHeight="1">
      <c r="A2745" s="282" t="s">
        <v>12518</v>
      </c>
      <c r="B2745" s="244" t="s">
        <v>11561</v>
      </c>
      <c r="C2745" s="149"/>
      <c r="D2745" s="149"/>
      <c r="E2745" s="149"/>
      <c r="F2745" s="149"/>
      <c r="G2745" s="244" t="s">
        <v>11616</v>
      </c>
      <c r="H2745" s="244" t="s">
        <v>11617</v>
      </c>
      <c r="I2745" s="244" t="s">
        <v>11618</v>
      </c>
      <c r="J2745" s="244" t="s">
        <v>3115</v>
      </c>
      <c r="K2745" s="244" t="s">
        <v>115</v>
      </c>
      <c r="L2745" s="244" t="s">
        <v>124</v>
      </c>
      <c r="M2745" s="244" t="s">
        <v>94</v>
      </c>
      <c r="N2745" s="244"/>
      <c r="O2745" s="244" t="s">
        <v>4417</v>
      </c>
      <c r="P2745" s="244" t="s">
        <v>11606</v>
      </c>
      <c r="Q2745" s="244">
        <v>298</v>
      </c>
      <c r="R2745" s="245">
        <v>0.83</v>
      </c>
      <c r="S2745" s="245">
        <v>60215.63</v>
      </c>
    </row>
    <row r="2746" spans="1:19" s="118" customFormat="1" ht="42" customHeight="1">
      <c r="A2746" s="282" t="s">
        <v>12519</v>
      </c>
      <c r="B2746" s="244" t="s">
        <v>11561</v>
      </c>
      <c r="C2746" s="149"/>
      <c r="D2746" s="149"/>
      <c r="E2746" s="149"/>
      <c r="F2746" s="149"/>
      <c r="G2746" s="244" t="s">
        <v>11619</v>
      </c>
      <c r="H2746" s="244" t="s">
        <v>11620</v>
      </c>
      <c r="I2746" s="244" t="s">
        <v>11621</v>
      </c>
      <c r="J2746" s="244" t="s">
        <v>3115</v>
      </c>
      <c r="K2746" s="244" t="s">
        <v>115</v>
      </c>
      <c r="L2746" s="244" t="s">
        <v>124</v>
      </c>
      <c r="M2746" s="244" t="s">
        <v>94</v>
      </c>
      <c r="N2746" s="244"/>
      <c r="O2746" s="244" t="s">
        <v>4417</v>
      </c>
      <c r="P2746" s="244" t="s">
        <v>11104</v>
      </c>
      <c r="Q2746" s="244">
        <v>259</v>
      </c>
      <c r="R2746" s="245">
        <v>0.72</v>
      </c>
      <c r="S2746" s="245">
        <v>26207.91</v>
      </c>
    </row>
    <row r="2747" spans="1:19" s="118" customFormat="1" ht="42" customHeight="1">
      <c r="A2747" s="282" t="s">
        <v>12520</v>
      </c>
      <c r="B2747" s="244" t="s">
        <v>11561</v>
      </c>
      <c r="C2747" s="149"/>
      <c r="D2747" s="149"/>
      <c r="E2747" s="149"/>
      <c r="F2747" s="149"/>
      <c r="G2747" s="244" t="s">
        <v>11622</v>
      </c>
      <c r="H2747" s="244" t="s">
        <v>11623</v>
      </c>
      <c r="I2747" s="244" t="s">
        <v>11624</v>
      </c>
      <c r="J2747" s="244" t="s">
        <v>3115</v>
      </c>
      <c r="K2747" s="244" t="s">
        <v>115</v>
      </c>
      <c r="L2747" s="244" t="s">
        <v>124</v>
      </c>
      <c r="M2747" s="244" t="s">
        <v>94</v>
      </c>
      <c r="N2747" s="244"/>
      <c r="O2747" s="244" t="s">
        <v>4417</v>
      </c>
      <c r="P2747" s="244" t="s">
        <v>11606</v>
      </c>
      <c r="Q2747" s="244">
        <v>299</v>
      </c>
      <c r="R2747" s="245">
        <v>0.83</v>
      </c>
      <c r="S2747" s="245">
        <v>61951.38</v>
      </c>
    </row>
    <row r="2748" spans="1:19" s="118" customFormat="1" ht="42" customHeight="1">
      <c r="A2748" s="282" t="s">
        <v>12521</v>
      </c>
      <c r="B2748" s="244" t="s">
        <v>11561</v>
      </c>
      <c r="C2748" s="149"/>
      <c r="D2748" s="149"/>
      <c r="E2748" s="149"/>
      <c r="F2748" s="149"/>
      <c r="G2748" s="244" t="s">
        <v>11625</v>
      </c>
      <c r="H2748" s="244" t="s">
        <v>11626</v>
      </c>
      <c r="I2748" s="244" t="s">
        <v>11627</v>
      </c>
      <c r="J2748" s="244" t="s">
        <v>3115</v>
      </c>
      <c r="K2748" s="244" t="s">
        <v>115</v>
      </c>
      <c r="L2748" s="244" t="s">
        <v>124</v>
      </c>
      <c r="M2748" s="244" t="s">
        <v>94</v>
      </c>
      <c r="N2748" s="244"/>
      <c r="O2748" s="244" t="s">
        <v>4417</v>
      </c>
      <c r="P2748" s="244" t="s">
        <v>11606</v>
      </c>
      <c r="Q2748" s="244">
        <v>299</v>
      </c>
      <c r="R2748" s="245">
        <v>0.83</v>
      </c>
      <c r="S2748" s="245">
        <v>55080.81</v>
      </c>
    </row>
    <row r="2749" spans="1:19" s="118" customFormat="1" ht="42" customHeight="1">
      <c r="A2749" s="282" t="s">
        <v>12522</v>
      </c>
      <c r="B2749" s="244" t="s">
        <v>11561</v>
      </c>
      <c r="C2749" s="149"/>
      <c r="D2749" s="149"/>
      <c r="E2749" s="149"/>
      <c r="F2749" s="149"/>
      <c r="G2749" s="244" t="s">
        <v>11628</v>
      </c>
      <c r="H2749" s="244" t="s">
        <v>11629</v>
      </c>
      <c r="I2749" s="244" t="s">
        <v>11630</v>
      </c>
      <c r="J2749" s="244" t="s">
        <v>3115</v>
      </c>
      <c r="K2749" s="244" t="s">
        <v>115</v>
      </c>
      <c r="L2749" s="244" t="s">
        <v>124</v>
      </c>
      <c r="M2749" s="244" t="s">
        <v>94</v>
      </c>
      <c r="N2749" s="244"/>
      <c r="O2749" s="244" t="s">
        <v>4417</v>
      </c>
      <c r="P2749" s="244" t="s">
        <v>11631</v>
      </c>
      <c r="Q2749" s="244">
        <v>237</v>
      </c>
      <c r="R2749" s="245">
        <v>0.66</v>
      </c>
      <c r="S2749" s="245">
        <v>42517.08</v>
      </c>
    </row>
    <row r="2750" spans="1:19" s="118" customFormat="1" ht="42" customHeight="1">
      <c r="A2750" s="282" t="s">
        <v>12523</v>
      </c>
      <c r="B2750" s="244" t="s">
        <v>11561</v>
      </c>
      <c r="C2750" s="149"/>
      <c r="D2750" s="149"/>
      <c r="E2750" s="149"/>
      <c r="F2750" s="149"/>
      <c r="G2750" s="244" t="s">
        <v>11632</v>
      </c>
      <c r="H2750" s="244" t="s">
        <v>11633</v>
      </c>
      <c r="I2750" s="244" t="s">
        <v>11634</v>
      </c>
      <c r="J2750" s="244" t="s">
        <v>3115</v>
      </c>
      <c r="K2750" s="244" t="s">
        <v>115</v>
      </c>
      <c r="L2750" s="244" t="s">
        <v>124</v>
      </c>
      <c r="M2750" s="244" t="s">
        <v>94</v>
      </c>
      <c r="N2750" s="244"/>
      <c r="O2750" s="244" t="s">
        <v>4417</v>
      </c>
      <c r="P2750" s="244" t="s">
        <v>11606</v>
      </c>
      <c r="Q2750" s="244">
        <v>295</v>
      </c>
      <c r="R2750" s="245">
        <v>0.82</v>
      </c>
      <c r="S2750" s="245">
        <v>44341.11</v>
      </c>
    </row>
    <row r="2751" spans="1:19" s="118" customFormat="1" ht="42" customHeight="1">
      <c r="A2751" s="282" t="s">
        <v>12524</v>
      </c>
      <c r="B2751" s="244" t="s">
        <v>11561</v>
      </c>
      <c r="C2751" s="149"/>
      <c r="D2751" s="149"/>
      <c r="E2751" s="149"/>
      <c r="F2751" s="149"/>
      <c r="G2751" s="244" t="s">
        <v>11635</v>
      </c>
      <c r="H2751" s="244" t="s">
        <v>11636</v>
      </c>
      <c r="I2751" s="244" t="s">
        <v>11637</v>
      </c>
      <c r="J2751" s="244" t="s">
        <v>3115</v>
      </c>
      <c r="K2751" s="244" t="s">
        <v>115</v>
      </c>
      <c r="L2751" s="244" t="s">
        <v>124</v>
      </c>
      <c r="M2751" s="244" t="s">
        <v>94</v>
      </c>
      <c r="N2751" s="244"/>
      <c r="O2751" s="244" t="s">
        <v>4417</v>
      </c>
      <c r="P2751" s="244" t="s">
        <v>11638</v>
      </c>
      <c r="Q2751" s="244">
        <v>199</v>
      </c>
      <c r="R2751" s="245">
        <v>0.55000000000000004</v>
      </c>
      <c r="S2751" s="245">
        <v>32863.22</v>
      </c>
    </row>
    <row r="2752" spans="1:19" s="118" customFormat="1" ht="42" customHeight="1">
      <c r="A2752" s="282" t="s">
        <v>12525</v>
      </c>
      <c r="B2752" s="244" t="s">
        <v>11561</v>
      </c>
      <c r="C2752" s="149"/>
      <c r="D2752" s="149"/>
      <c r="E2752" s="149"/>
      <c r="F2752" s="149"/>
      <c r="G2752" s="244" t="s">
        <v>11639</v>
      </c>
      <c r="H2752" s="244" t="s">
        <v>11640</v>
      </c>
      <c r="I2752" s="244" t="s">
        <v>11641</v>
      </c>
      <c r="J2752" s="244" t="s">
        <v>3115</v>
      </c>
      <c r="K2752" s="244" t="s">
        <v>115</v>
      </c>
      <c r="L2752" s="244" t="s">
        <v>124</v>
      </c>
      <c r="M2752" s="244" t="s">
        <v>94</v>
      </c>
      <c r="N2752" s="244"/>
      <c r="O2752" s="244" t="s">
        <v>4417</v>
      </c>
      <c r="P2752" s="244" t="s">
        <v>11642</v>
      </c>
      <c r="Q2752" s="244">
        <v>238</v>
      </c>
      <c r="R2752" s="245">
        <v>0.66</v>
      </c>
      <c r="S2752" s="245">
        <v>46738.92</v>
      </c>
    </row>
    <row r="2753" spans="1:19" s="118" customFormat="1" ht="42" customHeight="1">
      <c r="A2753" s="282" t="s">
        <v>12526</v>
      </c>
      <c r="B2753" s="244" t="s">
        <v>11561</v>
      </c>
      <c r="C2753" s="149"/>
      <c r="D2753" s="149"/>
      <c r="E2753" s="149"/>
      <c r="F2753" s="149"/>
      <c r="G2753" s="244" t="s">
        <v>11643</v>
      </c>
      <c r="H2753" s="244" t="s">
        <v>11644</v>
      </c>
      <c r="I2753" s="244" t="s">
        <v>11645</v>
      </c>
      <c r="J2753" s="244" t="s">
        <v>3115</v>
      </c>
      <c r="K2753" s="244" t="s">
        <v>115</v>
      </c>
      <c r="L2753" s="244" t="s">
        <v>124</v>
      </c>
      <c r="M2753" s="244" t="s">
        <v>94</v>
      </c>
      <c r="N2753" s="244"/>
      <c r="O2753" s="244" t="s">
        <v>4417</v>
      </c>
      <c r="P2753" s="244" t="s">
        <v>11571</v>
      </c>
      <c r="Q2753" s="244">
        <v>223</v>
      </c>
      <c r="R2753" s="245">
        <v>0.62</v>
      </c>
      <c r="S2753" s="245">
        <v>44704.69</v>
      </c>
    </row>
    <row r="2754" spans="1:19" s="118" customFormat="1" ht="42" customHeight="1">
      <c r="A2754" s="282" t="s">
        <v>12527</v>
      </c>
      <c r="B2754" s="244" t="s">
        <v>11561</v>
      </c>
      <c r="C2754" s="149"/>
      <c r="D2754" s="149"/>
      <c r="E2754" s="149"/>
      <c r="F2754" s="149"/>
      <c r="G2754" s="244" t="s">
        <v>11646</v>
      </c>
      <c r="H2754" s="244" t="s">
        <v>11647</v>
      </c>
      <c r="I2754" s="244" t="s">
        <v>11648</v>
      </c>
      <c r="J2754" s="244" t="s">
        <v>3115</v>
      </c>
      <c r="K2754" s="244" t="s">
        <v>115</v>
      </c>
      <c r="L2754" s="244" t="s">
        <v>124</v>
      </c>
      <c r="M2754" s="244" t="s">
        <v>94</v>
      </c>
      <c r="N2754" s="244"/>
      <c r="O2754" s="244" t="s">
        <v>4417</v>
      </c>
      <c r="P2754" s="244" t="s">
        <v>11606</v>
      </c>
      <c r="Q2754" s="244">
        <v>296</v>
      </c>
      <c r="R2754" s="245">
        <v>0.82</v>
      </c>
      <c r="S2754" s="245">
        <v>61640.05</v>
      </c>
    </row>
    <row r="2755" spans="1:19" s="118" customFormat="1" ht="42" customHeight="1">
      <c r="A2755" s="282" t="s">
        <v>12528</v>
      </c>
      <c r="B2755" s="244" t="s">
        <v>11561</v>
      </c>
      <c r="C2755" s="149"/>
      <c r="D2755" s="149"/>
      <c r="E2755" s="149"/>
      <c r="F2755" s="149"/>
      <c r="G2755" s="244" t="s">
        <v>11649</v>
      </c>
      <c r="H2755" s="244" t="s">
        <v>11650</v>
      </c>
      <c r="I2755" s="244" t="s">
        <v>11651</v>
      </c>
      <c r="J2755" s="244" t="s">
        <v>3115</v>
      </c>
      <c r="K2755" s="244" t="s">
        <v>115</v>
      </c>
      <c r="L2755" s="244" t="s">
        <v>124</v>
      </c>
      <c r="M2755" s="244" t="s">
        <v>94</v>
      </c>
      <c r="N2755" s="244"/>
      <c r="O2755" s="244" t="s">
        <v>4417</v>
      </c>
      <c r="P2755" s="244" t="s">
        <v>11606</v>
      </c>
      <c r="Q2755" s="244">
        <v>299</v>
      </c>
      <c r="R2755" s="245">
        <v>0.83</v>
      </c>
      <c r="S2755" s="245">
        <v>65219.11</v>
      </c>
    </row>
    <row r="2756" spans="1:19" s="118" customFormat="1" ht="42" customHeight="1">
      <c r="A2756" s="282" t="s">
        <v>12529</v>
      </c>
      <c r="B2756" s="244" t="s">
        <v>11561</v>
      </c>
      <c r="C2756" s="149"/>
      <c r="D2756" s="149"/>
      <c r="E2756" s="149"/>
      <c r="F2756" s="149"/>
      <c r="G2756" s="244" t="s">
        <v>11652</v>
      </c>
      <c r="H2756" s="244" t="s">
        <v>11653</v>
      </c>
      <c r="I2756" s="244" t="s">
        <v>11654</v>
      </c>
      <c r="J2756" s="244" t="s">
        <v>3115</v>
      </c>
      <c r="K2756" s="244" t="s">
        <v>115</v>
      </c>
      <c r="L2756" s="244" t="s">
        <v>124</v>
      </c>
      <c r="M2756" s="244" t="s">
        <v>94</v>
      </c>
      <c r="N2756" s="244"/>
      <c r="O2756" s="244" t="s">
        <v>4417</v>
      </c>
      <c r="P2756" s="244" t="s">
        <v>11655</v>
      </c>
      <c r="Q2756" s="244">
        <v>199</v>
      </c>
      <c r="R2756" s="245">
        <v>0.55000000000000004</v>
      </c>
      <c r="S2756" s="245">
        <v>39619.379999999997</v>
      </c>
    </row>
    <row r="2757" spans="1:19" s="118" customFormat="1" ht="42" customHeight="1">
      <c r="A2757" s="282" t="s">
        <v>12530</v>
      </c>
      <c r="B2757" s="244" t="s">
        <v>11561</v>
      </c>
      <c r="C2757" s="149"/>
      <c r="D2757" s="149"/>
      <c r="E2757" s="149"/>
      <c r="F2757" s="149"/>
      <c r="G2757" s="244" t="s">
        <v>11656</v>
      </c>
      <c r="H2757" s="244" t="s">
        <v>11657</v>
      </c>
      <c r="I2757" s="244" t="s">
        <v>11658</v>
      </c>
      <c r="J2757" s="244" t="s">
        <v>3115</v>
      </c>
      <c r="K2757" s="244" t="s">
        <v>115</v>
      </c>
      <c r="L2757" s="244" t="s">
        <v>124</v>
      </c>
      <c r="M2757" s="244" t="s">
        <v>94</v>
      </c>
      <c r="N2757" s="244"/>
      <c r="O2757" s="244" t="s">
        <v>4417</v>
      </c>
      <c r="P2757" s="244" t="s">
        <v>11655</v>
      </c>
      <c r="Q2757" s="244">
        <v>199</v>
      </c>
      <c r="R2757" s="245">
        <v>0.55000000000000004</v>
      </c>
      <c r="S2757" s="245">
        <v>39359.129999999997</v>
      </c>
    </row>
    <row r="2758" spans="1:19" s="118" customFormat="1" ht="42" customHeight="1">
      <c r="A2758" s="282" t="s">
        <v>12531</v>
      </c>
      <c r="B2758" s="244" t="s">
        <v>11561</v>
      </c>
      <c r="C2758" s="149"/>
      <c r="D2758" s="149"/>
      <c r="E2758" s="149"/>
      <c r="F2758" s="149"/>
      <c r="G2758" s="244" t="s">
        <v>11659</v>
      </c>
      <c r="H2758" s="244" t="s">
        <v>11660</v>
      </c>
      <c r="I2758" s="244" t="s">
        <v>11661</v>
      </c>
      <c r="J2758" s="244" t="s">
        <v>3115</v>
      </c>
      <c r="K2758" s="244" t="s">
        <v>115</v>
      </c>
      <c r="L2758" s="244" t="s">
        <v>124</v>
      </c>
      <c r="M2758" s="244" t="s">
        <v>94</v>
      </c>
      <c r="N2758" s="244"/>
      <c r="O2758" s="244" t="s">
        <v>4417</v>
      </c>
      <c r="P2758" s="244" t="s">
        <v>11585</v>
      </c>
      <c r="Q2758" s="244">
        <v>182</v>
      </c>
      <c r="R2758" s="245">
        <v>0.51</v>
      </c>
      <c r="S2758" s="245">
        <v>32444.43</v>
      </c>
    </row>
    <row r="2759" spans="1:19" s="118" customFormat="1" ht="42" customHeight="1">
      <c r="A2759" s="282" t="s">
        <v>12532</v>
      </c>
      <c r="B2759" s="244" t="s">
        <v>11561</v>
      </c>
      <c r="C2759" s="149"/>
      <c r="D2759" s="149"/>
      <c r="E2759" s="149"/>
      <c r="F2759" s="149"/>
      <c r="G2759" s="244" t="s">
        <v>11662</v>
      </c>
      <c r="H2759" s="244" t="s">
        <v>11663</v>
      </c>
      <c r="I2759" s="244" t="s">
        <v>11664</v>
      </c>
      <c r="J2759" s="244" t="s">
        <v>3115</v>
      </c>
      <c r="K2759" s="244" t="s">
        <v>115</v>
      </c>
      <c r="L2759" s="244" t="s">
        <v>124</v>
      </c>
      <c r="M2759" s="244" t="s">
        <v>94</v>
      </c>
      <c r="N2759" s="244"/>
      <c r="O2759" s="244" t="s">
        <v>4417</v>
      </c>
      <c r="P2759" s="244" t="s">
        <v>11606</v>
      </c>
      <c r="Q2759" s="244">
        <v>297</v>
      </c>
      <c r="R2759" s="245">
        <v>0.83</v>
      </c>
      <c r="S2759" s="245">
        <v>60492.32</v>
      </c>
    </row>
    <row r="2760" spans="1:19" s="118" customFormat="1" ht="42" customHeight="1">
      <c r="A2760" s="282" t="s">
        <v>12533</v>
      </c>
      <c r="B2760" s="244" t="s">
        <v>11561</v>
      </c>
      <c r="C2760" s="149"/>
      <c r="D2760" s="149"/>
      <c r="E2760" s="149"/>
      <c r="F2760" s="149"/>
      <c r="G2760" s="244" t="s">
        <v>11665</v>
      </c>
      <c r="H2760" s="244" t="s">
        <v>11666</v>
      </c>
      <c r="I2760" s="244" t="s">
        <v>11667</v>
      </c>
      <c r="J2760" s="244" t="s">
        <v>3115</v>
      </c>
      <c r="K2760" s="244" t="s">
        <v>115</v>
      </c>
      <c r="L2760" s="244" t="s">
        <v>124</v>
      </c>
      <c r="M2760" s="244" t="s">
        <v>94</v>
      </c>
      <c r="N2760" s="244"/>
      <c r="O2760" s="244" t="s">
        <v>4417</v>
      </c>
      <c r="P2760" s="244" t="s">
        <v>11668</v>
      </c>
      <c r="Q2760" s="244">
        <v>324</v>
      </c>
      <c r="R2760" s="245">
        <v>0.9</v>
      </c>
      <c r="S2760" s="245">
        <v>65652.69</v>
      </c>
    </row>
    <row r="2761" spans="1:19" s="118" customFormat="1" ht="42" customHeight="1">
      <c r="A2761" s="282" t="s">
        <v>12534</v>
      </c>
      <c r="B2761" s="244" t="s">
        <v>11561</v>
      </c>
      <c r="C2761" s="149"/>
      <c r="D2761" s="149"/>
      <c r="E2761" s="149"/>
      <c r="F2761" s="149"/>
      <c r="G2761" s="244" t="s">
        <v>11669</v>
      </c>
      <c r="H2761" s="244" t="s">
        <v>11670</v>
      </c>
      <c r="I2761" s="244" t="s">
        <v>11671</v>
      </c>
      <c r="J2761" s="244" t="s">
        <v>10687</v>
      </c>
      <c r="K2761" s="244" t="s">
        <v>115</v>
      </c>
      <c r="L2761" s="244" t="s">
        <v>124</v>
      </c>
      <c r="M2761" s="244" t="s">
        <v>94</v>
      </c>
      <c r="N2761" s="244"/>
      <c r="O2761" s="244" t="s">
        <v>4417</v>
      </c>
      <c r="P2761" s="244" t="s">
        <v>10759</v>
      </c>
      <c r="Q2761" s="244">
        <v>307</v>
      </c>
      <c r="R2761" s="245">
        <v>0.85</v>
      </c>
      <c r="S2761" s="245">
        <v>62136.15</v>
      </c>
    </row>
    <row r="2762" spans="1:19" s="118" customFormat="1" ht="42" customHeight="1">
      <c r="A2762" s="282" t="s">
        <v>12535</v>
      </c>
      <c r="B2762" s="244" t="s">
        <v>11561</v>
      </c>
      <c r="C2762" s="149"/>
      <c r="D2762" s="149"/>
      <c r="E2762" s="149"/>
      <c r="F2762" s="149"/>
      <c r="G2762" s="244" t="s">
        <v>11672</v>
      </c>
      <c r="H2762" s="244" t="s">
        <v>11673</v>
      </c>
      <c r="I2762" s="244" t="s">
        <v>11674</v>
      </c>
      <c r="J2762" s="244" t="s">
        <v>3115</v>
      </c>
      <c r="K2762" s="244" t="s">
        <v>115</v>
      </c>
      <c r="L2762" s="244" t="s">
        <v>124</v>
      </c>
      <c r="M2762" s="244" t="s">
        <v>94</v>
      </c>
      <c r="N2762" s="244"/>
      <c r="O2762" s="244" t="s">
        <v>4417</v>
      </c>
      <c r="P2762" s="244" t="s">
        <v>11675</v>
      </c>
      <c r="Q2762" s="244">
        <v>343</v>
      </c>
      <c r="R2762" s="245">
        <v>0.95</v>
      </c>
      <c r="S2762" s="245">
        <v>63120.06</v>
      </c>
    </row>
    <row r="2763" spans="1:19" s="118" customFormat="1" ht="42" customHeight="1">
      <c r="A2763" s="282" t="s">
        <v>12536</v>
      </c>
      <c r="B2763" s="244" t="s">
        <v>11561</v>
      </c>
      <c r="C2763" s="149"/>
      <c r="D2763" s="149"/>
      <c r="E2763" s="149"/>
      <c r="F2763" s="149"/>
      <c r="G2763" s="244" t="s">
        <v>11676</v>
      </c>
      <c r="H2763" s="244" t="s">
        <v>11677</v>
      </c>
      <c r="I2763" s="244" t="s">
        <v>11678</v>
      </c>
      <c r="J2763" s="244" t="s">
        <v>3115</v>
      </c>
      <c r="K2763" s="244" t="s">
        <v>115</v>
      </c>
      <c r="L2763" s="244" t="s">
        <v>124</v>
      </c>
      <c r="M2763" s="244" t="s">
        <v>94</v>
      </c>
      <c r="N2763" s="244"/>
      <c r="O2763" s="244" t="s">
        <v>4417</v>
      </c>
      <c r="P2763" s="244" t="s">
        <v>11675</v>
      </c>
      <c r="Q2763" s="244">
        <v>342</v>
      </c>
      <c r="R2763" s="245">
        <v>0.95</v>
      </c>
      <c r="S2763" s="245">
        <v>60411.82</v>
      </c>
    </row>
    <row r="2764" spans="1:19" s="118" customFormat="1" ht="42" customHeight="1">
      <c r="A2764" s="282" t="s">
        <v>12537</v>
      </c>
      <c r="B2764" s="244" t="s">
        <v>11561</v>
      </c>
      <c r="C2764" s="149"/>
      <c r="D2764" s="149"/>
      <c r="E2764" s="149"/>
      <c r="F2764" s="149"/>
      <c r="G2764" s="244" t="s">
        <v>11679</v>
      </c>
      <c r="H2764" s="244" t="s">
        <v>11680</v>
      </c>
      <c r="I2764" s="244" t="s">
        <v>11681</v>
      </c>
      <c r="J2764" s="244" t="s">
        <v>10687</v>
      </c>
      <c r="K2764" s="244" t="s">
        <v>115</v>
      </c>
      <c r="L2764" s="244" t="s">
        <v>124</v>
      </c>
      <c r="M2764" s="244" t="s">
        <v>94</v>
      </c>
      <c r="N2764" s="244"/>
      <c r="O2764" s="244" t="s">
        <v>4417</v>
      </c>
      <c r="P2764" s="244" t="s">
        <v>10740</v>
      </c>
      <c r="Q2764" s="244">
        <v>232</v>
      </c>
      <c r="R2764" s="245">
        <v>0.64</v>
      </c>
      <c r="S2764" s="245">
        <v>39365.01</v>
      </c>
    </row>
    <row r="2765" spans="1:19" s="118" customFormat="1" ht="42" customHeight="1">
      <c r="A2765" s="282" t="s">
        <v>12538</v>
      </c>
      <c r="B2765" s="244" t="s">
        <v>11561</v>
      </c>
      <c r="C2765" s="149"/>
      <c r="D2765" s="149"/>
      <c r="E2765" s="149"/>
      <c r="F2765" s="149"/>
      <c r="G2765" s="244" t="s">
        <v>11682</v>
      </c>
      <c r="H2765" s="244" t="s">
        <v>11683</v>
      </c>
      <c r="I2765" s="244" t="s">
        <v>11684</v>
      </c>
      <c r="J2765" s="244" t="s">
        <v>3115</v>
      </c>
      <c r="K2765" s="244" t="s">
        <v>115</v>
      </c>
      <c r="L2765" s="244" t="s">
        <v>124</v>
      </c>
      <c r="M2765" s="244" t="s">
        <v>94</v>
      </c>
      <c r="N2765" s="244"/>
      <c r="O2765" s="244" t="s">
        <v>4417</v>
      </c>
      <c r="P2765" s="244" t="s">
        <v>11685</v>
      </c>
      <c r="Q2765" s="244">
        <v>342</v>
      </c>
      <c r="R2765" s="245">
        <v>0.95</v>
      </c>
      <c r="S2765" s="245">
        <v>45365.07</v>
      </c>
    </row>
    <row r="2766" spans="1:19" s="118" customFormat="1" ht="42" customHeight="1">
      <c r="A2766" s="282" t="s">
        <v>12539</v>
      </c>
      <c r="B2766" s="244" t="s">
        <v>11561</v>
      </c>
      <c r="C2766" s="149"/>
      <c r="D2766" s="149"/>
      <c r="E2766" s="149"/>
      <c r="F2766" s="149"/>
      <c r="G2766" s="244" t="s">
        <v>11686</v>
      </c>
      <c r="H2766" s="244" t="s">
        <v>11687</v>
      </c>
      <c r="I2766" s="244" t="s">
        <v>11688</v>
      </c>
      <c r="J2766" s="244" t="s">
        <v>3115</v>
      </c>
      <c r="K2766" s="244" t="s">
        <v>115</v>
      </c>
      <c r="L2766" s="244" t="s">
        <v>124</v>
      </c>
      <c r="M2766" s="244" t="s">
        <v>94</v>
      </c>
      <c r="N2766" s="244"/>
      <c r="O2766" s="244" t="s">
        <v>4417</v>
      </c>
      <c r="P2766" s="244" t="s">
        <v>11689</v>
      </c>
      <c r="Q2766" s="244">
        <v>288</v>
      </c>
      <c r="R2766" s="245">
        <v>0.8</v>
      </c>
      <c r="S2766" s="245">
        <v>36057.06</v>
      </c>
    </row>
    <row r="2767" spans="1:19" s="118" customFormat="1" ht="42" customHeight="1">
      <c r="A2767" s="282" t="s">
        <v>12540</v>
      </c>
      <c r="B2767" s="244" t="s">
        <v>11561</v>
      </c>
      <c r="C2767" s="149"/>
      <c r="D2767" s="149"/>
      <c r="E2767" s="149"/>
      <c r="F2767" s="149"/>
      <c r="G2767" s="244" t="s">
        <v>11690</v>
      </c>
      <c r="H2767" s="244" t="s">
        <v>11691</v>
      </c>
      <c r="I2767" s="244" t="s">
        <v>11692</v>
      </c>
      <c r="J2767" s="244" t="s">
        <v>3115</v>
      </c>
      <c r="K2767" s="244" t="s">
        <v>115</v>
      </c>
      <c r="L2767" s="244" t="s">
        <v>124</v>
      </c>
      <c r="M2767" s="244" t="s">
        <v>94</v>
      </c>
      <c r="N2767" s="244"/>
      <c r="O2767" s="244" t="s">
        <v>4417</v>
      </c>
      <c r="P2767" s="244" t="s">
        <v>11693</v>
      </c>
      <c r="Q2767" s="244">
        <v>319</v>
      </c>
      <c r="R2767" s="245">
        <v>0.89</v>
      </c>
      <c r="S2767" s="245">
        <v>59303.87</v>
      </c>
    </row>
    <row r="2768" spans="1:19" s="118" customFormat="1" ht="42" customHeight="1">
      <c r="A2768" s="282" t="s">
        <v>12541</v>
      </c>
      <c r="B2768" s="244" t="s">
        <v>11561</v>
      </c>
      <c r="C2768" s="149"/>
      <c r="D2768" s="149"/>
      <c r="E2768" s="149"/>
      <c r="F2768" s="149"/>
      <c r="G2768" s="244" t="s">
        <v>11694</v>
      </c>
      <c r="H2768" s="244" t="s">
        <v>11695</v>
      </c>
      <c r="I2768" s="244" t="s">
        <v>11696</v>
      </c>
      <c r="J2768" s="244" t="s">
        <v>3115</v>
      </c>
      <c r="K2768" s="244" t="s">
        <v>115</v>
      </c>
      <c r="L2768" s="244" t="s">
        <v>124</v>
      </c>
      <c r="M2768" s="244" t="s">
        <v>94</v>
      </c>
      <c r="N2768" s="244"/>
      <c r="O2768" s="244" t="s">
        <v>4417</v>
      </c>
      <c r="P2768" s="244" t="s">
        <v>11697</v>
      </c>
      <c r="Q2768" s="244">
        <v>337</v>
      </c>
      <c r="R2768" s="245">
        <v>0.94</v>
      </c>
      <c r="S2768" s="245">
        <v>58539.59</v>
      </c>
    </row>
    <row r="2769" spans="1:19" s="118" customFormat="1" ht="42" customHeight="1">
      <c r="A2769" s="282" t="s">
        <v>12542</v>
      </c>
      <c r="B2769" s="244" t="s">
        <v>11561</v>
      </c>
      <c r="C2769" s="149"/>
      <c r="D2769" s="149"/>
      <c r="E2769" s="149"/>
      <c r="F2769" s="149"/>
      <c r="G2769" s="244" t="s">
        <v>11698</v>
      </c>
      <c r="H2769" s="244" t="s">
        <v>11699</v>
      </c>
      <c r="I2769" s="244" t="s">
        <v>11700</v>
      </c>
      <c r="J2769" s="244" t="s">
        <v>3115</v>
      </c>
      <c r="K2769" s="244" t="s">
        <v>115</v>
      </c>
      <c r="L2769" s="244" t="s">
        <v>124</v>
      </c>
      <c r="M2769" s="244" t="s">
        <v>94</v>
      </c>
      <c r="N2769" s="244"/>
      <c r="O2769" s="244" t="s">
        <v>4417</v>
      </c>
      <c r="P2769" s="244" t="s">
        <v>11685</v>
      </c>
      <c r="Q2769" s="244">
        <v>339</v>
      </c>
      <c r="R2769" s="245">
        <v>0.94</v>
      </c>
      <c r="S2769" s="245">
        <v>69673.52</v>
      </c>
    </row>
    <row r="2770" spans="1:19" s="118" customFormat="1" ht="42" customHeight="1">
      <c r="A2770" s="282" t="s">
        <v>12543</v>
      </c>
      <c r="B2770" s="244" t="s">
        <v>11561</v>
      </c>
      <c r="C2770" s="149"/>
      <c r="D2770" s="149"/>
      <c r="E2770" s="149"/>
      <c r="F2770" s="149"/>
      <c r="G2770" s="244" t="s">
        <v>11701</v>
      </c>
      <c r="H2770" s="244" t="s">
        <v>11702</v>
      </c>
      <c r="I2770" s="244" t="s">
        <v>11703</v>
      </c>
      <c r="J2770" s="244" t="s">
        <v>3115</v>
      </c>
      <c r="K2770" s="244" t="s">
        <v>115</v>
      </c>
      <c r="L2770" s="244" t="s">
        <v>124</v>
      </c>
      <c r="M2770" s="244" t="s">
        <v>94</v>
      </c>
      <c r="N2770" s="244"/>
      <c r="O2770" s="244" t="s">
        <v>4417</v>
      </c>
      <c r="P2770" s="244" t="s">
        <v>11675</v>
      </c>
      <c r="Q2770" s="244">
        <v>339</v>
      </c>
      <c r="R2770" s="245">
        <v>0.94</v>
      </c>
      <c r="S2770" s="245">
        <v>59351.09</v>
      </c>
    </row>
    <row r="2771" spans="1:19" s="118" customFormat="1" ht="42" customHeight="1">
      <c r="A2771" s="282" t="s">
        <v>12544</v>
      </c>
      <c r="B2771" s="244" t="s">
        <v>11561</v>
      </c>
      <c r="C2771" s="149"/>
      <c r="D2771" s="149"/>
      <c r="E2771" s="149"/>
      <c r="F2771" s="149"/>
      <c r="G2771" s="244" t="s">
        <v>11704</v>
      </c>
      <c r="H2771" s="244" t="s">
        <v>11705</v>
      </c>
      <c r="I2771" s="244" t="s">
        <v>11706</v>
      </c>
      <c r="J2771" s="244" t="s">
        <v>3115</v>
      </c>
      <c r="K2771" s="244" t="s">
        <v>115</v>
      </c>
      <c r="L2771" s="244" t="s">
        <v>124</v>
      </c>
      <c r="M2771" s="244" t="s">
        <v>94</v>
      </c>
      <c r="N2771" s="244"/>
      <c r="O2771" s="244" t="s">
        <v>4417</v>
      </c>
      <c r="P2771" s="244" t="s">
        <v>11675</v>
      </c>
      <c r="Q2771" s="244">
        <v>342</v>
      </c>
      <c r="R2771" s="245">
        <v>0.95</v>
      </c>
      <c r="S2771" s="245">
        <v>64142.51</v>
      </c>
    </row>
    <row r="2772" spans="1:19" s="118" customFormat="1" ht="42" customHeight="1">
      <c r="A2772" s="282" t="s">
        <v>12545</v>
      </c>
      <c r="B2772" s="244" t="s">
        <v>11561</v>
      </c>
      <c r="C2772" s="149"/>
      <c r="D2772" s="149"/>
      <c r="E2772" s="149"/>
      <c r="F2772" s="149"/>
      <c r="G2772" s="244" t="s">
        <v>11707</v>
      </c>
      <c r="H2772" s="244" t="s">
        <v>11708</v>
      </c>
      <c r="I2772" s="244" t="s">
        <v>11709</v>
      </c>
      <c r="J2772" s="244" t="s">
        <v>3115</v>
      </c>
      <c r="K2772" s="244" t="s">
        <v>115</v>
      </c>
      <c r="L2772" s="244" t="s">
        <v>124</v>
      </c>
      <c r="M2772" s="244" t="s">
        <v>94</v>
      </c>
      <c r="N2772" s="244"/>
      <c r="O2772" s="244" t="s">
        <v>4417</v>
      </c>
      <c r="P2772" s="244" t="s">
        <v>11097</v>
      </c>
      <c r="Q2772" s="244">
        <v>253</v>
      </c>
      <c r="R2772" s="245">
        <v>0.7</v>
      </c>
      <c r="S2772" s="245">
        <v>42045.13</v>
      </c>
    </row>
    <row r="2773" spans="1:19" s="118" customFormat="1" ht="42" customHeight="1">
      <c r="A2773" s="282" t="s">
        <v>12546</v>
      </c>
      <c r="B2773" s="244" t="s">
        <v>11561</v>
      </c>
      <c r="C2773" s="149"/>
      <c r="D2773" s="149"/>
      <c r="E2773" s="149"/>
      <c r="F2773" s="149"/>
      <c r="G2773" s="244" t="s">
        <v>11710</v>
      </c>
      <c r="H2773" s="244" t="s">
        <v>11711</v>
      </c>
      <c r="I2773" s="244" t="s">
        <v>11712</v>
      </c>
      <c r="J2773" s="244" t="s">
        <v>3115</v>
      </c>
      <c r="K2773" s="244" t="s">
        <v>9574</v>
      </c>
      <c r="L2773" s="244" t="s">
        <v>124</v>
      </c>
      <c r="M2773" s="244" t="s">
        <v>94</v>
      </c>
      <c r="N2773" s="244"/>
      <c r="O2773" s="244" t="s">
        <v>4417</v>
      </c>
      <c r="P2773" s="244" t="s">
        <v>10710</v>
      </c>
      <c r="Q2773" s="244">
        <v>257</v>
      </c>
      <c r="R2773" s="245">
        <v>0.71</v>
      </c>
      <c r="S2773" s="245">
        <v>43061.29</v>
      </c>
    </row>
    <row r="2774" spans="1:19" s="118" customFormat="1" ht="42" customHeight="1">
      <c r="A2774" s="282" t="s">
        <v>12547</v>
      </c>
      <c r="B2774" s="244" t="s">
        <v>11561</v>
      </c>
      <c r="C2774" s="149"/>
      <c r="D2774" s="149"/>
      <c r="E2774" s="149"/>
      <c r="F2774" s="149"/>
      <c r="G2774" s="244" t="s">
        <v>11713</v>
      </c>
      <c r="H2774" s="244" t="s">
        <v>11714</v>
      </c>
      <c r="I2774" s="244" t="s">
        <v>11715</v>
      </c>
      <c r="J2774" s="244" t="s">
        <v>3115</v>
      </c>
      <c r="K2774" s="244" t="s">
        <v>115</v>
      </c>
      <c r="L2774" s="244" t="s">
        <v>124</v>
      </c>
      <c r="M2774" s="244" t="s">
        <v>94</v>
      </c>
      <c r="N2774" s="244"/>
      <c r="O2774" s="244" t="s">
        <v>4417</v>
      </c>
      <c r="P2774" s="244" t="s">
        <v>11675</v>
      </c>
      <c r="Q2774" s="244">
        <v>343</v>
      </c>
      <c r="R2774" s="245">
        <v>0.95</v>
      </c>
      <c r="S2774" s="245">
        <v>65407.71</v>
      </c>
    </row>
    <row r="2775" spans="1:19" s="118" customFormat="1" ht="42" customHeight="1">
      <c r="A2775" s="282" t="s">
        <v>12548</v>
      </c>
      <c r="B2775" s="244" t="s">
        <v>11561</v>
      </c>
      <c r="C2775" s="149"/>
      <c r="D2775" s="149"/>
      <c r="E2775" s="149"/>
      <c r="F2775" s="149"/>
      <c r="G2775" s="244" t="s">
        <v>11716</v>
      </c>
      <c r="H2775" s="244" t="s">
        <v>11717</v>
      </c>
      <c r="I2775" s="244" t="s">
        <v>11718</v>
      </c>
      <c r="J2775" s="244" t="s">
        <v>3115</v>
      </c>
      <c r="K2775" s="244" t="s">
        <v>115</v>
      </c>
      <c r="L2775" s="244" t="s">
        <v>124</v>
      </c>
      <c r="M2775" s="244" t="s">
        <v>94</v>
      </c>
      <c r="N2775" s="244"/>
      <c r="O2775" s="244" t="s">
        <v>4417</v>
      </c>
      <c r="P2775" s="244" t="s">
        <v>11675</v>
      </c>
      <c r="Q2775" s="244">
        <v>331</v>
      </c>
      <c r="R2775" s="245">
        <v>0.92</v>
      </c>
      <c r="S2775" s="245">
        <v>63565.97</v>
      </c>
    </row>
    <row r="2776" spans="1:19" s="118" customFormat="1" ht="42" customHeight="1">
      <c r="A2776" s="282" t="s">
        <v>12549</v>
      </c>
      <c r="B2776" s="244" t="s">
        <v>11561</v>
      </c>
      <c r="C2776" s="149"/>
      <c r="D2776" s="149"/>
      <c r="E2776" s="149"/>
      <c r="F2776" s="149"/>
      <c r="G2776" s="244" t="s">
        <v>11719</v>
      </c>
      <c r="H2776" s="244" t="s">
        <v>11720</v>
      </c>
      <c r="I2776" s="244" t="s">
        <v>11721</v>
      </c>
      <c r="J2776" s="244" t="s">
        <v>3115</v>
      </c>
      <c r="K2776" s="244" t="s">
        <v>9574</v>
      </c>
      <c r="L2776" s="244" t="s">
        <v>124</v>
      </c>
      <c r="M2776" s="244" t="s">
        <v>94</v>
      </c>
      <c r="N2776" s="244"/>
      <c r="O2776" s="244" t="s">
        <v>4417</v>
      </c>
      <c r="P2776" s="244" t="s">
        <v>11675</v>
      </c>
      <c r="Q2776" s="244">
        <v>343</v>
      </c>
      <c r="R2776" s="245">
        <v>0.95</v>
      </c>
      <c r="S2776" s="245">
        <v>66705.38</v>
      </c>
    </row>
    <row r="2777" spans="1:19" s="118" customFormat="1" ht="42" customHeight="1">
      <c r="A2777" s="282" t="s">
        <v>12550</v>
      </c>
      <c r="B2777" s="244" t="s">
        <v>11561</v>
      </c>
      <c r="C2777" s="149"/>
      <c r="D2777" s="149"/>
      <c r="E2777" s="149"/>
      <c r="F2777" s="149"/>
      <c r="G2777" s="244" t="s">
        <v>11722</v>
      </c>
      <c r="H2777" s="244" t="s">
        <v>11723</v>
      </c>
      <c r="I2777" s="244" t="s">
        <v>11724</v>
      </c>
      <c r="J2777" s="244" t="s">
        <v>3115</v>
      </c>
      <c r="K2777" s="244" t="s">
        <v>115</v>
      </c>
      <c r="L2777" s="244" t="s">
        <v>124</v>
      </c>
      <c r="M2777" s="244" t="s">
        <v>94</v>
      </c>
      <c r="N2777" s="244"/>
      <c r="O2777" s="244" t="s">
        <v>4417</v>
      </c>
      <c r="P2777" s="244" t="s">
        <v>11675</v>
      </c>
      <c r="Q2777" s="244">
        <v>342</v>
      </c>
      <c r="R2777" s="245">
        <v>0.95</v>
      </c>
      <c r="S2777" s="245">
        <v>62593.66</v>
      </c>
    </row>
    <row r="2778" spans="1:19" s="118" customFormat="1" ht="42" customHeight="1">
      <c r="A2778" s="282" t="s">
        <v>12551</v>
      </c>
      <c r="B2778" s="244" t="s">
        <v>11561</v>
      </c>
      <c r="C2778" s="149"/>
      <c r="D2778" s="149"/>
      <c r="E2778" s="149"/>
      <c r="F2778" s="149"/>
      <c r="G2778" s="244" t="s">
        <v>11725</v>
      </c>
      <c r="H2778" s="244" t="s">
        <v>11726</v>
      </c>
      <c r="I2778" s="244" t="s">
        <v>11727</v>
      </c>
      <c r="J2778" s="244" t="s">
        <v>3115</v>
      </c>
      <c r="K2778" s="244" t="s">
        <v>115</v>
      </c>
      <c r="L2778" s="244" t="s">
        <v>124</v>
      </c>
      <c r="M2778" s="244" t="s">
        <v>94</v>
      </c>
      <c r="N2778" s="244"/>
      <c r="O2778" s="244" t="s">
        <v>4417</v>
      </c>
      <c r="P2778" s="244" t="s">
        <v>11149</v>
      </c>
      <c r="Q2778" s="244">
        <v>344</v>
      </c>
      <c r="R2778" s="245">
        <v>0.96</v>
      </c>
      <c r="S2778" s="245">
        <v>59205.64</v>
      </c>
    </row>
    <row r="2779" spans="1:19" s="118" customFormat="1" ht="42" customHeight="1">
      <c r="A2779" s="282" t="s">
        <v>12552</v>
      </c>
      <c r="B2779" s="244" t="s">
        <v>11561</v>
      </c>
      <c r="C2779" s="149"/>
      <c r="D2779" s="149"/>
      <c r="E2779" s="149"/>
      <c r="F2779" s="149"/>
      <c r="G2779" s="244" t="s">
        <v>11728</v>
      </c>
      <c r="H2779" s="244" t="s">
        <v>11729</v>
      </c>
      <c r="I2779" s="244" t="s">
        <v>11730</v>
      </c>
      <c r="J2779" s="244" t="s">
        <v>3115</v>
      </c>
      <c r="K2779" s="244" t="s">
        <v>115</v>
      </c>
      <c r="L2779" s="244" t="s">
        <v>124</v>
      </c>
      <c r="M2779" s="244" t="s">
        <v>94</v>
      </c>
      <c r="N2779" s="244"/>
      <c r="O2779" s="244" t="s">
        <v>4417</v>
      </c>
      <c r="P2779" s="244" t="s">
        <v>11731</v>
      </c>
      <c r="Q2779" s="244">
        <v>344</v>
      </c>
      <c r="R2779" s="245">
        <v>0.96</v>
      </c>
      <c r="S2779" s="245">
        <v>53073.53</v>
      </c>
    </row>
    <row r="2780" spans="1:19" s="118" customFormat="1" ht="42" customHeight="1">
      <c r="A2780" s="282" t="s">
        <v>12553</v>
      </c>
      <c r="B2780" s="244" t="s">
        <v>11561</v>
      </c>
      <c r="C2780" s="149"/>
      <c r="D2780" s="149"/>
      <c r="E2780" s="149"/>
      <c r="F2780" s="149"/>
      <c r="G2780" s="244" t="s">
        <v>11732</v>
      </c>
      <c r="H2780" s="244" t="s">
        <v>11733</v>
      </c>
      <c r="I2780" s="244" t="s">
        <v>11734</v>
      </c>
      <c r="J2780" s="244" t="s">
        <v>3115</v>
      </c>
      <c r="K2780" s="244" t="s">
        <v>115</v>
      </c>
      <c r="L2780" s="244" t="s">
        <v>124</v>
      </c>
      <c r="M2780" s="244" t="s">
        <v>94</v>
      </c>
      <c r="N2780" s="244"/>
      <c r="O2780" s="244" t="s">
        <v>4417</v>
      </c>
      <c r="P2780" s="244" t="s">
        <v>11735</v>
      </c>
      <c r="Q2780" s="244">
        <v>171</v>
      </c>
      <c r="R2780" s="245">
        <v>0.48</v>
      </c>
      <c r="S2780" s="245">
        <v>25761.75</v>
      </c>
    </row>
    <row r="2781" spans="1:19" s="118" customFormat="1" ht="42" customHeight="1">
      <c r="A2781" s="282" t="s">
        <v>12554</v>
      </c>
      <c r="B2781" s="244" t="s">
        <v>11561</v>
      </c>
      <c r="C2781" s="149"/>
      <c r="D2781" s="149"/>
      <c r="E2781" s="149"/>
      <c r="F2781" s="149"/>
      <c r="G2781" s="244" t="s">
        <v>11736</v>
      </c>
      <c r="H2781" s="244" t="s">
        <v>11737</v>
      </c>
      <c r="I2781" s="244" t="s">
        <v>11738</v>
      </c>
      <c r="J2781" s="244" t="s">
        <v>3115</v>
      </c>
      <c r="K2781" s="244" t="s">
        <v>115</v>
      </c>
      <c r="L2781" s="244" t="s">
        <v>124</v>
      </c>
      <c r="M2781" s="244" t="s">
        <v>94</v>
      </c>
      <c r="N2781" s="244"/>
      <c r="O2781" s="244" t="s">
        <v>4417</v>
      </c>
      <c r="P2781" s="244" t="s">
        <v>11149</v>
      </c>
      <c r="Q2781" s="244">
        <v>346</v>
      </c>
      <c r="R2781" s="245">
        <v>0.96</v>
      </c>
      <c r="S2781" s="245">
        <v>66196.06</v>
      </c>
    </row>
    <row r="2782" spans="1:19" s="118" customFormat="1" ht="42" customHeight="1">
      <c r="A2782" s="282" t="s">
        <v>12555</v>
      </c>
      <c r="B2782" s="244" t="s">
        <v>11561</v>
      </c>
      <c r="C2782" s="149"/>
      <c r="D2782" s="149"/>
      <c r="E2782" s="149"/>
      <c r="F2782" s="149"/>
      <c r="G2782" s="244" t="s">
        <v>11739</v>
      </c>
      <c r="H2782" s="244" t="s">
        <v>11740</v>
      </c>
      <c r="I2782" s="244" t="s">
        <v>11741</v>
      </c>
      <c r="J2782" s="244" t="s">
        <v>3115</v>
      </c>
      <c r="K2782" s="244" t="s">
        <v>115</v>
      </c>
      <c r="L2782" s="244" t="s">
        <v>124</v>
      </c>
      <c r="M2782" s="244" t="s">
        <v>94</v>
      </c>
      <c r="N2782" s="244"/>
      <c r="O2782" s="244" t="s">
        <v>4417</v>
      </c>
      <c r="P2782" s="244" t="s">
        <v>10698</v>
      </c>
      <c r="Q2782" s="244">
        <v>283</v>
      </c>
      <c r="R2782" s="245">
        <v>0.79</v>
      </c>
      <c r="S2782" s="245">
        <v>38262.089999999997</v>
      </c>
    </row>
    <row r="2783" spans="1:19" s="118" customFormat="1" ht="42" customHeight="1">
      <c r="A2783" s="282" t="s">
        <v>12556</v>
      </c>
      <c r="B2783" s="244" t="s">
        <v>11561</v>
      </c>
      <c r="C2783" s="149"/>
      <c r="D2783" s="149"/>
      <c r="E2783" s="149"/>
      <c r="F2783" s="149"/>
      <c r="G2783" s="244" t="s">
        <v>11742</v>
      </c>
      <c r="H2783" s="244" t="s">
        <v>11743</v>
      </c>
      <c r="I2783" s="244" t="s">
        <v>11744</v>
      </c>
      <c r="J2783" s="244" t="s">
        <v>3115</v>
      </c>
      <c r="K2783" s="244" t="s">
        <v>115</v>
      </c>
      <c r="L2783" s="244" t="s">
        <v>124</v>
      </c>
      <c r="M2783" s="244" t="s">
        <v>94</v>
      </c>
      <c r="N2783" s="244"/>
      <c r="O2783" s="244" t="s">
        <v>4417</v>
      </c>
      <c r="P2783" s="244" t="s">
        <v>11149</v>
      </c>
      <c r="Q2783" s="244">
        <v>348</v>
      </c>
      <c r="R2783" s="245">
        <v>0.97</v>
      </c>
      <c r="S2783" s="245">
        <v>57470.98</v>
      </c>
    </row>
    <row r="2784" spans="1:19" s="118" customFormat="1" ht="42" customHeight="1">
      <c r="A2784" s="282" t="s">
        <v>12557</v>
      </c>
      <c r="B2784" s="244" t="s">
        <v>11561</v>
      </c>
      <c r="C2784" s="149"/>
      <c r="D2784" s="149"/>
      <c r="E2784" s="149"/>
      <c r="F2784" s="149"/>
      <c r="G2784" s="244" t="s">
        <v>11745</v>
      </c>
      <c r="H2784" s="244" t="s">
        <v>11746</v>
      </c>
      <c r="I2784" s="244" t="s">
        <v>11747</v>
      </c>
      <c r="J2784" s="244" t="s">
        <v>2681</v>
      </c>
      <c r="K2784" s="244" t="s">
        <v>10797</v>
      </c>
      <c r="L2784" s="244" t="s">
        <v>124</v>
      </c>
      <c r="M2784" s="244" t="s">
        <v>94</v>
      </c>
      <c r="N2784" s="244"/>
      <c r="O2784" s="244" t="s">
        <v>4417</v>
      </c>
      <c r="P2784" s="244" t="s">
        <v>11748</v>
      </c>
      <c r="Q2784" s="244">
        <v>358</v>
      </c>
      <c r="R2784" s="245">
        <v>0.99</v>
      </c>
      <c r="S2784" s="245">
        <v>61445.24</v>
      </c>
    </row>
    <row r="2785" spans="1:19" s="118" customFormat="1" ht="42" customHeight="1">
      <c r="A2785" s="282" t="s">
        <v>12558</v>
      </c>
      <c r="B2785" s="244" t="s">
        <v>11561</v>
      </c>
      <c r="C2785" s="149"/>
      <c r="D2785" s="149"/>
      <c r="E2785" s="149"/>
      <c r="F2785" s="149"/>
      <c r="G2785" s="244" t="s">
        <v>11749</v>
      </c>
      <c r="H2785" s="244" t="s">
        <v>11750</v>
      </c>
      <c r="I2785" s="244" t="s">
        <v>11751</v>
      </c>
      <c r="J2785" s="244" t="s">
        <v>2681</v>
      </c>
      <c r="K2785" s="244" t="s">
        <v>10797</v>
      </c>
      <c r="L2785" s="244" t="s">
        <v>124</v>
      </c>
      <c r="M2785" s="244" t="s">
        <v>94</v>
      </c>
      <c r="N2785" s="244"/>
      <c r="O2785" s="244" t="s">
        <v>4417</v>
      </c>
      <c r="P2785" s="244" t="s">
        <v>11752</v>
      </c>
      <c r="Q2785" s="244">
        <v>185</v>
      </c>
      <c r="R2785" s="245">
        <v>0.51</v>
      </c>
      <c r="S2785" s="245">
        <v>30840.69</v>
      </c>
    </row>
    <row r="2786" spans="1:19" s="118" customFormat="1" ht="42" customHeight="1">
      <c r="A2786" s="282" t="s">
        <v>12559</v>
      </c>
      <c r="B2786" s="244" t="s">
        <v>11561</v>
      </c>
      <c r="C2786" s="149"/>
      <c r="D2786" s="149"/>
      <c r="E2786" s="149"/>
      <c r="F2786" s="149"/>
      <c r="G2786" s="244" t="s">
        <v>11753</v>
      </c>
      <c r="H2786" s="244" t="s">
        <v>11754</v>
      </c>
      <c r="I2786" s="244" t="s">
        <v>11755</v>
      </c>
      <c r="J2786" s="244" t="s">
        <v>2681</v>
      </c>
      <c r="K2786" s="244" t="s">
        <v>10797</v>
      </c>
      <c r="L2786" s="244" t="s">
        <v>124</v>
      </c>
      <c r="M2786" s="244" t="s">
        <v>94</v>
      </c>
      <c r="N2786" s="244"/>
      <c r="O2786" s="244" t="s">
        <v>4417</v>
      </c>
      <c r="P2786" s="244" t="s">
        <v>10810</v>
      </c>
      <c r="Q2786" s="244">
        <v>308</v>
      </c>
      <c r="R2786" s="245">
        <v>0.86</v>
      </c>
      <c r="S2786" s="245">
        <v>59594.32</v>
      </c>
    </row>
    <row r="2787" spans="1:19" s="118" customFormat="1" ht="42" customHeight="1">
      <c r="A2787" s="282" t="s">
        <v>12560</v>
      </c>
      <c r="B2787" s="244" t="s">
        <v>11561</v>
      </c>
      <c r="C2787" s="149"/>
      <c r="D2787" s="149"/>
      <c r="E2787" s="149"/>
      <c r="F2787" s="149"/>
      <c r="G2787" s="244" t="s">
        <v>11756</v>
      </c>
      <c r="H2787" s="244" t="s">
        <v>11757</v>
      </c>
      <c r="I2787" s="244" t="s">
        <v>11758</v>
      </c>
      <c r="J2787" s="244" t="s">
        <v>2681</v>
      </c>
      <c r="K2787" s="244" t="s">
        <v>10797</v>
      </c>
      <c r="L2787" s="244" t="s">
        <v>124</v>
      </c>
      <c r="M2787" s="244" t="s">
        <v>94</v>
      </c>
      <c r="N2787" s="244"/>
      <c r="O2787" s="244" t="s">
        <v>4417</v>
      </c>
      <c r="P2787" s="244" t="s">
        <v>11759</v>
      </c>
      <c r="Q2787" s="244">
        <v>334</v>
      </c>
      <c r="R2787" s="245">
        <v>0.93</v>
      </c>
      <c r="S2787" s="245">
        <v>62714.85</v>
      </c>
    </row>
    <row r="2788" spans="1:19" s="118" customFormat="1" ht="42" customHeight="1">
      <c r="A2788" s="282" t="s">
        <v>12561</v>
      </c>
      <c r="B2788" s="244" t="s">
        <v>11561</v>
      </c>
      <c r="C2788" s="149"/>
      <c r="D2788" s="149"/>
      <c r="E2788" s="149"/>
      <c r="F2788" s="149"/>
      <c r="G2788" s="244" t="s">
        <v>11760</v>
      </c>
      <c r="H2788" s="244" t="s">
        <v>11761</v>
      </c>
      <c r="I2788" s="244" t="s">
        <v>11762</v>
      </c>
      <c r="J2788" s="244" t="s">
        <v>2681</v>
      </c>
      <c r="K2788" s="244" t="s">
        <v>10797</v>
      </c>
      <c r="L2788" s="244" t="s">
        <v>124</v>
      </c>
      <c r="M2788" s="244" t="s">
        <v>94</v>
      </c>
      <c r="N2788" s="244"/>
      <c r="O2788" s="244" t="s">
        <v>4417</v>
      </c>
      <c r="P2788" s="244" t="s">
        <v>11748</v>
      </c>
      <c r="Q2788" s="244">
        <v>339</v>
      </c>
      <c r="R2788" s="245">
        <v>0.94</v>
      </c>
      <c r="S2788" s="245">
        <v>64872.35</v>
      </c>
    </row>
    <row r="2789" spans="1:19" s="118" customFormat="1" ht="42" customHeight="1">
      <c r="A2789" s="282" t="s">
        <v>12562</v>
      </c>
      <c r="B2789" s="244" t="s">
        <v>11561</v>
      </c>
      <c r="C2789" s="149"/>
      <c r="D2789" s="149"/>
      <c r="E2789" s="149"/>
      <c r="F2789" s="149"/>
      <c r="G2789" s="244" t="s">
        <v>11763</v>
      </c>
      <c r="H2789" s="244" t="s">
        <v>11764</v>
      </c>
      <c r="I2789" s="244" t="s">
        <v>11765</v>
      </c>
      <c r="J2789" s="244" t="s">
        <v>2681</v>
      </c>
      <c r="K2789" s="244" t="s">
        <v>10797</v>
      </c>
      <c r="L2789" s="244" t="s">
        <v>124</v>
      </c>
      <c r="M2789" s="244" t="s">
        <v>94</v>
      </c>
      <c r="N2789" s="244"/>
      <c r="O2789" s="244" t="s">
        <v>4417</v>
      </c>
      <c r="P2789" s="244" t="s">
        <v>10748</v>
      </c>
      <c r="Q2789" s="244">
        <v>299</v>
      </c>
      <c r="R2789" s="245">
        <v>0.83</v>
      </c>
      <c r="S2789" s="245">
        <v>56348.04</v>
      </c>
    </row>
    <row r="2790" spans="1:19" s="118" customFormat="1" ht="42" customHeight="1">
      <c r="A2790" s="282" t="s">
        <v>12563</v>
      </c>
      <c r="B2790" s="244" t="s">
        <v>11561</v>
      </c>
      <c r="C2790" s="149"/>
      <c r="D2790" s="149"/>
      <c r="E2790" s="149"/>
      <c r="F2790" s="149"/>
      <c r="G2790" s="244" t="s">
        <v>11766</v>
      </c>
      <c r="H2790" s="244" t="s">
        <v>11767</v>
      </c>
      <c r="I2790" s="244" t="s">
        <v>11768</v>
      </c>
      <c r="J2790" s="244" t="s">
        <v>2681</v>
      </c>
      <c r="K2790" s="244" t="s">
        <v>10797</v>
      </c>
      <c r="L2790" s="244" t="s">
        <v>124</v>
      </c>
      <c r="M2790" s="244" t="s">
        <v>94</v>
      </c>
      <c r="N2790" s="244"/>
      <c r="O2790" s="244" t="s">
        <v>4417</v>
      </c>
      <c r="P2790" s="244" t="s">
        <v>10810</v>
      </c>
      <c r="Q2790" s="244">
        <v>344</v>
      </c>
      <c r="R2790" s="245">
        <v>0.96</v>
      </c>
      <c r="S2790" s="245">
        <v>64368.23</v>
      </c>
    </row>
    <row r="2791" spans="1:19" s="118" customFormat="1" ht="42" customHeight="1">
      <c r="A2791" s="282" t="s">
        <v>12564</v>
      </c>
      <c r="B2791" s="244" t="s">
        <v>11561</v>
      </c>
      <c r="C2791" s="149"/>
      <c r="D2791" s="149"/>
      <c r="E2791" s="149"/>
      <c r="F2791" s="149"/>
      <c r="G2791" s="244" t="s">
        <v>11769</v>
      </c>
      <c r="H2791" s="244" t="s">
        <v>11770</v>
      </c>
      <c r="I2791" s="244" t="s">
        <v>11771</v>
      </c>
      <c r="J2791" s="244" t="s">
        <v>2681</v>
      </c>
      <c r="K2791" s="244" t="s">
        <v>10797</v>
      </c>
      <c r="L2791" s="244" t="s">
        <v>120</v>
      </c>
      <c r="M2791" s="244" t="s">
        <v>94</v>
      </c>
      <c r="N2791" s="244"/>
      <c r="O2791" s="244" t="s">
        <v>95</v>
      </c>
      <c r="P2791" s="244" t="s">
        <v>11772</v>
      </c>
      <c r="Q2791" s="244">
        <v>346</v>
      </c>
      <c r="R2791" s="245">
        <v>0.96</v>
      </c>
      <c r="S2791" s="245">
        <v>57707.07</v>
      </c>
    </row>
    <row r="2792" spans="1:19" s="118" customFormat="1" ht="42" customHeight="1">
      <c r="A2792" s="282" t="s">
        <v>12565</v>
      </c>
      <c r="B2792" s="244" t="s">
        <v>11561</v>
      </c>
      <c r="C2792" s="149"/>
      <c r="D2792" s="149"/>
      <c r="E2792" s="149"/>
      <c r="F2792" s="149"/>
      <c r="G2792" s="244" t="s">
        <v>11773</v>
      </c>
      <c r="H2792" s="244" t="s">
        <v>11774</v>
      </c>
      <c r="I2792" s="244" t="s">
        <v>11775</v>
      </c>
      <c r="J2792" s="244" t="s">
        <v>3115</v>
      </c>
      <c r="K2792" s="244" t="s">
        <v>115</v>
      </c>
      <c r="L2792" s="244" t="s">
        <v>120</v>
      </c>
      <c r="M2792" s="244" t="s">
        <v>94</v>
      </c>
      <c r="N2792" s="244"/>
      <c r="O2792" s="244" t="s">
        <v>95</v>
      </c>
      <c r="P2792" s="244" t="s">
        <v>11776</v>
      </c>
      <c r="Q2792" s="244">
        <v>358</v>
      </c>
      <c r="R2792" s="245">
        <v>0.99</v>
      </c>
      <c r="S2792" s="245">
        <v>69133.84</v>
      </c>
    </row>
    <row r="2793" spans="1:19" s="118" customFormat="1" ht="42" customHeight="1">
      <c r="A2793" s="282" t="s">
        <v>12566</v>
      </c>
      <c r="B2793" s="244" t="s">
        <v>11561</v>
      </c>
      <c r="C2793" s="149"/>
      <c r="D2793" s="149"/>
      <c r="E2793" s="149"/>
      <c r="F2793" s="149"/>
      <c r="G2793" s="244" t="s">
        <v>11777</v>
      </c>
      <c r="H2793" s="244" t="s">
        <v>11778</v>
      </c>
      <c r="I2793" s="244" t="s">
        <v>11779</v>
      </c>
      <c r="J2793" s="244" t="s">
        <v>2681</v>
      </c>
      <c r="K2793" s="244" t="s">
        <v>115</v>
      </c>
      <c r="L2793" s="244" t="s">
        <v>120</v>
      </c>
      <c r="M2793" s="244" t="s">
        <v>94</v>
      </c>
      <c r="N2793" s="244"/>
      <c r="O2793" s="244" t="s">
        <v>95</v>
      </c>
      <c r="P2793" s="244" t="s">
        <v>10740</v>
      </c>
      <c r="Q2793" s="244">
        <v>232</v>
      </c>
      <c r="R2793" s="245">
        <v>0.64</v>
      </c>
      <c r="S2793" s="245">
        <v>46007.86</v>
      </c>
    </row>
    <row r="2794" spans="1:19" s="118" customFormat="1" ht="42" customHeight="1">
      <c r="A2794" s="282" t="s">
        <v>12567</v>
      </c>
      <c r="B2794" s="244" t="s">
        <v>11561</v>
      </c>
      <c r="C2794" s="149"/>
      <c r="D2794" s="149"/>
      <c r="E2794" s="149"/>
      <c r="F2794" s="149"/>
      <c r="G2794" s="244" t="s">
        <v>11780</v>
      </c>
      <c r="H2794" s="244" t="s">
        <v>11781</v>
      </c>
      <c r="I2794" s="244" t="s">
        <v>11782</v>
      </c>
      <c r="J2794" s="244" t="s">
        <v>2681</v>
      </c>
      <c r="K2794" s="244" t="s">
        <v>10797</v>
      </c>
      <c r="L2794" s="244" t="s">
        <v>120</v>
      </c>
      <c r="M2794" s="244" t="s">
        <v>94</v>
      </c>
      <c r="N2794" s="244"/>
      <c r="O2794" s="244" t="s">
        <v>95</v>
      </c>
      <c r="P2794" s="244" t="s">
        <v>11655</v>
      </c>
      <c r="Q2794" s="244">
        <v>182</v>
      </c>
      <c r="R2794" s="245">
        <v>0.51</v>
      </c>
      <c r="S2794" s="245">
        <v>26906.05</v>
      </c>
    </row>
    <row r="2795" spans="1:19" s="118" customFormat="1" ht="42" customHeight="1">
      <c r="A2795" s="282" t="s">
        <v>12568</v>
      </c>
      <c r="B2795" s="244" t="s">
        <v>11561</v>
      </c>
      <c r="C2795" s="149"/>
      <c r="D2795" s="149"/>
      <c r="E2795" s="149"/>
      <c r="F2795" s="149"/>
      <c r="G2795" s="244" t="s">
        <v>11783</v>
      </c>
      <c r="H2795" s="244" t="s">
        <v>11784</v>
      </c>
      <c r="I2795" s="244" t="s">
        <v>11785</v>
      </c>
      <c r="J2795" s="244" t="s">
        <v>2681</v>
      </c>
      <c r="K2795" s="244" t="s">
        <v>115</v>
      </c>
      <c r="L2795" s="244" t="s">
        <v>120</v>
      </c>
      <c r="M2795" s="244" t="s">
        <v>94</v>
      </c>
      <c r="N2795" s="244"/>
      <c r="O2795" s="244" t="s">
        <v>95</v>
      </c>
      <c r="P2795" s="244" t="s">
        <v>11786</v>
      </c>
      <c r="Q2795" s="244">
        <v>198</v>
      </c>
      <c r="R2795" s="245">
        <v>0.55000000000000004</v>
      </c>
      <c r="S2795" s="245">
        <v>30642.09</v>
      </c>
    </row>
    <row r="2796" spans="1:19" s="118" customFormat="1" ht="42" customHeight="1">
      <c r="A2796" s="282" t="s">
        <v>12569</v>
      </c>
      <c r="B2796" s="244" t="s">
        <v>11561</v>
      </c>
      <c r="C2796" s="149"/>
      <c r="D2796" s="149"/>
      <c r="E2796" s="149"/>
      <c r="F2796" s="149"/>
      <c r="G2796" s="244" t="s">
        <v>11787</v>
      </c>
      <c r="H2796" s="244" t="s">
        <v>11788</v>
      </c>
      <c r="I2796" s="244" t="s">
        <v>11789</v>
      </c>
      <c r="J2796" s="244" t="s">
        <v>2681</v>
      </c>
      <c r="K2796" s="244" t="s">
        <v>10797</v>
      </c>
      <c r="L2796" s="244" t="s">
        <v>120</v>
      </c>
      <c r="M2796" s="244" t="s">
        <v>94</v>
      </c>
      <c r="N2796" s="244"/>
      <c r="O2796" s="244" t="s">
        <v>95</v>
      </c>
      <c r="P2796" s="244" t="s">
        <v>11772</v>
      </c>
      <c r="Q2796" s="244">
        <v>360</v>
      </c>
      <c r="R2796" s="245">
        <v>1</v>
      </c>
      <c r="S2796" s="245">
        <v>61236.76</v>
      </c>
    </row>
    <row r="2797" spans="1:19" s="118" customFormat="1" ht="42" customHeight="1">
      <c r="A2797" s="282" t="s">
        <v>12570</v>
      </c>
      <c r="B2797" s="244" t="s">
        <v>11561</v>
      </c>
      <c r="C2797" s="149"/>
      <c r="D2797" s="149"/>
      <c r="E2797" s="149"/>
      <c r="F2797" s="149"/>
      <c r="G2797" s="244" t="s">
        <v>11790</v>
      </c>
      <c r="H2797" s="244" t="s">
        <v>11791</v>
      </c>
      <c r="I2797" s="244" t="s">
        <v>11792</v>
      </c>
      <c r="J2797" s="244" t="s">
        <v>3115</v>
      </c>
      <c r="K2797" s="244" t="s">
        <v>115</v>
      </c>
      <c r="L2797" s="244" t="s">
        <v>120</v>
      </c>
      <c r="M2797" s="244" t="s">
        <v>94</v>
      </c>
      <c r="N2797" s="244"/>
      <c r="O2797" s="244" t="s">
        <v>95</v>
      </c>
      <c r="P2797" s="244" t="s">
        <v>11132</v>
      </c>
      <c r="Q2797" s="244">
        <v>314</v>
      </c>
      <c r="R2797" s="245">
        <v>0.87</v>
      </c>
      <c r="S2797" s="245">
        <v>53964.07</v>
      </c>
    </row>
    <row r="2798" spans="1:19" s="118" customFormat="1" ht="42" customHeight="1">
      <c r="A2798" s="282" t="s">
        <v>12571</v>
      </c>
      <c r="B2798" s="244" t="s">
        <v>11561</v>
      </c>
      <c r="C2798" s="149"/>
      <c r="D2798" s="149"/>
      <c r="E2798" s="149"/>
      <c r="F2798" s="149"/>
      <c r="G2798" s="244" t="s">
        <v>11793</v>
      </c>
      <c r="H2798" s="244" t="s">
        <v>11794</v>
      </c>
      <c r="I2798" s="244" t="s">
        <v>11795</v>
      </c>
      <c r="J2798" s="244" t="s">
        <v>2681</v>
      </c>
      <c r="K2798" s="244" t="s">
        <v>115</v>
      </c>
      <c r="L2798" s="244" t="s">
        <v>120</v>
      </c>
      <c r="M2798" s="244" t="s">
        <v>94</v>
      </c>
      <c r="N2798" s="244"/>
      <c r="O2798" s="244" t="s">
        <v>95</v>
      </c>
      <c r="P2798" s="244" t="s">
        <v>11776</v>
      </c>
      <c r="Q2798" s="244">
        <v>357</v>
      </c>
      <c r="R2798" s="245">
        <v>0.99</v>
      </c>
      <c r="S2798" s="245">
        <v>67950.03</v>
      </c>
    </row>
    <row r="2799" spans="1:19" s="118" customFormat="1" ht="42" customHeight="1">
      <c r="A2799" s="282" t="s">
        <v>12572</v>
      </c>
      <c r="B2799" s="244" t="s">
        <v>11561</v>
      </c>
      <c r="C2799" s="149"/>
      <c r="D2799" s="149"/>
      <c r="E2799" s="149"/>
      <c r="F2799" s="149"/>
      <c r="G2799" s="244" t="s">
        <v>11796</v>
      </c>
      <c r="H2799" s="244" t="s">
        <v>11797</v>
      </c>
      <c r="I2799" s="244" t="s">
        <v>11798</v>
      </c>
      <c r="J2799" s="244" t="s">
        <v>2681</v>
      </c>
      <c r="K2799" s="244" t="s">
        <v>10797</v>
      </c>
      <c r="L2799" s="244" t="s">
        <v>120</v>
      </c>
      <c r="M2799" s="244" t="s">
        <v>94</v>
      </c>
      <c r="N2799" s="244"/>
      <c r="O2799" s="244" t="s">
        <v>95</v>
      </c>
      <c r="P2799" s="244" t="s">
        <v>11772</v>
      </c>
      <c r="Q2799" s="244">
        <v>347</v>
      </c>
      <c r="R2799" s="245">
        <v>0.96</v>
      </c>
      <c r="S2799" s="245">
        <v>63063.95</v>
      </c>
    </row>
    <row r="2800" spans="1:19" s="118" customFormat="1" ht="42" customHeight="1">
      <c r="A2800" s="282" t="s">
        <v>12573</v>
      </c>
      <c r="B2800" s="244" t="s">
        <v>11561</v>
      </c>
      <c r="C2800" s="149"/>
      <c r="D2800" s="149"/>
      <c r="E2800" s="149"/>
      <c r="F2800" s="149"/>
      <c r="G2800" s="244" t="s">
        <v>11799</v>
      </c>
      <c r="H2800" s="244" t="s">
        <v>11800</v>
      </c>
      <c r="I2800" s="244" t="s">
        <v>11801</v>
      </c>
      <c r="J2800" s="244" t="s">
        <v>3115</v>
      </c>
      <c r="K2800" s="244" t="s">
        <v>115</v>
      </c>
      <c r="L2800" s="244" t="s">
        <v>120</v>
      </c>
      <c r="M2800" s="244" t="s">
        <v>94</v>
      </c>
      <c r="N2800" s="244"/>
      <c r="O2800" s="244" t="s">
        <v>95</v>
      </c>
      <c r="P2800" s="244" t="s">
        <v>11802</v>
      </c>
      <c r="Q2800" s="244">
        <v>307</v>
      </c>
      <c r="R2800" s="245">
        <v>0.85</v>
      </c>
      <c r="S2800" s="245">
        <v>61334.01</v>
      </c>
    </row>
    <row r="2801" spans="1:19" s="118" customFormat="1" ht="42" customHeight="1">
      <c r="A2801" s="282" t="s">
        <v>12574</v>
      </c>
      <c r="B2801" s="244" t="s">
        <v>11561</v>
      </c>
      <c r="C2801" s="149"/>
      <c r="D2801" s="149"/>
      <c r="E2801" s="149"/>
      <c r="F2801" s="149"/>
      <c r="G2801" s="244" t="s">
        <v>11803</v>
      </c>
      <c r="H2801" s="244" t="s">
        <v>11804</v>
      </c>
      <c r="I2801" s="244" t="s">
        <v>11805</v>
      </c>
      <c r="J2801" s="244" t="s">
        <v>2681</v>
      </c>
      <c r="K2801" s="244" t="s">
        <v>10797</v>
      </c>
      <c r="L2801" s="244" t="s">
        <v>120</v>
      </c>
      <c r="M2801" s="244" t="s">
        <v>94</v>
      </c>
      <c r="N2801" s="244"/>
      <c r="O2801" s="244" t="s">
        <v>95</v>
      </c>
      <c r="P2801" s="244" t="s">
        <v>11772</v>
      </c>
      <c r="Q2801" s="244">
        <v>357</v>
      </c>
      <c r="R2801" s="245">
        <v>0.99</v>
      </c>
      <c r="S2801" s="245">
        <v>69505.289999999994</v>
      </c>
    </row>
    <row r="2802" spans="1:19" s="118" customFormat="1" ht="42" customHeight="1">
      <c r="A2802" s="282" t="s">
        <v>12575</v>
      </c>
      <c r="B2802" s="244" t="s">
        <v>11561</v>
      </c>
      <c r="C2802" s="149"/>
      <c r="D2802" s="149"/>
      <c r="E2802" s="149"/>
      <c r="F2802" s="149"/>
      <c r="G2802" s="244" t="s">
        <v>11806</v>
      </c>
      <c r="H2802" s="244" t="s">
        <v>11807</v>
      </c>
      <c r="I2802" s="244" t="s">
        <v>11808</v>
      </c>
      <c r="J2802" s="244" t="s">
        <v>2681</v>
      </c>
      <c r="K2802" s="244" t="s">
        <v>10797</v>
      </c>
      <c r="L2802" s="244" t="s">
        <v>120</v>
      </c>
      <c r="M2802" s="244" t="s">
        <v>94</v>
      </c>
      <c r="N2802" s="244"/>
      <c r="O2802" s="244" t="s">
        <v>95</v>
      </c>
      <c r="P2802" s="244" t="s">
        <v>11809</v>
      </c>
      <c r="Q2802" s="244">
        <v>298</v>
      </c>
      <c r="R2802" s="245">
        <v>0.83</v>
      </c>
      <c r="S2802" s="245">
        <v>57862.47</v>
      </c>
    </row>
    <row r="2803" spans="1:19" s="118" customFormat="1" ht="42" customHeight="1">
      <c r="A2803" s="282" t="s">
        <v>12576</v>
      </c>
      <c r="B2803" s="244" t="s">
        <v>11561</v>
      </c>
      <c r="C2803" s="149"/>
      <c r="D2803" s="149"/>
      <c r="E2803" s="149"/>
      <c r="F2803" s="149"/>
      <c r="G2803" s="244" t="s">
        <v>11810</v>
      </c>
      <c r="H2803" s="244" t="s">
        <v>11811</v>
      </c>
      <c r="I2803" s="244" t="s">
        <v>11812</v>
      </c>
      <c r="J2803" s="244" t="s">
        <v>2681</v>
      </c>
      <c r="K2803" s="244" t="s">
        <v>10797</v>
      </c>
      <c r="L2803" s="244" t="s">
        <v>120</v>
      </c>
      <c r="M2803" s="244" t="s">
        <v>94</v>
      </c>
      <c r="N2803" s="244"/>
      <c r="O2803" s="244" t="s">
        <v>95</v>
      </c>
      <c r="P2803" s="244" t="s">
        <v>11097</v>
      </c>
      <c r="Q2803" s="244">
        <v>260</v>
      </c>
      <c r="R2803" s="245">
        <v>0.72</v>
      </c>
      <c r="S2803" s="245">
        <v>52742.63</v>
      </c>
    </row>
    <row r="2804" spans="1:19" s="118" customFormat="1" ht="42" customHeight="1">
      <c r="A2804" s="282" t="s">
        <v>12577</v>
      </c>
      <c r="B2804" s="244" t="s">
        <v>11561</v>
      </c>
      <c r="C2804" s="149"/>
      <c r="D2804" s="149"/>
      <c r="E2804" s="149"/>
      <c r="F2804" s="149"/>
      <c r="G2804" s="244" t="s">
        <v>11813</v>
      </c>
      <c r="H2804" s="244" t="s">
        <v>11814</v>
      </c>
      <c r="I2804" s="244" t="s">
        <v>11815</v>
      </c>
      <c r="J2804" s="244" t="s">
        <v>3115</v>
      </c>
      <c r="K2804" s="244" t="s">
        <v>115</v>
      </c>
      <c r="L2804" s="244" t="s">
        <v>120</v>
      </c>
      <c r="M2804" s="244" t="s">
        <v>94</v>
      </c>
      <c r="N2804" s="244"/>
      <c r="O2804" s="244" t="s">
        <v>95</v>
      </c>
      <c r="P2804" s="244" t="s">
        <v>11816</v>
      </c>
      <c r="Q2804" s="244">
        <v>359</v>
      </c>
      <c r="R2804" s="245">
        <v>1</v>
      </c>
      <c r="S2804" s="245">
        <v>64556.61</v>
      </c>
    </row>
    <row r="2805" spans="1:19" s="118" customFormat="1" ht="42" customHeight="1">
      <c r="A2805" s="282" t="s">
        <v>12578</v>
      </c>
      <c r="B2805" s="244" t="s">
        <v>11561</v>
      </c>
      <c r="C2805" s="149"/>
      <c r="D2805" s="149"/>
      <c r="E2805" s="149"/>
      <c r="F2805" s="149"/>
      <c r="G2805" s="244" t="s">
        <v>11817</v>
      </c>
      <c r="H2805" s="244" t="s">
        <v>11818</v>
      </c>
      <c r="I2805" s="244" t="s">
        <v>11819</v>
      </c>
      <c r="J2805" s="244" t="s">
        <v>3115</v>
      </c>
      <c r="K2805" s="244" t="s">
        <v>115</v>
      </c>
      <c r="L2805" s="244" t="s">
        <v>120</v>
      </c>
      <c r="M2805" s="244" t="s">
        <v>94</v>
      </c>
      <c r="N2805" s="244"/>
      <c r="O2805" s="244" t="s">
        <v>95</v>
      </c>
      <c r="P2805" s="244" t="s">
        <v>11816</v>
      </c>
      <c r="Q2805" s="244">
        <v>354</v>
      </c>
      <c r="R2805" s="245">
        <v>0.98</v>
      </c>
      <c r="S2805" s="245">
        <v>66466.17</v>
      </c>
    </row>
    <row r="2806" spans="1:19" s="118" customFormat="1" ht="42" customHeight="1">
      <c r="A2806" s="282" t="s">
        <v>12579</v>
      </c>
      <c r="B2806" s="244" t="s">
        <v>11561</v>
      </c>
      <c r="C2806" s="149"/>
      <c r="D2806" s="149"/>
      <c r="E2806" s="149"/>
      <c r="F2806" s="149"/>
      <c r="G2806" s="244" t="s">
        <v>11820</v>
      </c>
      <c r="H2806" s="244" t="s">
        <v>11821</v>
      </c>
      <c r="I2806" s="244" t="s">
        <v>11822</v>
      </c>
      <c r="J2806" s="244" t="s">
        <v>3115</v>
      </c>
      <c r="K2806" s="244" t="s">
        <v>115</v>
      </c>
      <c r="L2806" s="244" t="s">
        <v>120</v>
      </c>
      <c r="M2806" s="244" t="s">
        <v>94</v>
      </c>
      <c r="N2806" s="244"/>
      <c r="O2806" s="244" t="s">
        <v>95</v>
      </c>
      <c r="P2806" s="244" t="s">
        <v>11823</v>
      </c>
      <c r="Q2806" s="244">
        <v>358</v>
      </c>
      <c r="R2806" s="245">
        <v>0.99</v>
      </c>
      <c r="S2806" s="245">
        <v>69143.72</v>
      </c>
    </row>
    <row r="2807" spans="1:19" s="118" customFormat="1" ht="42" customHeight="1">
      <c r="A2807" s="282" t="s">
        <v>12580</v>
      </c>
      <c r="B2807" s="244" t="s">
        <v>11561</v>
      </c>
      <c r="C2807" s="149"/>
      <c r="D2807" s="149"/>
      <c r="E2807" s="149"/>
      <c r="F2807" s="149"/>
      <c r="G2807" s="244" t="s">
        <v>11824</v>
      </c>
      <c r="H2807" s="244" t="s">
        <v>11825</v>
      </c>
      <c r="I2807" s="244" t="s">
        <v>11826</v>
      </c>
      <c r="J2807" s="244" t="s">
        <v>3115</v>
      </c>
      <c r="K2807" s="244" t="s">
        <v>115</v>
      </c>
      <c r="L2807" s="244" t="s">
        <v>120</v>
      </c>
      <c r="M2807" s="244" t="s">
        <v>94</v>
      </c>
      <c r="N2807" s="244"/>
      <c r="O2807" s="244" t="s">
        <v>95</v>
      </c>
      <c r="P2807" s="244" t="s">
        <v>11827</v>
      </c>
      <c r="Q2807" s="244">
        <v>355</v>
      </c>
      <c r="R2807" s="245">
        <v>0.99</v>
      </c>
      <c r="S2807" s="245">
        <v>66318.880000000005</v>
      </c>
    </row>
    <row r="2808" spans="1:19" s="118" customFormat="1" ht="42" customHeight="1">
      <c r="A2808" s="282" t="s">
        <v>12581</v>
      </c>
      <c r="B2808" s="244" t="s">
        <v>11561</v>
      </c>
      <c r="C2808" s="149"/>
      <c r="D2808" s="149"/>
      <c r="E2808" s="149"/>
      <c r="F2808" s="149"/>
      <c r="G2808" s="244" t="s">
        <v>11828</v>
      </c>
      <c r="H2808" s="244" t="s">
        <v>11829</v>
      </c>
      <c r="I2808" s="244" t="s">
        <v>11830</v>
      </c>
      <c r="J2808" s="244" t="s">
        <v>3115</v>
      </c>
      <c r="K2808" s="244" t="s">
        <v>115</v>
      </c>
      <c r="L2808" s="244" t="s">
        <v>120</v>
      </c>
      <c r="M2808" s="244" t="s">
        <v>94</v>
      </c>
      <c r="N2808" s="244"/>
      <c r="O2808" s="244" t="s">
        <v>95</v>
      </c>
      <c r="P2808" s="244" t="s">
        <v>11823</v>
      </c>
      <c r="Q2808" s="244">
        <v>360</v>
      </c>
      <c r="R2808" s="245">
        <v>1</v>
      </c>
      <c r="S2808" s="245">
        <v>69232.61</v>
      </c>
    </row>
    <row r="2809" spans="1:19" s="118" customFormat="1" ht="42" customHeight="1">
      <c r="A2809" s="282" t="s">
        <v>12582</v>
      </c>
      <c r="B2809" s="244" t="s">
        <v>11561</v>
      </c>
      <c r="C2809" s="149"/>
      <c r="D2809" s="149"/>
      <c r="E2809" s="149"/>
      <c r="F2809" s="149"/>
      <c r="G2809" s="244" t="s">
        <v>11831</v>
      </c>
      <c r="H2809" s="244" t="s">
        <v>11832</v>
      </c>
      <c r="I2809" s="244" t="s">
        <v>11833</v>
      </c>
      <c r="J2809" s="244" t="s">
        <v>3115</v>
      </c>
      <c r="K2809" s="244" t="s">
        <v>115</v>
      </c>
      <c r="L2809" s="244" t="s">
        <v>120</v>
      </c>
      <c r="M2809" s="244" t="s">
        <v>94</v>
      </c>
      <c r="N2809" s="244"/>
      <c r="O2809" s="244" t="s">
        <v>95</v>
      </c>
      <c r="P2809" s="244" t="s">
        <v>11823</v>
      </c>
      <c r="Q2809" s="244">
        <v>354</v>
      </c>
      <c r="R2809" s="245">
        <v>0.98</v>
      </c>
      <c r="S2809" s="245">
        <v>63022.77</v>
      </c>
    </row>
    <row r="2810" spans="1:19" s="118" customFormat="1" ht="42" customHeight="1">
      <c r="A2810" s="282" t="s">
        <v>12583</v>
      </c>
      <c r="B2810" s="244" t="s">
        <v>11561</v>
      </c>
      <c r="C2810" s="149"/>
      <c r="D2810" s="149"/>
      <c r="E2810" s="149"/>
      <c r="F2810" s="149"/>
      <c r="G2810" s="244" t="s">
        <v>11834</v>
      </c>
      <c r="H2810" s="244" t="s">
        <v>11835</v>
      </c>
      <c r="I2810" s="244" t="s">
        <v>11836</v>
      </c>
      <c r="J2810" s="244" t="s">
        <v>2681</v>
      </c>
      <c r="K2810" s="244" t="s">
        <v>10797</v>
      </c>
      <c r="L2810" s="244" t="s">
        <v>120</v>
      </c>
      <c r="M2810" s="244" t="s">
        <v>94</v>
      </c>
      <c r="N2810" s="244"/>
      <c r="O2810" s="244" t="s">
        <v>95</v>
      </c>
      <c r="P2810" s="244" t="s">
        <v>11837</v>
      </c>
      <c r="Q2810" s="244">
        <v>360</v>
      </c>
      <c r="R2810" s="245">
        <v>1</v>
      </c>
      <c r="S2810" s="245">
        <v>70995.41</v>
      </c>
    </row>
    <row r="2811" spans="1:19" s="118" customFormat="1" ht="42" customHeight="1">
      <c r="A2811" s="282" t="s">
        <v>12584</v>
      </c>
      <c r="B2811" s="244" t="s">
        <v>11561</v>
      </c>
      <c r="C2811" s="149"/>
      <c r="D2811" s="149"/>
      <c r="E2811" s="149"/>
      <c r="F2811" s="149"/>
      <c r="G2811" s="244" t="s">
        <v>11838</v>
      </c>
      <c r="H2811" s="244" t="s">
        <v>11839</v>
      </c>
      <c r="I2811" s="244" t="s">
        <v>11840</v>
      </c>
      <c r="J2811" s="244" t="s">
        <v>3115</v>
      </c>
      <c r="K2811" s="244" t="s">
        <v>115</v>
      </c>
      <c r="L2811" s="244" t="s">
        <v>120</v>
      </c>
      <c r="M2811" s="244" t="s">
        <v>94</v>
      </c>
      <c r="N2811" s="244"/>
      <c r="O2811" s="244" t="s">
        <v>95</v>
      </c>
      <c r="P2811" s="244" t="s">
        <v>11837</v>
      </c>
      <c r="Q2811" s="244">
        <v>353</v>
      </c>
      <c r="R2811" s="245">
        <v>0.98</v>
      </c>
      <c r="S2811" s="245">
        <v>61385.55</v>
      </c>
    </row>
    <row r="2812" spans="1:19" s="118" customFormat="1" ht="42" customHeight="1">
      <c r="A2812" s="282" t="s">
        <v>12585</v>
      </c>
      <c r="B2812" s="244" t="s">
        <v>11561</v>
      </c>
      <c r="C2812" s="149"/>
      <c r="D2812" s="149"/>
      <c r="E2812" s="149"/>
      <c r="F2812" s="149"/>
      <c r="G2812" s="244" t="s">
        <v>11841</v>
      </c>
      <c r="H2812" s="244" t="s">
        <v>11842</v>
      </c>
      <c r="I2812" s="244" t="s">
        <v>11843</v>
      </c>
      <c r="J2812" s="244" t="s">
        <v>2681</v>
      </c>
      <c r="K2812" s="244" t="s">
        <v>10797</v>
      </c>
      <c r="L2812" s="244" t="s">
        <v>120</v>
      </c>
      <c r="M2812" s="244" t="s">
        <v>94</v>
      </c>
      <c r="N2812" s="244"/>
      <c r="O2812" s="244" t="s">
        <v>95</v>
      </c>
      <c r="P2812" s="244" t="s">
        <v>11844</v>
      </c>
      <c r="Q2812" s="244">
        <v>356</v>
      </c>
      <c r="R2812" s="245">
        <v>0.99</v>
      </c>
      <c r="S2812" s="245">
        <v>68154.25</v>
      </c>
    </row>
    <row r="2813" spans="1:19" s="118" customFormat="1" ht="42" customHeight="1">
      <c r="A2813" s="282" t="s">
        <v>12586</v>
      </c>
      <c r="B2813" s="244" t="s">
        <v>11561</v>
      </c>
      <c r="C2813" s="149"/>
      <c r="D2813" s="149"/>
      <c r="E2813" s="149"/>
      <c r="F2813" s="149"/>
      <c r="G2813" s="244" t="s">
        <v>11845</v>
      </c>
      <c r="H2813" s="244" t="s">
        <v>11846</v>
      </c>
      <c r="I2813" s="244" t="s">
        <v>11847</v>
      </c>
      <c r="J2813" s="244" t="s">
        <v>3115</v>
      </c>
      <c r="K2813" s="244" t="s">
        <v>115</v>
      </c>
      <c r="L2813" s="244" t="s">
        <v>120</v>
      </c>
      <c r="M2813" s="244" t="s">
        <v>94</v>
      </c>
      <c r="N2813" s="244"/>
      <c r="O2813" s="244" t="s">
        <v>95</v>
      </c>
      <c r="P2813" s="244" t="s">
        <v>11837</v>
      </c>
      <c r="Q2813" s="244">
        <v>360</v>
      </c>
      <c r="R2813" s="245">
        <v>1</v>
      </c>
      <c r="S2813" s="245">
        <v>66903.789999999994</v>
      </c>
    </row>
    <row r="2814" spans="1:19" s="118" customFormat="1" ht="42" customHeight="1">
      <c r="A2814" s="282" t="s">
        <v>12587</v>
      </c>
      <c r="B2814" s="244" t="s">
        <v>11561</v>
      </c>
      <c r="C2814" s="149"/>
      <c r="D2814" s="149"/>
      <c r="E2814" s="149"/>
      <c r="F2814" s="149"/>
      <c r="G2814" s="244" t="s">
        <v>11848</v>
      </c>
      <c r="H2814" s="244" t="s">
        <v>11849</v>
      </c>
      <c r="I2814" s="244" t="s">
        <v>11850</v>
      </c>
      <c r="J2814" s="244" t="s">
        <v>3115</v>
      </c>
      <c r="K2814" s="244" t="s">
        <v>115</v>
      </c>
      <c r="L2814" s="244" t="s">
        <v>120</v>
      </c>
      <c r="M2814" s="244" t="s">
        <v>94</v>
      </c>
      <c r="N2814" s="244"/>
      <c r="O2814" s="244" t="s">
        <v>95</v>
      </c>
      <c r="P2814" s="244" t="s">
        <v>11837</v>
      </c>
      <c r="Q2814" s="244">
        <v>360</v>
      </c>
      <c r="R2814" s="245">
        <v>1</v>
      </c>
      <c r="S2814" s="245">
        <v>69021.67</v>
      </c>
    </row>
    <row r="2815" spans="1:19" s="118" customFormat="1" ht="42" customHeight="1">
      <c r="A2815" s="282" t="s">
        <v>12588</v>
      </c>
      <c r="B2815" s="244" t="s">
        <v>11561</v>
      </c>
      <c r="C2815" s="149"/>
      <c r="D2815" s="149"/>
      <c r="E2815" s="149"/>
      <c r="F2815" s="149"/>
      <c r="G2815" s="244" t="s">
        <v>11851</v>
      </c>
      <c r="H2815" s="244" t="s">
        <v>11852</v>
      </c>
      <c r="I2815" s="244" t="s">
        <v>11853</v>
      </c>
      <c r="J2815" s="244" t="s">
        <v>3115</v>
      </c>
      <c r="K2815" s="244" t="s">
        <v>115</v>
      </c>
      <c r="L2815" s="244" t="s">
        <v>120</v>
      </c>
      <c r="M2815" s="244" t="s">
        <v>94</v>
      </c>
      <c r="N2815" s="244"/>
      <c r="O2815" s="244" t="s">
        <v>95</v>
      </c>
      <c r="P2815" s="244" t="s">
        <v>11854</v>
      </c>
      <c r="Q2815" s="244">
        <v>355</v>
      </c>
      <c r="R2815" s="245">
        <v>0.99</v>
      </c>
      <c r="S2815" s="245">
        <v>67898.06</v>
      </c>
    </row>
    <row r="2816" spans="1:19" s="118" customFormat="1" ht="42" customHeight="1">
      <c r="A2816" s="282" t="s">
        <v>12589</v>
      </c>
      <c r="B2816" s="244" t="s">
        <v>11561</v>
      </c>
      <c r="C2816" s="149"/>
      <c r="D2816" s="149"/>
      <c r="E2816" s="149"/>
      <c r="F2816" s="149"/>
      <c r="G2816" s="244" t="s">
        <v>11855</v>
      </c>
      <c r="H2816" s="244" t="s">
        <v>11856</v>
      </c>
      <c r="I2816" s="244" t="s">
        <v>11857</v>
      </c>
      <c r="J2816" s="244" t="s">
        <v>2681</v>
      </c>
      <c r="K2816" s="244" t="s">
        <v>10797</v>
      </c>
      <c r="L2816" s="244" t="s">
        <v>120</v>
      </c>
      <c r="M2816" s="244" t="s">
        <v>94</v>
      </c>
      <c r="N2816" s="244"/>
      <c r="O2816" s="244" t="s">
        <v>4417</v>
      </c>
      <c r="P2816" s="244" t="s">
        <v>11858</v>
      </c>
      <c r="Q2816" s="244">
        <v>236</v>
      </c>
      <c r="R2816" s="245">
        <v>0.66</v>
      </c>
      <c r="S2816" s="245">
        <v>66685.02</v>
      </c>
    </row>
    <row r="2817" spans="1:19" s="118" customFormat="1" ht="42" customHeight="1">
      <c r="A2817" s="282" t="s">
        <v>12590</v>
      </c>
      <c r="B2817" s="244" t="s">
        <v>11561</v>
      </c>
      <c r="C2817" s="149"/>
      <c r="D2817" s="149"/>
      <c r="E2817" s="149"/>
      <c r="F2817" s="149"/>
      <c r="G2817" s="244" t="s">
        <v>11859</v>
      </c>
      <c r="H2817" s="244" t="s">
        <v>11860</v>
      </c>
      <c r="I2817" s="244" t="s">
        <v>11861</v>
      </c>
      <c r="J2817" s="244" t="s">
        <v>2681</v>
      </c>
      <c r="K2817" s="244" t="s">
        <v>10797</v>
      </c>
      <c r="L2817" s="244" t="s">
        <v>120</v>
      </c>
      <c r="M2817" s="244" t="s">
        <v>94</v>
      </c>
      <c r="N2817" s="244"/>
      <c r="O2817" s="244" t="s">
        <v>95</v>
      </c>
      <c r="P2817" s="244" t="s">
        <v>11862</v>
      </c>
      <c r="Q2817" s="244">
        <v>357</v>
      </c>
      <c r="R2817" s="245">
        <v>0.99</v>
      </c>
      <c r="S2817" s="245">
        <v>67466.98</v>
      </c>
    </row>
    <row r="2818" spans="1:19" s="118" customFormat="1" ht="42" customHeight="1">
      <c r="A2818" s="282" t="s">
        <v>12591</v>
      </c>
      <c r="B2818" s="244" t="s">
        <v>11561</v>
      </c>
      <c r="C2818" s="149"/>
      <c r="D2818" s="149"/>
      <c r="E2818" s="149"/>
      <c r="F2818" s="149"/>
      <c r="G2818" s="244" t="s">
        <v>11863</v>
      </c>
      <c r="H2818" s="244" t="s">
        <v>11864</v>
      </c>
      <c r="I2818" s="244" t="s">
        <v>11865</v>
      </c>
      <c r="J2818" s="244" t="s">
        <v>3115</v>
      </c>
      <c r="K2818" s="244" t="s">
        <v>115</v>
      </c>
      <c r="L2818" s="244" t="s">
        <v>120</v>
      </c>
      <c r="M2818" s="244" t="s">
        <v>94</v>
      </c>
      <c r="N2818" s="244"/>
      <c r="O2818" s="244" t="s">
        <v>95</v>
      </c>
      <c r="P2818" s="244" t="s">
        <v>11866</v>
      </c>
      <c r="Q2818" s="244">
        <v>360</v>
      </c>
      <c r="R2818" s="245">
        <v>1</v>
      </c>
      <c r="S2818" s="245">
        <v>64202.57</v>
      </c>
    </row>
    <row r="2819" spans="1:19" s="118" customFormat="1" ht="42" customHeight="1">
      <c r="A2819" s="282" t="s">
        <v>12592</v>
      </c>
      <c r="B2819" s="244" t="s">
        <v>11561</v>
      </c>
      <c r="C2819" s="149"/>
      <c r="D2819" s="149"/>
      <c r="E2819" s="149"/>
      <c r="F2819" s="149"/>
      <c r="G2819" s="244" t="s">
        <v>11867</v>
      </c>
      <c r="H2819" s="244" t="s">
        <v>11868</v>
      </c>
      <c r="I2819" s="244" t="s">
        <v>11869</v>
      </c>
      <c r="J2819" s="244" t="s">
        <v>2681</v>
      </c>
      <c r="K2819" s="244" t="s">
        <v>10797</v>
      </c>
      <c r="L2819" s="244" t="s">
        <v>120</v>
      </c>
      <c r="M2819" s="244" t="s">
        <v>94</v>
      </c>
      <c r="N2819" s="244"/>
      <c r="O2819" s="244" t="s">
        <v>95</v>
      </c>
      <c r="P2819" s="244" t="s">
        <v>11870</v>
      </c>
      <c r="Q2819" s="244">
        <v>357</v>
      </c>
      <c r="R2819" s="245">
        <v>0.99</v>
      </c>
      <c r="S2819" s="245">
        <v>68585.759999999995</v>
      </c>
    </row>
    <row r="2820" spans="1:19" s="118" customFormat="1" ht="42" customHeight="1">
      <c r="A2820" s="282" t="s">
        <v>12593</v>
      </c>
      <c r="B2820" s="244" t="s">
        <v>11561</v>
      </c>
      <c r="C2820" s="149"/>
      <c r="D2820" s="149"/>
      <c r="E2820" s="149"/>
      <c r="F2820" s="149"/>
      <c r="G2820" s="244" t="s">
        <v>11871</v>
      </c>
      <c r="H2820" s="244" t="s">
        <v>11872</v>
      </c>
      <c r="I2820" s="244" t="s">
        <v>11873</v>
      </c>
      <c r="J2820" s="244" t="s">
        <v>3115</v>
      </c>
      <c r="K2820" s="244" t="s">
        <v>115</v>
      </c>
      <c r="L2820" s="244" t="s">
        <v>116</v>
      </c>
      <c r="M2820" s="244" t="s">
        <v>94</v>
      </c>
      <c r="N2820" s="244"/>
      <c r="O2820" s="244" t="s">
        <v>95</v>
      </c>
      <c r="P2820" s="244" t="s">
        <v>11874</v>
      </c>
      <c r="Q2820" s="244">
        <v>344</v>
      </c>
      <c r="R2820" s="245">
        <v>0.96</v>
      </c>
      <c r="S2820" s="245">
        <v>65387.13</v>
      </c>
    </row>
    <row r="2821" spans="1:19" s="118" customFormat="1" ht="42" customHeight="1">
      <c r="A2821" s="282" t="s">
        <v>12594</v>
      </c>
      <c r="B2821" s="244" t="s">
        <v>11561</v>
      </c>
      <c r="C2821" s="149"/>
      <c r="D2821" s="149"/>
      <c r="E2821" s="149"/>
      <c r="F2821" s="149"/>
      <c r="G2821" s="244" t="s">
        <v>11875</v>
      </c>
      <c r="H2821" s="244" t="s">
        <v>11876</v>
      </c>
      <c r="I2821" s="244" t="s">
        <v>11877</v>
      </c>
      <c r="J2821" s="244" t="s">
        <v>2681</v>
      </c>
      <c r="K2821" s="244" t="s">
        <v>10797</v>
      </c>
      <c r="L2821" s="244" t="s">
        <v>116</v>
      </c>
      <c r="M2821" s="244" t="s">
        <v>94</v>
      </c>
      <c r="N2821" s="244"/>
      <c r="O2821" s="244" t="s">
        <v>95</v>
      </c>
      <c r="P2821" s="244" t="s">
        <v>11878</v>
      </c>
      <c r="Q2821" s="244">
        <v>346</v>
      </c>
      <c r="R2821" s="245">
        <v>0.96</v>
      </c>
      <c r="S2821" s="245">
        <v>59053.43</v>
      </c>
    </row>
    <row r="2822" spans="1:19" s="118" customFormat="1" ht="42" customHeight="1">
      <c r="A2822" s="282" t="s">
        <v>12595</v>
      </c>
      <c r="B2822" s="244" t="s">
        <v>11561</v>
      </c>
      <c r="C2822" s="149"/>
      <c r="D2822" s="149"/>
      <c r="E2822" s="149"/>
      <c r="F2822" s="149"/>
      <c r="G2822" s="244" t="s">
        <v>11879</v>
      </c>
      <c r="H2822" s="244" t="s">
        <v>11880</v>
      </c>
      <c r="I2822" s="244" t="s">
        <v>11881</v>
      </c>
      <c r="J2822" s="244" t="s">
        <v>3115</v>
      </c>
      <c r="K2822" s="244" t="s">
        <v>115</v>
      </c>
      <c r="L2822" s="244" t="s">
        <v>116</v>
      </c>
      <c r="M2822" s="244" t="s">
        <v>94</v>
      </c>
      <c r="N2822" s="244"/>
      <c r="O2822" s="244" t="s">
        <v>95</v>
      </c>
      <c r="P2822" s="244" t="s">
        <v>11882</v>
      </c>
      <c r="Q2822" s="244">
        <v>360</v>
      </c>
      <c r="R2822" s="245">
        <v>1</v>
      </c>
      <c r="S2822" s="245">
        <v>69472.13</v>
      </c>
    </row>
    <row r="2823" spans="1:19" s="118" customFormat="1" ht="42" customHeight="1">
      <c r="A2823" s="282" t="s">
        <v>12596</v>
      </c>
      <c r="B2823" s="244" t="s">
        <v>11561</v>
      </c>
      <c r="C2823" s="149"/>
      <c r="D2823" s="149"/>
      <c r="E2823" s="149"/>
      <c r="F2823" s="149"/>
      <c r="G2823" s="244" t="s">
        <v>11883</v>
      </c>
      <c r="H2823" s="244" t="s">
        <v>11884</v>
      </c>
      <c r="I2823" s="244" t="s">
        <v>11885</v>
      </c>
      <c r="J2823" s="244" t="s">
        <v>3115</v>
      </c>
      <c r="K2823" s="244" t="s">
        <v>115</v>
      </c>
      <c r="L2823" s="244" t="s">
        <v>116</v>
      </c>
      <c r="M2823" s="244" t="s">
        <v>94</v>
      </c>
      <c r="N2823" s="244"/>
      <c r="O2823" s="244" t="s">
        <v>95</v>
      </c>
      <c r="P2823" s="244" t="s">
        <v>11886</v>
      </c>
      <c r="Q2823" s="244">
        <v>238</v>
      </c>
      <c r="R2823" s="245">
        <v>0.66</v>
      </c>
      <c r="S2823" s="245">
        <v>50677.55</v>
      </c>
    </row>
    <row r="2824" spans="1:19" s="118" customFormat="1" ht="42" customHeight="1">
      <c r="A2824" s="282" t="s">
        <v>12597</v>
      </c>
      <c r="B2824" s="244" t="s">
        <v>11561</v>
      </c>
      <c r="C2824" s="149"/>
      <c r="D2824" s="149"/>
      <c r="E2824" s="149"/>
      <c r="F2824" s="149"/>
      <c r="G2824" s="244" t="s">
        <v>11887</v>
      </c>
      <c r="H2824" s="244" t="s">
        <v>11888</v>
      </c>
      <c r="I2824" s="244" t="s">
        <v>11889</v>
      </c>
      <c r="J2824" s="244" t="s">
        <v>2681</v>
      </c>
      <c r="K2824" s="244" t="s">
        <v>10797</v>
      </c>
      <c r="L2824" s="244" t="s">
        <v>116</v>
      </c>
      <c r="M2824" s="244" t="s">
        <v>94</v>
      </c>
      <c r="N2824" s="244"/>
      <c r="O2824" s="244" t="s">
        <v>95</v>
      </c>
      <c r="P2824" s="244" t="s">
        <v>11890</v>
      </c>
      <c r="Q2824" s="244">
        <v>358</v>
      </c>
      <c r="R2824" s="245">
        <v>0.99</v>
      </c>
      <c r="S2824" s="245">
        <v>68504.62</v>
      </c>
    </row>
    <row r="2825" spans="1:19" s="118" customFormat="1" ht="42" customHeight="1">
      <c r="A2825" s="282" t="s">
        <v>12598</v>
      </c>
      <c r="B2825" s="244" t="s">
        <v>11561</v>
      </c>
      <c r="C2825" s="149"/>
      <c r="D2825" s="149"/>
      <c r="E2825" s="149"/>
      <c r="F2825" s="149"/>
      <c r="G2825" s="244" t="s">
        <v>11891</v>
      </c>
      <c r="H2825" s="244" t="s">
        <v>11892</v>
      </c>
      <c r="I2825" s="244" t="s">
        <v>11893</v>
      </c>
      <c r="J2825" s="244" t="s">
        <v>2681</v>
      </c>
      <c r="K2825" s="244" t="s">
        <v>10797</v>
      </c>
      <c r="L2825" s="244" t="s">
        <v>111</v>
      </c>
      <c r="M2825" s="244" t="s">
        <v>94</v>
      </c>
      <c r="N2825" s="244"/>
      <c r="O2825" s="244" t="s">
        <v>95</v>
      </c>
      <c r="P2825" s="244" t="s">
        <v>11894</v>
      </c>
      <c r="Q2825" s="244">
        <v>360</v>
      </c>
      <c r="R2825" s="245">
        <v>1</v>
      </c>
      <c r="S2825" s="245">
        <v>70657.919999999998</v>
      </c>
    </row>
    <row r="2826" spans="1:19" s="118" customFormat="1" ht="42" customHeight="1">
      <c r="A2826" s="282" t="s">
        <v>12599</v>
      </c>
      <c r="B2826" s="244" t="s">
        <v>11561</v>
      </c>
      <c r="C2826" s="149"/>
      <c r="D2826" s="149"/>
      <c r="E2826" s="149"/>
      <c r="F2826" s="149"/>
      <c r="G2826" s="244" t="s">
        <v>11895</v>
      </c>
      <c r="H2826" s="244" t="s">
        <v>11896</v>
      </c>
      <c r="I2826" s="244" t="s">
        <v>11897</v>
      </c>
      <c r="J2826" s="244" t="s">
        <v>2681</v>
      </c>
      <c r="K2826" s="244" t="s">
        <v>10797</v>
      </c>
      <c r="L2826" s="244" t="s">
        <v>111</v>
      </c>
      <c r="M2826" s="244" t="s">
        <v>94</v>
      </c>
      <c r="N2826" s="244"/>
      <c r="O2826" s="244" t="s">
        <v>95</v>
      </c>
      <c r="P2826" s="244" t="s">
        <v>11898</v>
      </c>
      <c r="Q2826" s="244">
        <v>360</v>
      </c>
      <c r="R2826" s="245">
        <v>1</v>
      </c>
      <c r="S2826" s="245">
        <v>69943.42</v>
      </c>
    </row>
    <row r="2827" spans="1:19" s="118" customFormat="1" ht="42" customHeight="1">
      <c r="A2827" s="282" t="s">
        <v>12600</v>
      </c>
      <c r="B2827" s="244" t="s">
        <v>11561</v>
      </c>
      <c r="C2827" s="149"/>
      <c r="D2827" s="149"/>
      <c r="E2827" s="149"/>
      <c r="F2827" s="149"/>
      <c r="G2827" s="244" t="s">
        <v>11899</v>
      </c>
      <c r="H2827" s="244" t="s">
        <v>11900</v>
      </c>
      <c r="I2827" s="244" t="s">
        <v>11901</v>
      </c>
      <c r="J2827" s="244" t="s">
        <v>3115</v>
      </c>
      <c r="K2827" s="244" t="s">
        <v>115</v>
      </c>
      <c r="L2827" s="244" t="s">
        <v>111</v>
      </c>
      <c r="M2827" s="244" t="s">
        <v>94</v>
      </c>
      <c r="N2827" s="244"/>
      <c r="O2827" s="244" t="s">
        <v>95</v>
      </c>
      <c r="P2827" s="244" t="s">
        <v>11902</v>
      </c>
      <c r="Q2827" s="244">
        <v>359</v>
      </c>
      <c r="R2827" s="245">
        <v>1</v>
      </c>
      <c r="S2827" s="245">
        <v>69634.820000000007</v>
      </c>
    </row>
    <row r="2828" spans="1:19" s="118" customFormat="1" ht="42" customHeight="1">
      <c r="A2828" s="282" t="s">
        <v>12601</v>
      </c>
      <c r="B2828" s="244" t="s">
        <v>11561</v>
      </c>
      <c r="C2828" s="149"/>
      <c r="D2828" s="149"/>
      <c r="E2828" s="149"/>
      <c r="F2828" s="149"/>
      <c r="G2828" s="244" t="s">
        <v>11903</v>
      </c>
      <c r="H2828" s="244" t="s">
        <v>11904</v>
      </c>
      <c r="I2828" s="244" t="s">
        <v>11905</v>
      </c>
      <c r="J2828" s="244" t="s">
        <v>3115</v>
      </c>
      <c r="K2828" s="244" t="s">
        <v>93</v>
      </c>
      <c r="L2828" s="244" t="s">
        <v>96</v>
      </c>
      <c r="M2828" s="244" t="s">
        <v>94</v>
      </c>
      <c r="N2828" s="244"/>
      <c r="O2828" s="244" t="s">
        <v>95</v>
      </c>
      <c r="P2828" s="244" t="s">
        <v>11906</v>
      </c>
      <c r="Q2828" s="244">
        <v>360</v>
      </c>
      <c r="R2828" s="245">
        <v>1</v>
      </c>
      <c r="S2828" s="245">
        <v>69934.080000000002</v>
      </c>
    </row>
    <row r="2829" spans="1:19" s="118" customFormat="1" ht="42" customHeight="1">
      <c r="A2829" s="282" t="s">
        <v>12602</v>
      </c>
      <c r="B2829" s="244" t="s">
        <v>11561</v>
      </c>
      <c r="C2829" s="149"/>
      <c r="D2829" s="149"/>
      <c r="E2829" s="149"/>
      <c r="F2829" s="149"/>
      <c r="G2829" s="244" t="s">
        <v>11907</v>
      </c>
      <c r="H2829" s="244" t="s">
        <v>11908</v>
      </c>
      <c r="I2829" s="244" t="s">
        <v>11909</v>
      </c>
      <c r="J2829" s="244" t="s">
        <v>4202</v>
      </c>
      <c r="K2829" s="244" t="s">
        <v>675</v>
      </c>
      <c r="L2829" s="244" t="s">
        <v>11910</v>
      </c>
      <c r="M2829" s="244" t="s">
        <v>676</v>
      </c>
      <c r="N2829" s="244"/>
      <c r="O2829" s="244" t="s">
        <v>95</v>
      </c>
      <c r="P2829" s="244" t="s">
        <v>11911</v>
      </c>
      <c r="Q2829" s="244">
        <v>360</v>
      </c>
      <c r="R2829" s="245">
        <v>1</v>
      </c>
      <c r="S2829" s="245">
        <v>46872.55</v>
      </c>
    </row>
    <row r="2830" spans="1:19" s="118" customFormat="1" ht="42" customHeight="1">
      <c r="A2830" s="282" t="s">
        <v>12603</v>
      </c>
      <c r="B2830" s="244" t="s">
        <v>11561</v>
      </c>
      <c r="C2830" s="149"/>
      <c r="D2830" s="149"/>
      <c r="E2830" s="149"/>
      <c r="F2830" s="149"/>
      <c r="G2830" s="244" t="s">
        <v>11912</v>
      </c>
      <c r="H2830" s="244" t="s">
        <v>11913</v>
      </c>
      <c r="I2830" s="244" t="s">
        <v>11914</v>
      </c>
      <c r="J2830" s="244" t="s">
        <v>4202</v>
      </c>
      <c r="K2830" s="244" t="s">
        <v>675</v>
      </c>
      <c r="L2830" s="244" t="s">
        <v>11915</v>
      </c>
      <c r="M2830" s="244" t="s">
        <v>676</v>
      </c>
      <c r="N2830" s="244"/>
      <c r="O2830" s="244" t="s">
        <v>95</v>
      </c>
      <c r="P2830" s="244" t="s">
        <v>11916</v>
      </c>
      <c r="Q2830" s="244">
        <v>360</v>
      </c>
      <c r="R2830" s="245">
        <v>1</v>
      </c>
      <c r="S2830" s="245">
        <v>68106.320000000007</v>
      </c>
    </row>
    <row r="2831" spans="1:19" s="118" customFormat="1" ht="42" customHeight="1">
      <c r="A2831" s="282" t="s">
        <v>12604</v>
      </c>
      <c r="B2831" s="244" t="s">
        <v>11561</v>
      </c>
      <c r="C2831" s="149"/>
      <c r="D2831" s="149"/>
      <c r="E2831" s="149"/>
      <c r="F2831" s="149"/>
      <c r="G2831" s="244" t="s">
        <v>11917</v>
      </c>
      <c r="H2831" s="244" t="s">
        <v>11918</v>
      </c>
      <c r="I2831" s="244" t="s">
        <v>11919</v>
      </c>
      <c r="J2831" s="244" t="s">
        <v>4202</v>
      </c>
      <c r="K2831" s="244" t="s">
        <v>675</v>
      </c>
      <c r="L2831" s="244" t="s">
        <v>11915</v>
      </c>
      <c r="M2831" s="244" t="s">
        <v>676</v>
      </c>
      <c r="N2831" s="244"/>
      <c r="O2831" s="244" t="s">
        <v>95</v>
      </c>
      <c r="P2831" s="244" t="s">
        <v>11916</v>
      </c>
      <c r="Q2831" s="244">
        <v>356</v>
      </c>
      <c r="R2831" s="245">
        <v>0.99</v>
      </c>
      <c r="S2831" s="245">
        <v>76482.7</v>
      </c>
    </row>
    <row r="2832" spans="1:19" s="118" customFormat="1" ht="42" customHeight="1">
      <c r="A2832" s="282" t="s">
        <v>12605</v>
      </c>
      <c r="B2832" s="244" t="s">
        <v>11561</v>
      </c>
      <c r="C2832" s="149"/>
      <c r="D2832" s="149"/>
      <c r="E2832" s="149"/>
      <c r="F2832" s="149"/>
      <c r="G2832" s="244" t="s">
        <v>11920</v>
      </c>
      <c r="H2832" s="244" t="s">
        <v>11921</v>
      </c>
      <c r="I2832" s="244" t="s">
        <v>11922</v>
      </c>
      <c r="J2832" s="244" t="s">
        <v>4202</v>
      </c>
      <c r="K2832" s="244" t="s">
        <v>675</v>
      </c>
      <c r="L2832" s="244" t="s">
        <v>11915</v>
      </c>
      <c r="M2832" s="244" t="s">
        <v>676</v>
      </c>
      <c r="N2832" s="244"/>
      <c r="O2832" s="244" t="s">
        <v>95</v>
      </c>
      <c r="P2832" s="244" t="s">
        <v>11916</v>
      </c>
      <c r="Q2832" s="244">
        <v>360</v>
      </c>
      <c r="R2832" s="245">
        <v>1</v>
      </c>
      <c r="S2832" s="245">
        <v>69831.25</v>
      </c>
    </row>
    <row r="2833" spans="1:19" s="118" customFormat="1" ht="42" customHeight="1">
      <c r="A2833" s="282" t="s">
        <v>12606</v>
      </c>
      <c r="B2833" s="244" t="s">
        <v>11561</v>
      </c>
      <c r="C2833" s="149"/>
      <c r="D2833" s="149"/>
      <c r="E2833" s="149"/>
      <c r="F2833" s="149"/>
      <c r="G2833" s="244" t="s">
        <v>11923</v>
      </c>
      <c r="H2833" s="244" t="s">
        <v>11924</v>
      </c>
      <c r="I2833" s="244" t="s">
        <v>11925</v>
      </c>
      <c r="J2833" s="244" t="s">
        <v>4202</v>
      </c>
      <c r="K2833" s="244" t="s">
        <v>675</v>
      </c>
      <c r="L2833" s="244" t="s">
        <v>4262</v>
      </c>
      <c r="M2833" s="244" t="s">
        <v>676</v>
      </c>
      <c r="N2833" s="244"/>
      <c r="O2833" s="244" t="s">
        <v>95</v>
      </c>
      <c r="P2833" s="244" t="s">
        <v>11926</v>
      </c>
      <c r="Q2833" s="244">
        <v>357</v>
      </c>
      <c r="R2833" s="245">
        <v>0.99</v>
      </c>
      <c r="S2833" s="245">
        <v>67145.679999999993</v>
      </c>
    </row>
    <row r="2834" spans="1:19" s="118" customFormat="1" ht="42" customHeight="1">
      <c r="A2834" s="282" t="s">
        <v>12607</v>
      </c>
      <c r="B2834" s="244" t="s">
        <v>11561</v>
      </c>
      <c r="C2834" s="149"/>
      <c r="D2834" s="149"/>
      <c r="E2834" s="149"/>
      <c r="F2834" s="149"/>
      <c r="G2834" s="244" t="s">
        <v>11927</v>
      </c>
      <c r="H2834" s="244" t="s">
        <v>11928</v>
      </c>
      <c r="I2834" s="244" t="s">
        <v>11929</v>
      </c>
      <c r="J2834" s="244" t="s">
        <v>4202</v>
      </c>
      <c r="K2834" s="244" t="s">
        <v>675</v>
      </c>
      <c r="L2834" s="244" t="s">
        <v>4262</v>
      </c>
      <c r="M2834" s="244" t="s">
        <v>676</v>
      </c>
      <c r="N2834" s="244"/>
      <c r="O2834" s="244" t="s">
        <v>95</v>
      </c>
      <c r="P2834" s="244" t="s">
        <v>11930</v>
      </c>
      <c r="Q2834" s="244">
        <v>355</v>
      </c>
      <c r="R2834" s="245">
        <v>0.99</v>
      </c>
      <c r="S2834" s="245">
        <v>69323.12</v>
      </c>
    </row>
    <row r="2835" spans="1:19" s="118" customFormat="1" ht="42" customHeight="1">
      <c r="A2835" s="282" t="s">
        <v>12608</v>
      </c>
      <c r="B2835" s="244" t="s">
        <v>11561</v>
      </c>
      <c r="C2835" s="149"/>
      <c r="D2835" s="149"/>
      <c r="E2835" s="149"/>
      <c r="F2835" s="149"/>
      <c r="G2835" s="244" t="s">
        <v>11931</v>
      </c>
      <c r="H2835" s="244" t="s">
        <v>11932</v>
      </c>
      <c r="I2835" s="244" t="s">
        <v>11933</v>
      </c>
      <c r="J2835" s="244" t="s">
        <v>4202</v>
      </c>
      <c r="K2835" s="244" t="s">
        <v>675</v>
      </c>
      <c r="L2835" s="244" t="s">
        <v>11934</v>
      </c>
      <c r="M2835" s="244" t="s">
        <v>676</v>
      </c>
      <c r="N2835" s="244"/>
      <c r="O2835" s="244" t="s">
        <v>95</v>
      </c>
      <c r="P2835" s="244" t="s">
        <v>11935</v>
      </c>
      <c r="Q2835" s="244">
        <v>308</v>
      </c>
      <c r="R2835" s="245">
        <v>0.86</v>
      </c>
      <c r="S2835" s="245">
        <v>66921.2</v>
      </c>
    </row>
    <row r="2836" spans="1:19" s="118" customFormat="1" ht="42" customHeight="1">
      <c r="A2836" s="282" t="s">
        <v>12609</v>
      </c>
      <c r="B2836" s="244" t="s">
        <v>11561</v>
      </c>
      <c r="C2836" s="149"/>
      <c r="D2836" s="149"/>
      <c r="E2836" s="149"/>
      <c r="F2836" s="149"/>
      <c r="G2836" s="244" t="s">
        <v>11936</v>
      </c>
      <c r="H2836" s="244" t="s">
        <v>11937</v>
      </c>
      <c r="I2836" s="244" t="s">
        <v>11938</v>
      </c>
      <c r="J2836" s="244" t="s">
        <v>4202</v>
      </c>
      <c r="K2836" s="244" t="s">
        <v>675</v>
      </c>
      <c r="L2836" s="244" t="s">
        <v>11939</v>
      </c>
      <c r="M2836" s="244" t="s">
        <v>676</v>
      </c>
      <c r="N2836" s="244"/>
      <c r="O2836" s="244" t="s">
        <v>95</v>
      </c>
      <c r="P2836" s="244" t="s">
        <v>11940</v>
      </c>
      <c r="Q2836" s="244">
        <v>358</v>
      </c>
      <c r="R2836" s="245">
        <v>0.99</v>
      </c>
      <c r="S2836" s="245">
        <v>61824.36</v>
      </c>
    </row>
    <row r="2837" spans="1:19" s="118" customFormat="1" ht="42" customHeight="1">
      <c r="A2837" s="282" t="s">
        <v>12610</v>
      </c>
      <c r="B2837" s="244" t="s">
        <v>11561</v>
      </c>
      <c r="C2837" s="149"/>
      <c r="D2837" s="149"/>
      <c r="E2837" s="149"/>
      <c r="F2837" s="149"/>
      <c r="G2837" s="244" t="s">
        <v>11941</v>
      </c>
      <c r="H2837" s="244" t="s">
        <v>11942</v>
      </c>
      <c r="I2837" s="244" t="s">
        <v>11943</v>
      </c>
      <c r="J2837" s="244" t="s">
        <v>4202</v>
      </c>
      <c r="K2837" s="244" t="s">
        <v>675</v>
      </c>
      <c r="L2837" s="244" t="s">
        <v>4277</v>
      </c>
      <c r="M2837" s="244" t="s">
        <v>676</v>
      </c>
      <c r="N2837" s="244"/>
      <c r="O2837" s="244" t="s">
        <v>95</v>
      </c>
      <c r="P2837" s="244" t="s">
        <v>11944</v>
      </c>
      <c r="Q2837" s="244">
        <v>357</v>
      </c>
      <c r="R2837" s="245">
        <v>0.99</v>
      </c>
      <c r="S2837" s="245">
        <v>65515.62</v>
      </c>
    </row>
    <row r="2838" spans="1:19" s="118" customFormat="1" ht="42" customHeight="1">
      <c r="A2838" s="282" t="s">
        <v>12611</v>
      </c>
      <c r="B2838" s="244" t="s">
        <v>11561</v>
      </c>
      <c r="C2838" s="149"/>
      <c r="D2838" s="149"/>
      <c r="E2838" s="149"/>
      <c r="F2838" s="149"/>
      <c r="G2838" s="244" t="s">
        <v>11945</v>
      </c>
      <c r="H2838" s="244" t="s">
        <v>11946</v>
      </c>
      <c r="I2838" s="244" t="s">
        <v>11947</v>
      </c>
      <c r="J2838" s="244" t="s">
        <v>4202</v>
      </c>
      <c r="K2838" s="244" t="s">
        <v>675</v>
      </c>
      <c r="L2838" s="244" t="s">
        <v>4277</v>
      </c>
      <c r="M2838" s="244" t="s">
        <v>676</v>
      </c>
      <c r="N2838" s="244"/>
      <c r="O2838" s="244" t="s">
        <v>95</v>
      </c>
      <c r="P2838" s="244" t="s">
        <v>11944</v>
      </c>
      <c r="Q2838" s="244">
        <v>360</v>
      </c>
      <c r="R2838" s="245">
        <v>1</v>
      </c>
      <c r="S2838" s="245">
        <v>60637.27</v>
      </c>
    </row>
    <row r="2839" spans="1:19" s="118" customFormat="1" ht="42" customHeight="1">
      <c r="A2839" s="282" t="s">
        <v>12612</v>
      </c>
      <c r="B2839" s="244" t="s">
        <v>11561</v>
      </c>
      <c r="C2839" s="149"/>
      <c r="D2839" s="149"/>
      <c r="E2839" s="149"/>
      <c r="F2839" s="149"/>
      <c r="G2839" s="244" t="s">
        <v>11948</v>
      </c>
      <c r="H2839" s="244" t="s">
        <v>11949</v>
      </c>
      <c r="I2839" s="244" t="s">
        <v>11950</v>
      </c>
      <c r="J2839" s="244" t="s">
        <v>4202</v>
      </c>
      <c r="K2839" s="244" t="s">
        <v>675</v>
      </c>
      <c r="L2839" s="244" t="s">
        <v>11951</v>
      </c>
      <c r="M2839" s="244" t="s">
        <v>676</v>
      </c>
      <c r="N2839" s="244"/>
      <c r="O2839" s="244" t="s">
        <v>693</v>
      </c>
      <c r="P2839" s="244" t="s">
        <v>11952</v>
      </c>
      <c r="Q2839" s="244">
        <v>272</v>
      </c>
      <c r="R2839" s="245">
        <v>0.76</v>
      </c>
      <c r="S2839" s="245">
        <v>31504.69</v>
      </c>
    </row>
    <row r="2840" spans="1:19" s="118" customFormat="1" ht="42" customHeight="1">
      <c r="A2840" s="282" t="s">
        <v>12613</v>
      </c>
      <c r="B2840" s="244" t="s">
        <v>11561</v>
      </c>
      <c r="C2840" s="149"/>
      <c r="D2840" s="149"/>
      <c r="E2840" s="149"/>
      <c r="F2840" s="149"/>
      <c r="G2840" s="244" t="s">
        <v>11953</v>
      </c>
      <c r="H2840" s="244" t="s">
        <v>11954</v>
      </c>
      <c r="I2840" s="244" t="s">
        <v>11955</v>
      </c>
      <c r="J2840" s="244" t="s">
        <v>4202</v>
      </c>
      <c r="K2840" s="244" t="s">
        <v>675</v>
      </c>
      <c r="L2840" s="244" t="s">
        <v>11956</v>
      </c>
      <c r="M2840" s="244" t="s">
        <v>676</v>
      </c>
      <c r="N2840" s="244"/>
      <c r="O2840" s="244" t="s">
        <v>693</v>
      </c>
      <c r="P2840" s="244" t="s">
        <v>11957</v>
      </c>
      <c r="Q2840" s="244">
        <v>254</v>
      </c>
      <c r="R2840" s="245">
        <v>0.71</v>
      </c>
      <c r="S2840" s="245">
        <v>46238.01</v>
      </c>
    </row>
    <row r="2841" spans="1:19" s="118" customFormat="1" ht="42" customHeight="1">
      <c r="A2841" s="282" t="s">
        <v>12614</v>
      </c>
      <c r="B2841" s="244" t="s">
        <v>11561</v>
      </c>
      <c r="C2841" s="149"/>
      <c r="D2841" s="149"/>
      <c r="E2841" s="149"/>
      <c r="F2841" s="149"/>
      <c r="G2841" s="244" t="s">
        <v>11958</v>
      </c>
      <c r="H2841" s="244" t="s">
        <v>11959</v>
      </c>
      <c r="I2841" s="244" t="s">
        <v>11960</v>
      </c>
      <c r="J2841" s="244" t="s">
        <v>9223</v>
      </c>
      <c r="K2841" s="244" t="s">
        <v>8147</v>
      </c>
      <c r="L2841" s="244" t="s">
        <v>11961</v>
      </c>
      <c r="M2841" s="244" t="s">
        <v>676</v>
      </c>
      <c r="N2841" s="244"/>
      <c r="O2841" s="244" t="s">
        <v>693</v>
      </c>
      <c r="P2841" s="244" t="s">
        <v>11962</v>
      </c>
      <c r="Q2841" s="244">
        <v>204</v>
      </c>
      <c r="R2841" s="245">
        <v>0.56999999999999995</v>
      </c>
      <c r="S2841" s="245">
        <v>40580.769999999997</v>
      </c>
    </row>
    <row r="2842" spans="1:19" s="118" customFormat="1" ht="42" customHeight="1">
      <c r="A2842" s="282" t="s">
        <v>12615</v>
      </c>
      <c r="B2842" s="244" t="s">
        <v>11561</v>
      </c>
      <c r="C2842" s="149"/>
      <c r="D2842" s="149"/>
      <c r="E2842" s="149"/>
      <c r="F2842" s="149"/>
      <c r="G2842" s="244" t="s">
        <v>11963</v>
      </c>
      <c r="H2842" s="244" t="s">
        <v>11964</v>
      </c>
      <c r="I2842" s="244" t="s">
        <v>11965</v>
      </c>
      <c r="J2842" s="244" t="s">
        <v>9223</v>
      </c>
      <c r="K2842" s="244" t="s">
        <v>8147</v>
      </c>
      <c r="L2842" s="244" t="s">
        <v>10517</v>
      </c>
      <c r="M2842" s="244" t="s">
        <v>676</v>
      </c>
      <c r="N2842" s="244"/>
      <c r="O2842" s="244" t="s">
        <v>693</v>
      </c>
      <c r="P2842" s="244" t="s">
        <v>10513</v>
      </c>
      <c r="Q2842" s="244">
        <v>177</v>
      </c>
      <c r="R2842" s="245">
        <v>0.49</v>
      </c>
      <c r="S2842" s="245">
        <v>38801.56</v>
      </c>
    </row>
    <row r="2843" spans="1:19" s="118" customFormat="1" ht="42" customHeight="1">
      <c r="A2843" s="282" t="s">
        <v>12616</v>
      </c>
      <c r="B2843" s="244" t="s">
        <v>11561</v>
      </c>
      <c r="C2843" s="149"/>
      <c r="D2843" s="149"/>
      <c r="E2843" s="149"/>
      <c r="F2843" s="149"/>
      <c r="G2843" s="244" t="s">
        <v>11966</v>
      </c>
      <c r="H2843" s="244" t="s">
        <v>11967</v>
      </c>
      <c r="I2843" s="244" t="s">
        <v>11968</v>
      </c>
      <c r="J2843" s="244" t="s">
        <v>4202</v>
      </c>
      <c r="K2843" s="244" t="s">
        <v>675</v>
      </c>
      <c r="L2843" s="244" t="s">
        <v>11969</v>
      </c>
      <c r="M2843" s="244" t="s">
        <v>676</v>
      </c>
      <c r="N2843" s="244"/>
      <c r="O2843" s="244" t="s">
        <v>693</v>
      </c>
      <c r="P2843" s="244" t="s">
        <v>11970</v>
      </c>
      <c r="Q2843" s="244">
        <v>162</v>
      </c>
      <c r="R2843" s="245">
        <v>0.45</v>
      </c>
      <c r="S2843" s="245">
        <v>33941.160000000003</v>
      </c>
    </row>
    <row r="2844" spans="1:19" s="118" customFormat="1" ht="42" customHeight="1">
      <c r="A2844" s="282" t="s">
        <v>12617</v>
      </c>
      <c r="B2844" s="244" t="s">
        <v>11561</v>
      </c>
      <c r="C2844" s="149"/>
      <c r="D2844" s="149"/>
      <c r="E2844" s="149"/>
      <c r="F2844" s="149"/>
      <c r="G2844" s="244" t="s">
        <v>11971</v>
      </c>
      <c r="H2844" s="244" t="s">
        <v>11972</v>
      </c>
      <c r="I2844" s="244" t="s">
        <v>11973</v>
      </c>
      <c r="J2844" s="244" t="s">
        <v>4202</v>
      </c>
      <c r="K2844" s="244" t="s">
        <v>675</v>
      </c>
      <c r="L2844" s="244" t="s">
        <v>11969</v>
      </c>
      <c r="M2844" s="244" t="s">
        <v>676</v>
      </c>
      <c r="N2844" s="244"/>
      <c r="O2844" s="244" t="s">
        <v>693</v>
      </c>
      <c r="P2844" s="244" t="s">
        <v>11970</v>
      </c>
      <c r="Q2844" s="244">
        <v>161</v>
      </c>
      <c r="R2844" s="245">
        <v>0.45</v>
      </c>
      <c r="S2844" s="245">
        <v>26203.08</v>
      </c>
    </row>
    <row r="2845" spans="1:19" s="118" customFormat="1" ht="42" customHeight="1">
      <c r="A2845" s="282" t="s">
        <v>12618</v>
      </c>
      <c r="B2845" s="244" t="s">
        <v>11561</v>
      </c>
      <c r="C2845" s="149"/>
      <c r="D2845" s="149"/>
      <c r="E2845" s="149"/>
      <c r="F2845" s="149"/>
      <c r="G2845" s="244" t="s">
        <v>11974</v>
      </c>
      <c r="H2845" s="244" t="s">
        <v>11975</v>
      </c>
      <c r="I2845" s="244" t="s">
        <v>11976</v>
      </c>
      <c r="J2845" s="244" t="s">
        <v>4202</v>
      </c>
      <c r="K2845" s="244" t="s">
        <v>675</v>
      </c>
      <c r="L2845" s="244" t="s">
        <v>11969</v>
      </c>
      <c r="M2845" s="244" t="s">
        <v>676</v>
      </c>
      <c r="N2845" s="244"/>
      <c r="O2845" s="244" t="s">
        <v>693</v>
      </c>
      <c r="P2845" s="244" t="s">
        <v>11970</v>
      </c>
      <c r="Q2845" s="244">
        <v>161</v>
      </c>
      <c r="R2845" s="245">
        <v>0.45</v>
      </c>
      <c r="S2845" s="245">
        <v>26570.33</v>
      </c>
    </row>
    <row r="2846" spans="1:19" s="118" customFormat="1" ht="42" customHeight="1">
      <c r="A2846" s="282" t="s">
        <v>12619</v>
      </c>
      <c r="B2846" s="244" t="s">
        <v>11561</v>
      </c>
      <c r="C2846" s="149"/>
      <c r="D2846" s="149"/>
      <c r="E2846" s="149"/>
      <c r="F2846" s="149"/>
      <c r="G2846" s="244" t="s">
        <v>11977</v>
      </c>
      <c r="H2846" s="244" t="s">
        <v>11978</v>
      </c>
      <c r="I2846" s="244" t="s">
        <v>11979</v>
      </c>
      <c r="J2846" s="244" t="s">
        <v>4202</v>
      </c>
      <c r="K2846" s="244" t="s">
        <v>675</v>
      </c>
      <c r="L2846" s="244" t="s">
        <v>11969</v>
      </c>
      <c r="M2846" s="244" t="s">
        <v>676</v>
      </c>
      <c r="N2846" s="244"/>
      <c r="O2846" s="244" t="s">
        <v>693</v>
      </c>
      <c r="P2846" s="244" t="s">
        <v>11970</v>
      </c>
      <c r="Q2846" s="244">
        <v>161</v>
      </c>
      <c r="R2846" s="245">
        <v>0.45</v>
      </c>
      <c r="S2846" s="245">
        <v>34777.230000000003</v>
      </c>
    </row>
    <row r="2847" spans="1:19" s="118" customFormat="1" ht="42" customHeight="1">
      <c r="A2847" s="282" t="s">
        <v>12620</v>
      </c>
      <c r="B2847" s="244" t="s">
        <v>11561</v>
      </c>
      <c r="C2847" s="149"/>
      <c r="D2847" s="149"/>
      <c r="E2847" s="149"/>
      <c r="F2847" s="149"/>
      <c r="G2847" s="244" t="s">
        <v>11980</v>
      </c>
      <c r="H2847" s="244" t="s">
        <v>11981</v>
      </c>
      <c r="I2847" s="244" t="s">
        <v>11982</v>
      </c>
      <c r="J2847" s="244" t="s">
        <v>4202</v>
      </c>
      <c r="K2847" s="244" t="s">
        <v>675</v>
      </c>
      <c r="L2847" s="244" t="s">
        <v>11983</v>
      </c>
      <c r="M2847" s="244" t="s">
        <v>676</v>
      </c>
      <c r="N2847" s="244"/>
      <c r="O2847" s="244" t="s">
        <v>693</v>
      </c>
      <c r="P2847" s="244" t="s">
        <v>10528</v>
      </c>
      <c r="Q2847" s="244">
        <v>137</v>
      </c>
      <c r="R2847" s="245">
        <v>0.38</v>
      </c>
      <c r="S2847" s="245">
        <v>20092.37</v>
      </c>
    </row>
    <row r="2848" spans="1:19" s="118" customFormat="1" ht="42" customHeight="1">
      <c r="A2848" s="282" t="s">
        <v>12621</v>
      </c>
      <c r="B2848" s="244" t="s">
        <v>11561</v>
      </c>
      <c r="C2848" s="149"/>
      <c r="D2848" s="149"/>
      <c r="E2848" s="149"/>
      <c r="F2848" s="149"/>
      <c r="G2848" s="244" t="s">
        <v>11984</v>
      </c>
      <c r="H2848" s="244" t="s">
        <v>11985</v>
      </c>
      <c r="I2848" s="244" t="s">
        <v>11986</v>
      </c>
      <c r="J2848" s="244" t="s">
        <v>4202</v>
      </c>
      <c r="K2848" s="244" t="s">
        <v>675</v>
      </c>
      <c r="L2848" s="244" t="s">
        <v>11983</v>
      </c>
      <c r="M2848" s="244" t="s">
        <v>676</v>
      </c>
      <c r="N2848" s="244"/>
      <c r="O2848" s="244" t="s">
        <v>693</v>
      </c>
      <c r="P2848" s="244" t="s">
        <v>10528</v>
      </c>
      <c r="Q2848" s="244">
        <v>137</v>
      </c>
      <c r="R2848" s="245">
        <v>0.38</v>
      </c>
      <c r="S2848" s="245">
        <v>23485.19</v>
      </c>
    </row>
    <row r="2849" spans="1:19" s="118" customFormat="1" ht="42" customHeight="1">
      <c r="A2849" s="282" t="s">
        <v>12622</v>
      </c>
      <c r="B2849" s="244" t="s">
        <v>11561</v>
      </c>
      <c r="C2849" s="149"/>
      <c r="D2849" s="149"/>
      <c r="E2849" s="149"/>
      <c r="F2849" s="149"/>
      <c r="G2849" s="244" t="s">
        <v>11987</v>
      </c>
      <c r="H2849" s="244" t="s">
        <v>11988</v>
      </c>
      <c r="I2849" s="244" t="s">
        <v>11989</v>
      </c>
      <c r="J2849" s="244" t="s">
        <v>4202</v>
      </c>
      <c r="K2849" s="244" t="s">
        <v>675</v>
      </c>
      <c r="L2849" s="244" t="s">
        <v>11983</v>
      </c>
      <c r="M2849" s="244" t="s">
        <v>676</v>
      </c>
      <c r="N2849" s="244"/>
      <c r="O2849" s="244" t="s">
        <v>693</v>
      </c>
      <c r="P2849" s="244" t="s">
        <v>10528</v>
      </c>
      <c r="Q2849" s="244">
        <v>137</v>
      </c>
      <c r="R2849" s="245">
        <v>0.38</v>
      </c>
      <c r="S2849" s="245">
        <v>26978.38</v>
      </c>
    </row>
    <row r="2850" spans="1:19" s="118" customFormat="1" ht="42" customHeight="1">
      <c r="A2850" s="282" t="s">
        <v>12623</v>
      </c>
      <c r="B2850" s="244" t="s">
        <v>11561</v>
      </c>
      <c r="C2850" s="149"/>
      <c r="D2850" s="149"/>
      <c r="E2850" s="149"/>
      <c r="F2850" s="149"/>
      <c r="G2850" s="244" t="s">
        <v>11990</v>
      </c>
      <c r="H2850" s="244" t="s">
        <v>11991</v>
      </c>
      <c r="I2850" s="244" t="s">
        <v>11992</v>
      </c>
      <c r="J2850" s="244" t="s">
        <v>4202</v>
      </c>
      <c r="K2850" s="244" t="s">
        <v>675</v>
      </c>
      <c r="L2850" s="244" t="s">
        <v>11993</v>
      </c>
      <c r="M2850" s="244" t="s">
        <v>676</v>
      </c>
      <c r="N2850" s="244"/>
      <c r="O2850" s="244" t="s">
        <v>693</v>
      </c>
      <c r="P2850" s="244" t="s">
        <v>11994</v>
      </c>
      <c r="Q2850" s="244">
        <v>128</v>
      </c>
      <c r="R2850" s="245">
        <v>0.36</v>
      </c>
      <c r="S2850" s="245">
        <v>20129.830000000002</v>
      </c>
    </row>
    <row r="2851" spans="1:19" s="118" customFormat="1" ht="42" customHeight="1">
      <c r="A2851" s="282" t="s">
        <v>12624</v>
      </c>
      <c r="B2851" s="244" t="s">
        <v>11561</v>
      </c>
      <c r="C2851" s="149"/>
      <c r="D2851" s="149"/>
      <c r="E2851" s="149"/>
      <c r="F2851" s="149"/>
      <c r="G2851" s="244" t="s">
        <v>11995</v>
      </c>
      <c r="H2851" s="244" t="s">
        <v>11996</v>
      </c>
      <c r="I2851" s="244" t="s">
        <v>11997</v>
      </c>
      <c r="J2851" s="244" t="s">
        <v>4202</v>
      </c>
      <c r="K2851" s="244" t="s">
        <v>675</v>
      </c>
      <c r="L2851" s="244" t="s">
        <v>11993</v>
      </c>
      <c r="M2851" s="244" t="s">
        <v>676</v>
      </c>
      <c r="N2851" s="244"/>
      <c r="O2851" s="244" t="s">
        <v>693</v>
      </c>
      <c r="P2851" s="244" t="s">
        <v>11994</v>
      </c>
      <c r="Q2851" s="244">
        <v>128</v>
      </c>
      <c r="R2851" s="245">
        <v>0.36</v>
      </c>
      <c r="S2851" s="245">
        <v>20717.810000000001</v>
      </c>
    </row>
    <row r="2852" spans="1:19" s="118" customFormat="1" ht="42" customHeight="1">
      <c r="A2852" s="282" t="s">
        <v>12625</v>
      </c>
      <c r="B2852" s="244" t="s">
        <v>11561</v>
      </c>
      <c r="C2852" s="149"/>
      <c r="D2852" s="149"/>
      <c r="E2852" s="149"/>
      <c r="F2852" s="149"/>
      <c r="G2852" s="244" t="s">
        <v>11998</v>
      </c>
      <c r="H2852" s="244" t="s">
        <v>11999</v>
      </c>
      <c r="I2852" s="244" t="s">
        <v>12000</v>
      </c>
      <c r="J2852" s="244" t="s">
        <v>9223</v>
      </c>
      <c r="K2852" s="244" t="s">
        <v>8147</v>
      </c>
      <c r="L2852" s="244" t="s">
        <v>11993</v>
      </c>
      <c r="M2852" s="244" t="s">
        <v>676</v>
      </c>
      <c r="N2852" s="244"/>
      <c r="O2852" s="244" t="s">
        <v>693</v>
      </c>
      <c r="P2852" s="244" t="s">
        <v>11994</v>
      </c>
      <c r="Q2852" s="244">
        <v>128</v>
      </c>
      <c r="R2852" s="245">
        <v>0.36</v>
      </c>
      <c r="S2852" s="245">
        <v>21054.93</v>
      </c>
    </row>
    <row r="2853" spans="1:19" s="118" customFormat="1" ht="42" customHeight="1">
      <c r="A2853" s="282" t="s">
        <v>12626</v>
      </c>
      <c r="B2853" s="244" t="s">
        <v>11561</v>
      </c>
      <c r="C2853" s="149"/>
      <c r="D2853" s="149"/>
      <c r="E2853" s="149"/>
      <c r="F2853" s="149"/>
      <c r="G2853" s="244" t="s">
        <v>12001</v>
      </c>
      <c r="H2853" s="244" t="s">
        <v>12002</v>
      </c>
      <c r="I2853" s="244" t="s">
        <v>12003</v>
      </c>
      <c r="J2853" s="244" t="s">
        <v>4202</v>
      </c>
      <c r="K2853" s="244" t="s">
        <v>6207</v>
      </c>
      <c r="L2853" s="244" t="s">
        <v>11993</v>
      </c>
      <c r="M2853" s="244" t="s">
        <v>676</v>
      </c>
      <c r="N2853" s="244"/>
      <c r="O2853" s="244" t="s">
        <v>693</v>
      </c>
      <c r="P2853" s="244" t="s">
        <v>10550</v>
      </c>
      <c r="Q2853" s="244">
        <v>121</v>
      </c>
      <c r="R2853" s="245">
        <v>0.34</v>
      </c>
      <c r="S2853" s="245">
        <v>20078.86</v>
      </c>
    </row>
    <row r="2854" spans="1:19" s="118" customFormat="1" ht="42" customHeight="1">
      <c r="A2854" s="282" t="s">
        <v>12627</v>
      </c>
      <c r="B2854" s="244" t="s">
        <v>11561</v>
      </c>
      <c r="C2854" s="149"/>
      <c r="D2854" s="149"/>
      <c r="E2854" s="149"/>
      <c r="F2854" s="149"/>
      <c r="G2854" s="244" t="s">
        <v>12004</v>
      </c>
      <c r="H2854" s="244" t="s">
        <v>12005</v>
      </c>
      <c r="I2854" s="244" t="s">
        <v>12006</v>
      </c>
      <c r="J2854" s="244" t="s">
        <v>4202</v>
      </c>
      <c r="K2854" s="244" t="s">
        <v>6207</v>
      </c>
      <c r="L2854" s="244" t="s">
        <v>11993</v>
      </c>
      <c r="M2854" s="244" t="s">
        <v>676</v>
      </c>
      <c r="N2854" s="244"/>
      <c r="O2854" s="244" t="s">
        <v>693</v>
      </c>
      <c r="P2854" s="244" t="s">
        <v>10550</v>
      </c>
      <c r="Q2854" s="244">
        <v>122</v>
      </c>
      <c r="R2854" s="245">
        <v>0.34</v>
      </c>
      <c r="S2854" s="245">
        <v>15557.72</v>
      </c>
    </row>
    <row r="2855" spans="1:19" s="118" customFormat="1" ht="42" customHeight="1">
      <c r="A2855" s="282" t="s">
        <v>12628</v>
      </c>
      <c r="B2855" s="244" t="s">
        <v>11561</v>
      </c>
      <c r="C2855" s="149"/>
      <c r="D2855" s="149"/>
      <c r="E2855" s="149"/>
      <c r="F2855" s="149"/>
      <c r="G2855" s="244" t="s">
        <v>12007</v>
      </c>
      <c r="H2855" s="244" t="s">
        <v>12008</v>
      </c>
      <c r="I2855" s="244" t="s">
        <v>12009</v>
      </c>
      <c r="J2855" s="244" t="s">
        <v>4202</v>
      </c>
      <c r="K2855" s="244" t="s">
        <v>6207</v>
      </c>
      <c r="L2855" s="244" t="s">
        <v>11096</v>
      </c>
      <c r="M2855" s="244" t="s">
        <v>676</v>
      </c>
      <c r="N2855" s="244"/>
      <c r="O2855" s="244" t="s">
        <v>693</v>
      </c>
      <c r="P2855" s="244" t="s">
        <v>10555</v>
      </c>
      <c r="Q2855" s="244">
        <v>117</v>
      </c>
      <c r="R2855" s="245">
        <v>0.33</v>
      </c>
      <c r="S2855" s="245">
        <v>166796.9</v>
      </c>
    </row>
    <row r="2856" spans="1:19" s="118" customFormat="1" ht="42" customHeight="1">
      <c r="A2856" s="282" t="s">
        <v>12629</v>
      </c>
      <c r="B2856" s="244" t="s">
        <v>11561</v>
      </c>
      <c r="C2856" s="149"/>
      <c r="D2856" s="149"/>
      <c r="E2856" s="149"/>
      <c r="F2856" s="149"/>
      <c r="G2856" s="244" t="s">
        <v>12010</v>
      </c>
      <c r="H2856" s="244" t="s">
        <v>12011</v>
      </c>
      <c r="I2856" s="244" t="s">
        <v>12012</v>
      </c>
      <c r="J2856" s="244" t="s">
        <v>4202</v>
      </c>
      <c r="K2856" s="244" t="s">
        <v>675</v>
      </c>
      <c r="L2856" s="244" t="s">
        <v>12013</v>
      </c>
      <c r="M2856" s="244" t="s">
        <v>676</v>
      </c>
      <c r="N2856" s="244"/>
      <c r="O2856" s="244" t="s">
        <v>693</v>
      </c>
      <c r="P2856" s="244" t="s">
        <v>10274</v>
      </c>
      <c r="Q2856" s="244">
        <v>100</v>
      </c>
      <c r="R2856" s="245">
        <v>0.28000000000000003</v>
      </c>
      <c r="S2856" s="245">
        <v>15081.17</v>
      </c>
    </row>
    <row r="2857" spans="1:19" s="118" customFormat="1" ht="42" customHeight="1">
      <c r="A2857" s="282" t="s">
        <v>12630</v>
      </c>
      <c r="B2857" s="244" t="s">
        <v>11561</v>
      </c>
      <c r="C2857" s="149"/>
      <c r="D2857" s="149"/>
      <c r="E2857" s="149"/>
      <c r="F2857" s="149"/>
      <c r="G2857" s="244" t="s">
        <v>12014</v>
      </c>
      <c r="H2857" s="244" t="s">
        <v>12015</v>
      </c>
      <c r="I2857" s="244" t="s">
        <v>12016</v>
      </c>
      <c r="J2857" s="244" t="s">
        <v>4202</v>
      </c>
      <c r="K2857" s="244" t="s">
        <v>675</v>
      </c>
      <c r="L2857" s="244" t="s">
        <v>12013</v>
      </c>
      <c r="M2857" s="244" t="s">
        <v>676</v>
      </c>
      <c r="N2857" s="244"/>
      <c r="O2857" s="244" t="s">
        <v>693</v>
      </c>
      <c r="P2857" s="244" t="s">
        <v>10274</v>
      </c>
      <c r="Q2857" s="244">
        <v>100</v>
      </c>
      <c r="R2857" s="245">
        <v>0.28000000000000003</v>
      </c>
      <c r="S2857" s="245">
        <v>16036.74</v>
      </c>
    </row>
    <row r="2858" spans="1:19" s="118" customFormat="1" ht="42" customHeight="1">
      <c r="A2858" s="282" t="s">
        <v>12631</v>
      </c>
      <c r="B2858" s="244" t="s">
        <v>11561</v>
      </c>
      <c r="C2858" s="149"/>
      <c r="D2858" s="149"/>
      <c r="E2858" s="149"/>
      <c r="F2858" s="149"/>
      <c r="G2858" s="244" t="s">
        <v>12017</v>
      </c>
      <c r="H2858" s="244" t="s">
        <v>12018</v>
      </c>
      <c r="I2858" s="244" t="s">
        <v>12019</v>
      </c>
      <c r="J2858" s="244" t="s">
        <v>4202</v>
      </c>
      <c r="K2858" s="244" t="s">
        <v>675</v>
      </c>
      <c r="L2858" s="244" t="s">
        <v>12013</v>
      </c>
      <c r="M2858" s="244" t="s">
        <v>676</v>
      </c>
      <c r="N2858" s="244"/>
      <c r="O2858" s="244" t="s">
        <v>693</v>
      </c>
      <c r="P2858" s="244" t="s">
        <v>10274</v>
      </c>
      <c r="Q2858" s="244">
        <v>100</v>
      </c>
      <c r="R2858" s="245">
        <v>0.28000000000000003</v>
      </c>
      <c r="S2858" s="245">
        <v>14412.25</v>
      </c>
    </row>
    <row r="2859" spans="1:19" s="118" customFormat="1" ht="42" customHeight="1">
      <c r="A2859" s="282" t="s">
        <v>12632</v>
      </c>
      <c r="B2859" s="244" t="s">
        <v>11561</v>
      </c>
      <c r="C2859" s="149"/>
      <c r="D2859" s="149"/>
      <c r="E2859" s="149"/>
      <c r="F2859" s="149"/>
      <c r="G2859" s="244" t="s">
        <v>12020</v>
      </c>
      <c r="H2859" s="244" t="s">
        <v>12021</v>
      </c>
      <c r="I2859" s="244" t="s">
        <v>12022</v>
      </c>
      <c r="J2859" s="244" t="s">
        <v>4202</v>
      </c>
      <c r="K2859" s="244" t="s">
        <v>675</v>
      </c>
      <c r="L2859" s="244" t="s">
        <v>12013</v>
      </c>
      <c r="M2859" s="244" t="s">
        <v>676</v>
      </c>
      <c r="N2859" s="244"/>
      <c r="O2859" s="244" t="s">
        <v>693</v>
      </c>
      <c r="P2859" s="244" t="s">
        <v>10293</v>
      </c>
      <c r="Q2859" s="244">
        <v>94</v>
      </c>
      <c r="R2859" s="245">
        <v>0.26</v>
      </c>
      <c r="S2859" s="245">
        <v>20174.849999999999</v>
      </c>
    </row>
    <row r="2860" spans="1:19" s="118" customFormat="1" ht="42" customHeight="1">
      <c r="A2860" s="282" t="s">
        <v>12633</v>
      </c>
      <c r="B2860" s="244" t="s">
        <v>11561</v>
      </c>
      <c r="C2860" s="149"/>
      <c r="D2860" s="149"/>
      <c r="E2860" s="149"/>
      <c r="F2860" s="149"/>
      <c r="G2860" s="244" t="s">
        <v>12023</v>
      </c>
      <c r="H2860" s="244" t="s">
        <v>12024</v>
      </c>
      <c r="I2860" s="244" t="s">
        <v>12025</v>
      </c>
      <c r="J2860" s="244" t="s">
        <v>4202</v>
      </c>
      <c r="K2860" s="244" t="s">
        <v>675</v>
      </c>
      <c r="L2860" s="244" t="s">
        <v>12013</v>
      </c>
      <c r="M2860" s="244" t="s">
        <v>676</v>
      </c>
      <c r="N2860" s="244"/>
      <c r="O2860" s="244" t="s">
        <v>693</v>
      </c>
      <c r="P2860" s="244" t="s">
        <v>12026</v>
      </c>
      <c r="Q2860" s="244">
        <v>91</v>
      </c>
      <c r="R2860" s="245">
        <v>0.25</v>
      </c>
      <c r="S2860" s="245">
        <v>17086.36</v>
      </c>
    </row>
    <row r="2861" spans="1:19" s="118" customFormat="1" ht="42" customHeight="1">
      <c r="A2861" s="282" t="s">
        <v>12634</v>
      </c>
      <c r="B2861" s="244" t="s">
        <v>11561</v>
      </c>
      <c r="C2861" s="149"/>
      <c r="D2861" s="149"/>
      <c r="E2861" s="149"/>
      <c r="F2861" s="149"/>
      <c r="G2861" s="244" t="s">
        <v>12027</v>
      </c>
      <c r="H2861" s="244" t="s">
        <v>12028</v>
      </c>
      <c r="I2861" s="244" t="s">
        <v>12029</v>
      </c>
      <c r="J2861" s="244" t="s">
        <v>9223</v>
      </c>
      <c r="K2861" s="244" t="s">
        <v>8147</v>
      </c>
      <c r="L2861" s="244" t="s">
        <v>12030</v>
      </c>
      <c r="M2861" s="244" t="s">
        <v>676</v>
      </c>
      <c r="N2861" s="244"/>
      <c r="O2861" s="244" t="s">
        <v>693</v>
      </c>
      <c r="P2861" s="244" t="s">
        <v>6361</v>
      </c>
      <c r="Q2861" s="244">
        <v>72</v>
      </c>
      <c r="R2861" s="245">
        <v>0.2</v>
      </c>
      <c r="S2861" s="245">
        <v>13242.74</v>
      </c>
    </row>
    <row r="2862" spans="1:19" s="118" customFormat="1" ht="42" customHeight="1">
      <c r="A2862" s="282" t="s">
        <v>12635</v>
      </c>
      <c r="B2862" s="244" t="s">
        <v>11561</v>
      </c>
      <c r="C2862" s="149"/>
      <c r="D2862" s="149"/>
      <c r="E2862" s="149"/>
      <c r="F2862" s="149"/>
      <c r="G2862" s="244" t="s">
        <v>12031</v>
      </c>
      <c r="H2862" s="244" t="s">
        <v>12032</v>
      </c>
      <c r="I2862" s="244" t="s">
        <v>12033</v>
      </c>
      <c r="J2862" s="244" t="s">
        <v>4202</v>
      </c>
      <c r="K2862" s="244" t="s">
        <v>6207</v>
      </c>
      <c r="L2862" s="244" t="s">
        <v>12030</v>
      </c>
      <c r="M2862" s="244" t="s">
        <v>676</v>
      </c>
      <c r="N2862" s="244"/>
      <c r="O2862" s="244" t="s">
        <v>693</v>
      </c>
      <c r="P2862" s="244" t="s">
        <v>12034</v>
      </c>
      <c r="Q2862" s="244">
        <v>69</v>
      </c>
      <c r="R2862" s="245">
        <v>0.19</v>
      </c>
      <c r="S2862" s="245">
        <v>12351.19</v>
      </c>
    </row>
    <row r="2863" spans="1:19" s="118" customFormat="1" ht="42" customHeight="1">
      <c r="A2863" s="282" t="s">
        <v>12636</v>
      </c>
      <c r="B2863" s="244" t="s">
        <v>11561</v>
      </c>
      <c r="C2863" s="149"/>
      <c r="D2863" s="149"/>
      <c r="E2863" s="149"/>
      <c r="F2863" s="149"/>
      <c r="G2863" s="244" t="s">
        <v>12035</v>
      </c>
      <c r="H2863" s="244" t="s">
        <v>12036</v>
      </c>
      <c r="I2863" s="244" t="s">
        <v>12037</v>
      </c>
      <c r="J2863" s="244" t="s">
        <v>11026</v>
      </c>
      <c r="K2863" s="244" t="s">
        <v>11027</v>
      </c>
      <c r="L2863" s="244" t="s">
        <v>12038</v>
      </c>
      <c r="M2863" s="244" t="s">
        <v>676</v>
      </c>
      <c r="N2863" s="244"/>
      <c r="O2863" s="244" t="s">
        <v>693</v>
      </c>
      <c r="P2863" s="244" t="s">
        <v>12039</v>
      </c>
      <c r="Q2863" s="244">
        <v>61</v>
      </c>
      <c r="R2863" s="245">
        <v>0.17</v>
      </c>
      <c r="S2863" s="245">
        <v>10445.280000000001</v>
      </c>
    </row>
    <row r="2864" spans="1:19" s="118" customFormat="1" ht="42" customHeight="1">
      <c r="A2864" s="282" t="s">
        <v>12637</v>
      </c>
      <c r="B2864" s="244" t="s">
        <v>11561</v>
      </c>
      <c r="C2864" s="149"/>
      <c r="D2864" s="149"/>
      <c r="E2864" s="149"/>
      <c r="F2864" s="149"/>
      <c r="G2864" s="244" t="s">
        <v>12040</v>
      </c>
      <c r="H2864" s="244" t="s">
        <v>12041</v>
      </c>
      <c r="I2864" s="244" t="s">
        <v>12042</v>
      </c>
      <c r="J2864" s="244" t="s">
        <v>4202</v>
      </c>
      <c r="K2864" s="244" t="s">
        <v>675</v>
      </c>
      <c r="L2864" s="244" t="s">
        <v>10636</v>
      </c>
      <c r="M2864" s="244" t="s">
        <v>676</v>
      </c>
      <c r="N2864" s="244"/>
      <c r="O2864" s="244" t="s">
        <v>693</v>
      </c>
      <c r="P2864" s="244" t="s">
        <v>10615</v>
      </c>
      <c r="Q2864" s="244">
        <v>53</v>
      </c>
      <c r="R2864" s="245">
        <v>0.15</v>
      </c>
      <c r="S2864" s="245">
        <v>9586.18</v>
      </c>
    </row>
    <row r="2865" spans="1:19" s="118" customFormat="1" ht="42" customHeight="1">
      <c r="A2865" s="282" t="s">
        <v>12638</v>
      </c>
      <c r="B2865" s="244" t="s">
        <v>11561</v>
      </c>
      <c r="C2865" s="149"/>
      <c r="D2865" s="149"/>
      <c r="E2865" s="149"/>
      <c r="F2865" s="149"/>
      <c r="G2865" s="244" t="s">
        <v>12043</v>
      </c>
      <c r="H2865" s="244" t="s">
        <v>12044</v>
      </c>
      <c r="I2865" s="244" t="s">
        <v>12045</v>
      </c>
      <c r="J2865" s="244" t="s">
        <v>4202</v>
      </c>
      <c r="K2865" s="244" t="s">
        <v>675</v>
      </c>
      <c r="L2865" s="244" t="s">
        <v>12046</v>
      </c>
      <c r="M2865" s="244" t="s">
        <v>676</v>
      </c>
      <c r="N2865" s="244"/>
      <c r="O2865" s="244" t="s">
        <v>693</v>
      </c>
      <c r="P2865" s="244" t="s">
        <v>12047</v>
      </c>
      <c r="Q2865" s="244">
        <v>46</v>
      </c>
      <c r="R2865" s="245">
        <v>0.13</v>
      </c>
      <c r="S2865" s="245">
        <v>9590.16</v>
      </c>
    </row>
    <row r="2866" spans="1:19" s="118" customFormat="1" ht="42" customHeight="1">
      <c r="A2866" s="282" t="s">
        <v>12639</v>
      </c>
      <c r="B2866" s="244" t="s">
        <v>11561</v>
      </c>
      <c r="C2866" s="149"/>
      <c r="D2866" s="149"/>
      <c r="E2866" s="149"/>
      <c r="F2866" s="149"/>
      <c r="G2866" s="244" t="s">
        <v>12048</v>
      </c>
      <c r="H2866" s="244" t="s">
        <v>12049</v>
      </c>
      <c r="I2866" s="244" t="s">
        <v>12050</v>
      </c>
      <c r="J2866" s="244" t="s">
        <v>4202</v>
      </c>
      <c r="K2866" s="244" t="s">
        <v>6207</v>
      </c>
      <c r="L2866" s="244" t="s">
        <v>12046</v>
      </c>
      <c r="M2866" s="244" t="s">
        <v>676</v>
      </c>
      <c r="N2866" s="244"/>
      <c r="O2866" s="244" t="s">
        <v>693</v>
      </c>
      <c r="P2866" s="244" t="s">
        <v>12047</v>
      </c>
      <c r="Q2866" s="244">
        <v>46</v>
      </c>
      <c r="R2866" s="245">
        <v>0.13</v>
      </c>
      <c r="S2866" s="245">
        <v>6293.27</v>
      </c>
    </row>
    <row r="2867" spans="1:19" s="118" customFormat="1" ht="42" customHeight="1">
      <c r="A2867" s="282" t="s">
        <v>12640</v>
      </c>
      <c r="B2867" s="244" t="s">
        <v>11561</v>
      </c>
      <c r="C2867" s="149"/>
      <c r="D2867" s="149"/>
      <c r="E2867" s="149"/>
      <c r="F2867" s="149"/>
      <c r="G2867" s="244" t="s">
        <v>12051</v>
      </c>
      <c r="H2867" s="244" t="s">
        <v>12052</v>
      </c>
      <c r="I2867" s="244" t="s">
        <v>12053</v>
      </c>
      <c r="J2867" s="244" t="s">
        <v>4202</v>
      </c>
      <c r="K2867" s="244" t="s">
        <v>675</v>
      </c>
      <c r="L2867" s="244" t="s">
        <v>12046</v>
      </c>
      <c r="M2867" s="244" t="s">
        <v>676</v>
      </c>
      <c r="N2867" s="244"/>
      <c r="O2867" s="244" t="s">
        <v>693</v>
      </c>
      <c r="P2867" s="244" t="s">
        <v>12047</v>
      </c>
      <c r="Q2867" s="244">
        <v>41</v>
      </c>
      <c r="R2867" s="245">
        <v>0.11</v>
      </c>
      <c r="S2867" s="245">
        <v>7656.52</v>
      </c>
    </row>
    <row r="2868" spans="1:19" s="118" customFormat="1" ht="42" customHeight="1">
      <c r="A2868" s="282" t="s">
        <v>12641</v>
      </c>
      <c r="B2868" s="244" t="s">
        <v>11561</v>
      </c>
      <c r="C2868" s="149"/>
      <c r="D2868" s="149"/>
      <c r="E2868" s="149"/>
      <c r="F2868" s="149"/>
      <c r="G2868" s="244" t="s">
        <v>12054</v>
      </c>
      <c r="H2868" s="244" t="s">
        <v>12055</v>
      </c>
      <c r="I2868" s="244" t="s">
        <v>12056</v>
      </c>
      <c r="J2868" s="244" t="s">
        <v>4202</v>
      </c>
      <c r="K2868" s="244" t="s">
        <v>6207</v>
      </c>
      <c r="L2868" s="244" t="s">
        <v>12046</v>
      </c>
      <c r="M2868" s="244" t="s">
        <v>676</v>
      </c>
      <c r="N2868" s="244"/>
      <c r="O2868" s="244" t="s">
        <v>693</v>
      </c>
      <c r="P2868" s="244" t="s">
        <v>12047</v>
      </c>
      <c r="Q2868" s="244">
        <v>46</v>
      </c>
      <c r="R2868" s="245">
        <v>0.13</v>
      </c>
      <c r="S2868" s="245">
        <v>7776.04</v>
      </c>
    </row>
    <row r="2869" spans="1:19" s="118" customFormat="1" ht="42" customHeight="1">
      <c r="A2869" s="282" t="s">
        <v>12642</v>
      </c>
      <c r="B2869" s="244" t="s">
        <v>11561</v>
      </c>
      <c r="C2869" s="149"/>
      <c r="D2869" s="149"/>
      <c r="E2869" s="149"/>
      <c r="F2869" s="149"/>
      <c r="G2869" s="244" t="s">
        <v>12057</v>
      </c>
      <c r="H2869" s="244" t="s">
        <v>12058</v>
      </c>
      <c r="I2869" s="244" t="s">
        <v>12059</v>
      </c>
      <c r="J2869" s="244" t="s">
        <v>4202</v>
      </c>
      <c r="K2869" s="244" t="s">
        <v>675</v>
      </c>
      <c r="L2869" s="244" t="s">
        <v>12046</v>
      </c>
      <c r="M2869" s="244" t="s">
        <v>676</v>
      </c>
      <c r="N2869" s="244"/>
      <c r="O2869" s="244" t="s">
        <v>693</v>
      </c>
      <c r="P2869" s="244" t="s">
        <v>12060</v>
      </c>
      <c r="Q2869" s="244">
        <v>41</v>
      </c>
      <c r="R2869" s="245">
        <v>0.11</v>
      </c>
      <c r="S2869" s="245">
        <v>5913.93</v>
      </c>
    </row>
    <row r="2870" spans="1:19" s="118" customFormat="1" ht="42" customHeight="1">
      <c r="A2870" s="282" t="s">
        <v>12643</v>
      </c>
      <c r="B2870" s="244" t="s">
        <v>11561</v>
      </c>
      <c r="C2870" s="149"/>
      <c r="D2870" s="149"/>
      <c r="E2870" s="149"/>
      <c r="F2870" s="149"/>
      <c r="G2870" s="244" t="s">
        <v>12061</v>
      </c>
      <c r="H2870" s="244" t="s">
        <v>12062</v>
      </c>
      <c r="I2870" s="244" t="s">
        <v>12063</v>
      </c>
      <c r="J2870" s="244" t="s">
        <v>4202</v>
      </c>
      <c r="K2870" s="244" t="s">
        <v>675</v>
      </c>
      <c r="L2870" s="244" t="s">
        <v>12064</v>
      </c>
      <c r="M2870" s="244" t="s">
        <v>676</v>
      </c>
      <c r="N2870" s="244"/>
      <c r="O2870" s="244" t="s">
        <v>693</v>
      </c>
      <c r="P2870" s="244" t="s">
        <v>10320</v>
      </c>
      <c r="Q2870" s="244">
        <v>42</v>
      </c>
      <c r="R2870" s="245">
        <v>0.12</v>
      </c>
      <c r="S2870" s="245">
        <v>7056.36</v>
      </c>
    </row>
    <row r="2871" spans="1:19" s="118" customFormat="1" ht="42" customHeight="1">
      <c r="A2871" s="282" t="s">
        <v>12644</v>
      </c>
      <c r="B2871" s="244" t="s">
        <v>11561</v>
      </c>
      <c r="C2871" s="149"/>
      <c r="D2871" s="149"/>
      <c r="E2871" s="149"/>
      <c r="F2871" s="149"/>
      <c r="G2871" s="244" t="s">
        <v>12065</v>
      </c>
      <c r="H2871" s="244" t="s">
        <v>12066</v>
      </c>
      <c r="I2871" s="244" t="s">
        <v>12067</v>
      </c>
      <c r="J2871" s="244" t="s">
        <v>4202</v>
      </c>
      <c r="K2871" s="244" t="s">
        <v>6207</v>
      </c>
      <c r="L2871" s="244" t="s">
        <v>12064</v>
      </c>
      <c r="M2871" s="244" t="s">
        <v>676</v>
      </c>
      <c r="N2871" s="244"/>
      <c r="O2871" s="244" t="s">
        <v>693</v>
      </c>
      <c r="P2871" s="244" t="s">
        <v>12068</v>
      </c>
      <c r="Q2871" s="244">
        <v>21</v>
      </c>
      <c r="R2871" s="245">
        <v>0.06</v>
      </c>
      <c r="S2871" s="245">
        <v>3654.8</v>
      </c>
    </row>
    <row r="2872" spans="1:19" s="118" customFormat="1" ht="42" customHeight="1">
      <c r="A2872" s="282" t="s">
        <v>12645</v>
      </c>
      <c r="B2872" s="244" t="s">
        <v>11561</v>
      </c>
      <c r="C2872" s="149"/>
      <c r="D2872" s="149"/>
      <c r="E2872" s="149"/>
      <c r="F2872" s="149"/>
      <c r="G2872" s="244" t="s">
        <v>12069</v>
      </c>
      <c r="H2872" s="244" t="s">
        <v>12070</v>
      </c>
      <c r="I2872" s="244" t="s">
        <v>12071</v>
      </c>
      <c r="J2872" s="244" t="s">
        <v>4202</v>
      </c>
      <c r="K2872" s="244" t="s">
        <v>6207</v>
      </c>
      <c r="L2872" s="244" t="s">
        <v>12064</v>
      </c>
      <c r="M2872" s="244" t="s">
        <v>676</v>
      </c>
      <c r="N2872" s="244"/>
      <c r="O2872" s="244" t="s">
        <v>693</v>
      </c>
      <c r="P2872" s="244" t="s">
        <v>12068</v>
      </c>
      <c r="Q2872" s="244">
        <v>21</v>
      </c>
      <c r="R2872" s="245">
        <v>0.06</v>
      </c>
      <c r="S2872" s="245">
        <v>3870.56</v>
      </c>
    </row>
    <row r="2873" spans="1:19" s="118" customFormat="1" ht="42" customHeight="1">
      <c r="A2873" s="282" t="s">
        <v>12646</v>
      </c>
      <c r="B2873" s="244" t="s">
        <v>11561</v>
      </c>
      <c r="C2873" s="149"/>
      <c r="D2873" s="149"/>
      <c r="E2873" s="149"/>
      <c r="F2873" s="149"/>
      <c r="G2873" s="244" t="s">
        <v>12072</v>
      </c>
      <c r="H2873" s="244" t="s">
        <v>12073</v>
      </c>
      <c r="I2873" s="244" t="s">
        <v>12074</v>
      </c>
      <c r="J2873" s="244" t="s">
        <v>4202</v>
      </c>
      <c r="K2873" s="244" t="s">
        <v>6207</v>
      </c>
      <c r="L2873" s="244" t="s">
        <v>12064</v>
      </c>
      <c r="M2873" s="244" t="s">
        <v>676</v>
      </c>
      <c r="N2873" s="244"/>
      <c r="O2873" s="244" t="s">
        <v>693</v>
      </c>
      <c r="P2873" s="244" t="s">
        <v>12068</v>
      </c>
      <c r="Q2873" s="244">
        <v>21</v>
      </c>
      <c r="R2873" s="245">
        <v>0.06</v>
      </c>
      <c r="S2873" s="245">
        <v>4011.67</v>
      </c>
    </row>
    <row r="2874" spans="1:19" s="118" customFormat="1" ht="42" customHeight="1">
      <c r="A2874" s="282" t="s">
        <v>12647</v>
      </c>
      <c r="B2874" s="244" t="s">
        <v>11561</v>
      </c>
      <c r="C2874" s="149"/>
      <c r="D2874" s="149"/>
      <c r="E2874" s="149"/>
      <c r="F2874" s="149"/>
      <c r="G2874" s="244" t="s">
        <v>12075</v>
      </c>
      <c r="H2874" s="244" t="s">
        <v>12076</v>
      </c>
      <c r="I2874" s="244" t="s">
        <v>12077</v>
      </c>
      <c r="J2874" s="244" t="s">
        <v>9223</v>
      </c>
      <c r="K2874" s="244" t="s">
        <v>8147</v>
      </c>
      <c r="L2874" s="244" t="s">
        <v>12078</v>
      </c>
      <c r="M2874" s="244" t="s">
        <v>676</v>
      </c>
      <c r="N2874" s="244"/>
      <c r="O2874" s="244" t="s">
        <v>693</v>
      </c>
      <c r="P2874" s="244" t="s">
        <v>12079</v>
      </c>
      <c r="Q2874" s="244">
        <v>12</v>
      </c>
      <c r="R2874" s="245">
        <v>0.03</v>
      </c>
      <c r="S2874" s="245">
        <v>1482.48</v>
      </c>
    </row>
    <row r="2875" spans="1:19" s="118" customFormat="1" ht="42" customHeight="1">
      <c r="A2875" s="282" t="s">
        <v>12648</v>
      </c>
      <c r="B2875" s="244" t="s">
        <v>11561</v>
      </c>
      <c r="C2875" s="149"/>
      <c r="D2875" s="149"/>
      <c r="E2875" s="149"/>
      <c r="F2875" s="149"/>
      <c r="G2875" s="244" t="s">
        <v>12080</v>
      </c>
      <c r="H2875" s="244" t="s">
        <v>12081</v>
      </c>
      <c r="I2875" s="244" t="s">
        <v>12082</v>
      </c>
      <c r="J2875" s="244" t="s">
        <v>4202</v>
      </c>
      <c r="K2875" s="244" t="s">
        <v>6207</v>
      </c>
      <c r="L2875" s="244" t="s">
        <v>12078</v>
      </c>
      <c r="M2875" s="244" t="s">
        <v>676</v>
      </c>
      <c r="N2875" s="244"/>
      <c r="O2875" s="244" t="s">
        <v>693</v>
      </c>
      <c r="P2875" s="244" t="s">
        <v>12079</v>
      </c>
      <c r="Q2875" s="244">
        <v>12</v>
      </c>
      <c r="R2875" s="245">
        <v>0.03</v>
      </c>
      <c r="S2875" s="245">
        <v>1424.77</v>
      </c>
    </row>
    <row r="2876" spans="1:19" s="118" customFormat="1" ht="42" customHeight="1">
      <c r="A2876" s="282" t="s">
        <v>12649</v>
      </c>
      <c r="B2876" s="244" t="s">
        <v>11561</v>
      </c>
      <c r="C2876" s="149"/>
      <c r="D2876" s="149"/>
      <c r="E2876" s="149"/>
      <c r="F2876" s="149"/>
      <c r="G2876" s="244" t="s">
        <v>12083</v>
      </c>
      <c r="H2876" s="244" t="s">
        <v>12084</v>
      </c>
      <c r="I2876" s="244" t="s">
        <v>12085</v>
      </c>
      <c r="J2876" s="244" t="s">
        <v>4202</v>
      </c>
      <c r="K2876" s="244" t="s">
        <v>6207</v>
      </c>
      <c r="L2876" s="244" t="s">
        <v>10673</v>
      </c>
      <c r="M2876" s="244" t="s">
        <v>676</v>
      </c>
      <c r="N2876" s="244"/>
      <c r="O2876" s="244" t="s">
        <v>693</v>
      </c>
      <c r="P2876" s="244" t="s">
        <v>10814</v>
      </c>
      <c r="Q2876" s="244">
        <v>2</v>
      </c>
      <c r="R2876" s="245">
        <v>0.01</v>
      </c>
      <c r="S2876" s="245">
        <v>358.96</v>
      </c>
    </row>
    <row r="2877" spans="1:19" s="118" customFormat="1" ht="42" customHeight="1">
      <c r="A2877" s="282" t="s">
        <v>12650</v>
      </c>
      <c r="B2877" s="244" t="s">
        <v>11561</v>
      </c>
      <c r="C2877" s="149"/>
      <c r="D2877" s="149"/>
      <c r="E2877" s="149"/>
      <c r="F2877" s="149"/>
      <c r="G2877" s="244" t="s">
        <v>12086</v>
      </c>
      <c r="H2877" s="244" t="s">
        <v>12087</v>
      </c>
      <c r="I2877" s="244" t="s">
        <v>12088</v>
      </c>
      <c r="J2877" s="244" t="s">
        <v>4202</v>
      </c>
      <c r="K2877" s="244" t="s">
        <v>675</v>
      </c>
      <c r="L2877" s="244" t="s">
        <v>10673</v>
      </c>
      <c r="M2877" s="244" t="s">
        <v>676</v>
      </c>
      <c r="N2877" s="244"/>
      <c r="O2877" s="244" t="s">
        <v>693</v>
      </c>
      <c r="P2877" s="244" t="s">
        <v>12089</v>
      </c>
      <c r="Q2877" s="244">
        <v>1</v>
      </c>
      <c r="R2877" s="245">
        <v>0</v>
      </c>
      <c r="S2877" s="245">
        <v>62.22</v>
      </c>
    </row>
  </sheetData>
  <mergeCells count="4">
    <mergeCell ref="A1:K1"/>
    <mergeCell ref="A2:R2"/>
    <mergeCell ref="J4:K4"/>
    <mergeCell ref="H6:K6"/>
  </mergeCells>
  <phoneticPr fontId="35" type="noConversion"/>
  <conditionalFormatting sqref="G1958">
    <cfRule type="duplicateValues" dxfId="22" priority="3"/>
  </conditionalFormatting>
  <conditionalFormatting sqref="G1959">
    <cfRule type="duplicateValues" dxfId="21" priority="1"/>
  </conditionalFormatting>
  <conditionalFormatting sqref="G1960">
    <cfRule type="duplicateValues" dxfId="20" priority="2"/>
  </conditionalFormatting>
  <conditionalFormatting sqref="G1961">
    <cfRule type="duplicateValues" dxfId="19" priority="4"/>
  </conditionalFormatting>
  <conditionalFormatting sqref="G1962">
    <cfRule type="duplicateValues" dxfId="18" priority="5"/>
  </conditionalFormatting>
  <conditionalFormatting sqref="G1963">
    <cfRule type="duplicateValues" dxfId="17" priority="6"/>
  </conditionalFormatting>
  <conditionalFormatting sqref="G1964">
    <cfRule type="duplicateValues" dxfId="16" priority="7"/>
  </conditionalFormatting>
  <conditionalFormatting sqref="G1965">
    <cfRule type="duplicateValues" dxfId="15" priority="8"/>
  </conditionalFormatting>
  <conditionalFormatting sqref="G1966">
    <cfRule type="duplicateValues" dxfId="14" priority="9"/>
  </conditionalFormatting>
  <conditionalFormatting sqref="G1967">
    <cfRule type="duplicateValues" dxfId="13" priority="10"/>
  </conditionalFormatting>
  <conditionalFormatting sqref="G2087">
    <cfRule type="duplicateValues" dxfId="12" priority="14"/>
  </conditionalFormatting>
  <conditionalFormatting sqref="G2088">
    <cfRule type="duplicateValues" dxfId="11" priority="12"/>
  </conditionalFormatting>
  <conditionalFormatting sqref="G2089">
    <cfRule type="duplicateValues" dxfId="10" priority="13"/>
  </conditionalFormatting>
  <conditionalFormatting sqref="G2090">
    <cfRule type="duplicateValues" dxfId="9" priority="15"/>
  </conditionalFormatting>
  <conditionalFormatting sqref="G2091">
    <cfRule type="duplicateValues" dxfId="8" priority="16"/>
  </conditionalFormatting>
  <conditionalFormatting sqref="G2092">
    <cfRule type="duplicateValues" dxfId="7" priority="17"/>
  </conditionalFormatting>
  <conditionalFormatting sqref="G2093">
    <cfRule type="duplicateValues" dxfId="6" priority="18"/>
  </conditionalFormatting>
  <conditionalFormatting sqref="G2094">
    <cfRule type="duplicateValues" dxfId="5" priority="19"/>
  </conditionalFormatting>
  <conditionalFormatting sqref="G2095">
    <cfRule type="duplicateValues" dxfId="4" priority="20"/>
  </conditionalFormatting>
  <conditionalFormatting sqref="G1888:G1957">
    <cfRule type="duplicateValues" dxfId="3" priority="11"/>
  </conditionalFormatting>
  <conditionalFormatting sqref="G2017:G2086">
    <cfRule type="duplicateValues" dxfId="2" priority="21"/>
  </conditionalFormatting>
  <conditionalFormatting sqref="G2096">
    <cfRule type="duplicateValues" dxfId="1" priority="22"/>
  </conditionalFormatting>
  <conditionalFormatting sqref="G1968:G2016">
    <cfRule type="duplicateValues" dxfId="0" priority="23"/>
  </conditionalFormatting>
  <dataValidations count="4">
    <dataValidation type="list" allowBlank="1" showErrorMessage="1" sqref="D666:D773 D167:D359 D442:D455 D1672:D2096 D2317:D64973 D1048:D1548 D1610:D1664">
      <formula1>区_市_县</formula1>
    </dataValidation>
    <dataValidation type="list" allowBlank="1" showErrorMessage="1" sqref="E666:E773 E167:E359 E442:E455 E1672:E2096 E2317:E64973 E1048:E1548 E1610:E1664">
      <formula1>INDIRECT(INDIRECT("D"&amp;ROW()))</formula1>
    </dataValidation>
    <dataValidation type="list" allowBlank="1" showErrorMessage="1" sqref="F666:F773 F167:F359 F442:F455 F1672:F2096 F2317:F64973 F1048:F1548 F1610:F1664">
      <formula1>INDIRECT(IF(SUBSTITUTE(SUBSTITUTE(SUBSTITUTE(SUBSTITUTE(INDIRECT("E"&amp;ROW()),"(","_"),")","_"),"（","_"),"）","_")="","",INDIRECT("D"&amp;ROW())&amp;SUBSTITUTE(SUBSTITUTE(SUBSTITUTE(SUBSTITUTE(INDIRECT("E"&amp;ROW()),"(","_"),")","_"),"（","_"),"）","_")))</formula1>
    </dataValidation>
    <dataValidation type="custom" allowBlank="1" showErrorMessage="1" errorTitle="该列中" error="身份证号码重复" sqref="B8:B665 B2317:B64973 B1672:B1734 B1048:B1664">
      <formula1>SUMPRODUCT((B:B=B8)*1)=1</formula1>
    </dataValidation>
  </dataValidations>
  <pageMargins left="0.27500000000000002" right="0.156944444444444" top="1" bottom="0.59027777777777801" header="0.5" footer="0.5"/>
  <pageSetup paperSize="9" scale="5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J13" sqref="J13"/>
    </sheetView>
  </sheetViews>
  <sheetFormatPr defaultColWidth="9" defaultRowHeight="13.5"/>
  <cols>
    <col min="2" max="2" width="16.875" customWidth="1"/>
    <col min="3" max="3" width="38.875" customWidth="1"/>
    <col min="4" max="4" width="12.25" customWidth="1"/>
    <col min="5" max="5" width="12.375" customWidth="1"/>
    <col min="6" max="6" width="13.125" customWidth="1"/>
    <col min="7" max="7" width="24.875" customWidth="1"/>
  </cols>
  <sheetData>
    <row r="1" spans="1:7" ht="20.25">
      <c r="A1" s="352" t="s">
        <v>61</v>
      </c>
      <c r="B1" s="352"/>
      <c r="C1" s="352"/>
      <c r="D1" s="352"/>
      <c r="E1" s="352"/>
      <c r="F1" s="352"/>
      <c r="G1" s="352"/>
    </row>
    <row r="2" spans="1:7" ht="39" customHeight="1">
      <c r="A2" s="362" t="s">
        <v>84</v>
      </c>
      <c r="B2" s="362"/>
      <c r="C2" s="362"/>
      <c r="D2" s="362"/>
      <c r="E2" s="362"/>
      <c r="F2" s="362"/>
      <c r="G2" s="362"/>
    </row>
    <row r="3" spans="1:7" ht="21.95" customHeight="1">
      <c r="A3" s="354" t="s">
        <v>43</v>
      </c>
      <c r="B3" s="354"/>
      <c r="C3" s="354"/>
      <c r="D3" s="354"/>
      <c r="E3" s="363" t="s">
        <v>12661</v>
      </c>
      <c r="F3" s="363"/>
      <c r="G3" s="363"/>
    </row>
    <row r="4" spans="1:7" ht="45" customHeight="1">
      <c r="A4" s="6" t="s">
        <v>6</v>
      </c>
      <c r="B4" s="6" t="s">
        <v>45</v>
      </c>
      <c r="C4" s="6" t="s">
        <v>46</v>
      </c>
      <c r="D4" s="6" t="s">
        <v>47</v>
      </c>
      <c r="E4" s="6" t="s">
        <v>62</v>
      </c>
      <c r="F4" s="6" t="s">
        <v>63</v>
      </c>
      <c r="G4" s="6" t="s">
        <v>50</v>
      </c>
    </row>
    <row r="5" spans="1:7" s="278" customFormat="1" ht="27" customHeight="1">
      <c r="A5" s="263"/>
      <c r="B5" s="264" t="s">
        <v>6651</v>
      </c>
      <c r="C5" s="117" t="s">
        <v>6652</v>
      </c>
      <c r="D5" s="265">
        <v>1040</v>
      </c>
      <c r="E5" s="68">
        <v>1040</v>
      </c>
      <c r="F5" s="68">
        <v>1019.95</v>
      </c>
      <c r="G5" s="68">
        <v>77443993.5</v>
      </c>
    </row>
    <row r="6" spans="1:7" s="278" customFormat="1" ht="27" customHeight="1">
      <c r="A6" s="263"/>
      <c r="B6" s="264" t="s">
        <v>6651</v>
      </c>
      <c r="C6" s="68" t="s">
        <v>6653</v>
      </c>
      <c r="D6" s="266">
        <v>121</v>
      </c>
      <c r="E6" s="267">
        <v>121</v>
      </c>
      <c r="F6" s="107">
        <v>109.39</v>
      </c>
      <c r="G6" s="268">
        <v>7371157</v>
      </c>
    </row>
    <row r="7" spans="1:7" s="278" customFormat="1" ht="27" customHeight="1">
      <c r="A7" s="263"/>
      <c r="B7" s="264" t="s">
        <v>6651</v>
      </c>
      <c r="C7" s="68" t="s">
        <v>6654</v>
      </c>
      <c r="D7" s="266">
        <v>71</v>
      </c>
      <c r="E7" s="267">
        <v>71</v>
      </c>
      <c r="F7" s="107">
        <v>68.16</v>
      </c>
      <c r="G7" s="106">
        <v>5233704.21</v>
      </c>
    </row>
    <row r="8" spans="1:7" s="278" customFormat="1" ht="27" customHeight="1">
      <c r="A8" s="263"/>
      <c r="B8" s="264" t="s">
        <v>6651</v>
      </c>
      <c r="C8" s="68" t="s">
        <v>6655</v>
      </c>
      <c r="D8" s="266">
        <v>138</v>
      </c>
      <c r="E8" s="266">
        <v>138</v>
      </c>
      <c r="F8" s="269">
        <v>137.15</v>
      </c>
      <c r="G8" s="268">
        <v>12847364.800000001</v>
      </c>
    </row>
    <row r="9" spans="1:7" s="278" customFormat="1" ht="27" customHeight="1">
      <c r="A9" s="263"/>
      <c r="B9" s="264" t="s">
        <v>6651</v>
      </c>
      <c r="C9" s="68" t="s">
        <v>6656</v>
      </c>
      <c r="D9" s="209">
        <v>273</v>
      </c>
      <c r="E9" s="270">
        <v>257</v>
      </c>
      <c r="F9" s="210">
        <v>193.38</v>
      </c>
      <c r="G9" s="271">
        <v>15723347.26</v>
      </c>
    </row>
    <row r="10" spans="1:7" s="278" customFormat="1" ht="27" customHeight="1">
      <c r="A10" s="263"/>
      <c r="B10" s="264" t="s">
        <v>6651</v>
      </c>
      <c r="C10" s="68" t="s">
        <v>7908</v>
      </c>
      <c r="D10" s="272">
        <v>84</v>
      </c>
      <c r="E10" s="273">
        <v>77</v>
      </c>
      <c r="F10" s="274">
        <v>75.239999999999995</v>
      </c>
      <c r="G10" s="71">
        <v>6270741.9100000001</v>
      </c>
    </row>
    <row r="11" spans="1:7" s="278" customFormat="1" ht="27" customHeight="1">
      <c r="A11" s="263"/>
      <c r="B11" s="275" t="s">
        <v>4212</v>
      </c>
      <c r="C11" s="275" t="s">
        <v>7337</v>
      </c>
      <c r="D11" s="276">
        <v>75</v>
      </c>
      <c r="E11" s="276">
        <v>75</v>
      </c>
      <c r="F11" s="277">
        <v>74.849999999999994</v>
      </c>
      <c r="G11" s="279">
        <v>6344809.1500000004</v>
      </c>
    </row>
    <row r="12" spans="1:7" s="278" customFormat="1" ht="27" customHeight="1">
      <c r="A12" s="263"/>
      <c r="B12" s="275" t="s">
        <v>4212</v>
      </c>
      <c r="C12" s="68" t="s">
        <v>9538</v>
      </c>
      <c r="D12" s="106">
        <v>287</v>
      </c>
      <c r="E12" s="106">
        <v>210</v>
      </c>
      <c r="F12" s="106">
        <v>209.45</v>
      </c>
      <c r="G12" s="106">
        <v>23661465.600000001</v>
      </c>
    </row>
    <row r="13" spans="1:7" s="278" customFormat="1" ht="27" customHeight="1">
      <c r="A13" s="263"/>
      <c r="B13" s="275" t="s">
        <v>4212</v>
      </c>
      <c r="C13" s="68" t="s">
        <v>9567</v>
      </c>
      <c r="D13" s="204">
        <v>561</v>
      </c>
      <c r="E13" s="205">
        <v>350</v>
      </c>
      <c r="F13" s="206">
        <v>388.46</v>
      </c>
      <c r="G13" s="207">
        <v>5989610.450000002</v>
      </c>
    </row>
    <row r="14" spans="1:7" s="278" customFormat="1" ht="27" customHeight="1">
      <c r="A14" s="263"/>
      <c r="B14" s="275" t="s">
        <v>4212</v>
      </c>
      <c r="C14" s="68" t="s">
        <v>9568</v>
      </c>
      <c r="D14" s="209">
        <v>220</v>
      </c>
      <c r="E14" s="209">
        <v>220</v>
      </c>
      <c r="F14" s="212">
        <v>219.01999999999998</v>
      </c>
      <c r="G14" s="212">
        <v>16317923.5</v>
      </c>
    </row>
    <row r="15" spans="1:7" s="278" customFormat="1" ht="27" customHeight="1">
      <c r="A15" s="263"/>
      <c r="B15" s="264" t="s">
        <v>12660</v>
      </c>
      <c r="C15" s="68"/>
      <c r="D15" s="208">
        <f>SUM(D5:D14)</f>
        <v>2870</v>
      </c>
      <c r="E15" s="209">
        <f>SUM(E5:E14)</f>
        <v>2559</v>
      </c>
      <c r="F15" s="210">
        <f>SUM(F5:F14)</f>
        <v>2495.0500000000002</v>
      </c>
      <c r="G15" s="211">
        <f>SUM(G5:G14)</f>
        <v>177204117.38</v>
      </c>
    </row>
  </sheetData>
  <mergeCells count="4">
    <mergeCell ref="A1:G1"/>
    <mergeCell ref="A2:G2"/>
    <mergeCell ref="A3:D3"/>
    <mergeCell ref="E3:G3"/>
  </mergeCells>
  <phoneticPr fontId="35" type="noConversion"/>
  <pageMargins left="0.90486111111111101" right="0.75" top="1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59"/>
  <sheetViews>
    <sheetView workbookViewId="0">
      <selection activeCell="G1267" sqref="G1267"/>
    </sheetView>
  </sheetViews>
  <sheetFormatPr defaultColWidth="9" defaultRowHeight="14.25"/>
  <cols>
    <col min="1" max="1" width="7.375" style="1" customWidth="1"/>
    <col min="2" max="2" width="19.875" style="1" customWidth="1"/>
    <col min="3" max="3" width="15.375" style="1" customWidth="1"/>
    <col min="4" max="4" width="13.75" style="1" customWidth="1"/>
    <col min="5" max="5" width="18.375" style="1" customWidth="1"/>
    <col min="6" max="8" width="13.75" style="1" customWidth="1"/>
    <col min="9" max="9" width="19.625" style="1" customWidth="1"/>
    <col min="10" max="16384" width="9" style="1"/>
  </cols>
  <sheetData>
    <row r="1" spans="1:9" ht="18">
      <c r="A1" s="2" t="s">
        <v>64</v>
      </c>
    </row>
    <row r="2" spans="1:9" ht="44.1" customHeight="1">
      <c r="A2" s="364" t="s">
        <v>85</v>
      </c>
      <c r="B2" s="364"/>
      <c r="C2" s="364"/>
      <c r="D2" s="364"/>
      <c r="E2" s="364"/>
      <c r="F2" s="364"/>
      <c r="G2" s="364"/>
      <c r="H2" s="364"/>
      <c r="I2" s="364"/>
    </row>
    <row r="3" spans="1:9" ht="24" customHeight="1">
      <c r="A3" s="365" t="s">
        <v>65</v>
      </c>
      <c r="B3" s="365"/>
      <c r="C3" s="365"/>
      <c r="D3" s="365"/>
      <c r="E3" s="365"/>
      <c r="F3" s="365"/>
      <c r="G3" s="365"/>
      <c r="H3" s="365"/>
      <c r="I3" s="365"/>
    </row>
    <row r="4" spans="1:9" ht="33" customHeight="1">
      <c r="A4" s="3" t="s">
        <v>6</v>
      </c>
      <c r="B4" s="3" t="s">
        <v>66</v>
      </c>
      <c r="C4" s="3" t="s">
        <v>67</v>
      </c>
      <c r="D4" s="3" t="s">
        <v>68</v>
      </c>
      <c r="E4" s="3" t="s">
        <v>69</v>
      </c>
      <c r="F4" s="3" t="s">
        <v>70</v>
      </c>
      <c r="G4" s="3" t="s">
        <v>71</v>
      </c>
      <c r="H4" s="3" t="s">
        <v>72</v>
      </c>
      <c r="I4" s="4" t="s">
        <v>73</v>
      </c>
    </row>
    <row r="5" spans="1:9" s="157" customFormat="1" ht="31.5" customHeight="1">
      <c r="A5" s="153">
        <v>1</v>
      </c>
      <c r="B5" s="153" t="s">
        <v>6657</v>
      </c>
      <c r="C5" s="153" t="s">
        <v>6658</v>
      </c>
      <c r="D5" s="153" t="s">
        <v>6659</v>
      </c>
      <c r="E5" s="153" t="s">
        <v>6660</v>
      </c>
      <c r="F5" s="153">
        <v>1.3</v>
      </c>
      <c r="G5" s="153">
        <v>12</v>
      </c>
      <c r="H5" s="153">
        <f t="shared" ref="H5:H68" si="0">ROUND(F5*G5/12,2)</f>
        <v>1.3</v>
      </c>
      <c r="I5" s="153" t="s">
        <v>6661</v>
      </c>
    </row>
    <row r="6" spans="1:9" s="157" customFormat="1" ht="31.5" customHeight="1">
      <c r="A6" s="153">
        <v>2</v>
      </c>
      <c r="B6" s="153" t="s">
        <v>6657</v>
      </c>
      <c r="C6" s="153" t="s">
        <v>6658</v>
      </c>
      <c r="D6" s="153" t="s">
        <v>6659</v>
      </c>
      <c r="E6" s="153" t="s">
        <v>6662</v>
      </c>
      <c r="F6" s="153">
        <v>1.3</v>
      </c>
      <c r="G6" s="153">
        <v>12</v>
      </c>
      <c r="H6" s="153">
        <f t="shared" si="0"/>
        <v>1.3</v>
      </c>
      <c r="I6" s="153" t="s">
        <v>6661</v>
      </c>
    </row>
    <row r="7" spans="1:9" s="157" customFormat="1" ht="31.5" customHeight="1">
      <c r="A7" s="153">
        <v>3</v>
      </c>
      <c r="B7" s="153" t="s">
        <v>6657</v>
      </c>
      <c r="C7" s="153" t="s">
        <v>6658</v>
      </c>
      <c r="D7" s="153" t="s">
        <v>6659</v>
      </c>
      <c r="E7" s="153" t="s">
        <v>6663</v>
      </c>
      <c r="F7" s="153">
        <v>1.3</v>
      </c>
      <c r="G7" s="153">
        <v>12</v>
      </c>
      <c r="H7" s="153">
        <f t="shared" si="0"/>
        <v>1.3</v>
      </c>
      <c r="I7" s="153" t="s">
        <v>6661</v>
      </c>
    </row>
    <row r="8" spans="1:9" s="157" customFormat="1" ht="31.5" customHeight="1">
      <c r="A8" s="153">
        <v>4</v>
      </c>
      <c r="B8" s="153" t="s">
        <v>6657</v>
      </c>
      <c r="C8" s="153" t="s">
        <v>6658</v>
      </c>
      <c r="D8" s="153" t="s">
        <v>6659</v>
      </c>
      <c r="E8" s="153" t="s">
        <v>6664</v>
      </c>
      <c r="F8" s="153">
        <v>1.3</v>
      </c>
      <c r="G8" s="153">
        <v>12</v>
      </c>
      <c r="H8" s="153">
        <f t="shared" si="0"/>
        <v>1.3</v>
      </c>
      <c r="I8" s="153" t="s">
        <v>6661</v>
      </c>
    </row>
    <row r="9" spans="1:9" s="157" customFormat="1" ht="31.5" customHeight="1">
      <c r="A9" s="153">
        <v>5</v>
      </c>
      <c r="B9" s="153" t="s">
        <v>6657</v>
      </c>
      <c r="C9" s="153" t="s">
        <v>6658</v>
      </c>
      <c r="D9" s="153" t="s">
        <v>6659</v>
      </c>
      <c r="E9" s="153" t="s">
        <v>6665</v>
      </c>
      <c r="F9" s="153">
        <v>1.3</v>
      </c>
      <c r="G9" s="153">
        <v>12</v>
      </c>
      <c r="H9" s="153">
        <f t="shared" si="0"/>
        <v>1.3</v>
      </c>
      <c r="I9" s="153" t="s">
        <v>6661</v>
      </c>
    </row>
    <row r="10" spans="1:9" s="157" customFormat="1" ht="31.5" customHeight="1">
      <c r="A10" s="153">
        <v>6</v>
      </c>
      <c r="B10" s="153" t="s">
        <v>6657</v>
      </c>
      <c r="C10" s="153" t="s">
        <v>6658</v>
      </c>
      <c r="D10" s="153" t="s">
        <v>6659</v>
      </c>
      <c r="E10" s="153" t="s">
        <v>6666</v>
      </c>
      <c r="F10" s="153">
        <v>1.3</v>
      </c>
      <c r="G10" s="153">
        <v>12</v>
      </c>
      <c r="H10" s="153">
        <f t="shared" si="0"/>
        <v>1.3</v>
      </c>
      <c r="I10" s="153" t="s">
        <v>6661</v>
      </c>
    </row>
    <row r="11" spans="1:9" s="157" customFormat="1" ht="31.5" customHeight="1">
      <c r="A11" s="153">
        <v>7</v>
      </c>
      <c r="B11" s="153" t="s">
        <v>6657</v>
      </c>
      <c r="C11" s="153" t="s">
        <v>6658</v>
      </c>
      <c r="D11" s="153" t="s">
        <v>6659</v>
      </c>
      <c r="E11" s="158" t="s">
        <v>6667</v>
      </c>
      <c r="F11" s="153">
        <v>1.3</v>
      </c>
      <c r="G11" s="153">
        <v>12</v>
      </c>
      <c r="H11" s="153">
        <f t="shared" si="0"/>
        <v>1.3</v>
      </c>
      <c r="I11" s="153" t="s">
        <v>6661</v>
      </c>
    </row>
    <row r="12" spans="1:9" s="157" customFormat="1" ht="31.5" customHeight="1">
      <c r="A12" s="153">
        <v>8</v>
      </c>
      <c r="B12" s="153" t="s">
        <v>6657</v>
      </c>
      <c r="C12" s="153" t="s">
        <v>6658</v>
      </c>
      <c r="D12" s="153" t="s">
        <v>6659</v>
      </c>
      <c r="E12" s="153" t="s">
        <v>6668</v>
      </c>
      <c r="F12" s="153">
        <v>1</v>
      </c>
      <c r="G12" s="153">
        <v>12</v>
      </c>
      <c r="H12" s="153">
        <f t="shared" si="0"/>
        <v>1</v>
      </c>
      <c r="I12" s="153" t="s">
        <v>6661</v>
      </c>
    </row>
    <row r="13" spans="1:9" s="157" customFormat="1" ht="31.5" customHeight="1">
      <c r="A13" s="153">
        <v>9</v>
      </c>
      <c r="B13" s="153" t="s">
        <v>6657</v>
      </c>
      <c r="C13" s="153" t="s">
        <v>6658</v>
      </c>
      <c r="D13" s="153" t="s">
        <v>6659</v>
      </c>
      <c r="E13" s="158" t="s">
        <v>6669</v>
      </c>
      <c r="F13" s="153">
        <v>1.3</v>
      </c>
      <c r="G13" s="153">
        <v>12</v>
      </c>
      <c r="H13" s="153">
        <f t="shared" si="0"/>
        <v>1.3</v>
      </c>
      <c r="I13" s="153" t="s">
        <v>6661</v>
      </c>
    </row>
    <row r="14" spans="1:9" s="157" customFormat="1" ht="31.5" customHeight="1">
      <c r="A14" s="153">
        <v>10</v>
      </c>
      <c r="B14" s="153" t="s">
        <v>6657</v>
      </c>
      <c r="C14" s="153" t="s">
        <v>6658</v>
      </c>
      <c r="D14" s="153" t="s">
        <v>6659</v>
      </c>
      <c r="E14" s="158" t="s">
        <v>6670</v>
      </c>
      <c r="F14" s="153">
        <v>1.3</v>
      </c>
      <c r="G14" s="153">
        <v>12</v>
      </c>
      <c r="H14" s="153">
        <f t="shared" si="0"/>
        <v>1.3</v>
      </c>
      <c r="I14" s="153" t="s">
        <v>6661</v>
      </c>
    </row>
    <row r="15" spans="1:9" s="157" customFormat="1" ht="31.5" customHeight="1">
      <c r="A15" s="153">
        <v>11</v>
      </c>
      <c r="B15" s="153" t="s">
        <v>6657</v>
      </c>
      <c r="C15" s="153" t="s">
        <v>6658</v>
      </c>
      <c r="D15" s="153" t="s">
        <v>6659</v>
      </c>
      <c r="E15" s="153" t="s">
        <v>6671</v>
      </c>
      <c r="F15" s="153">
        <v>1.3</v>
      </c>
      <c r="G15" s="153">
        <v>12</v>
      </c>
      <c r="H15" s="153">
        <f t="shared" si="0"/>
        <v>1.3</v>
      </c>
      <c r="I15" s="153" t="s">
        <v>6661</v>
      </c>
    </row>
    <row r="16" spans="1:9" s="157" customFormat="1" ht="31.5" customHeight="1">
      <c r="A16" s="153">
        <v>12</v>
      </c>
      <c r="B16" s="153" t="s">
        <v>6657</v>
      </c>
      <c r="C16" s="153" t="s">
        <v>6658</v>
      </c>
      <c r="D16" s="153" t="s">
        <v>6659</v>
      </c>
      <c r="E16" s="153" t="s">
        <v>6672</v>
      </c>
      <c r="F16" s="153">
        <v>1.3</v>
      </c>
      <c r="G16" s="153">
        <v>12</v>
      </c>
      <c r="H16" s="153">
        <f t="shared" si="0"/>
        <v>1.3</v>
      </c>
      <c r="I16" s="153" t="s">
        <v>6661</v>
      </c>
    </row>
    <row r="17" spans="1:9" s="157" customFormat="1" ht="31.5" customHeight="1">
      <c r="A17" s="153">
        <v>13</v>
      </c>
      <c r="B17" s="153" t="s">
        <v>6657</v>
      </c>
      <c r="C17" s="153" t="s">
        <v>6658</v>
      </c>
      <c r="D17" s="153" t="s">
        <v>6659</v>
      </c>
      <c r="E17" s="153" t="s">
        <v>6673</v>
      </c>
      <c r="F17" s="153">
        <v>1.3</v>
      </c>
      <c r="G17" s="153">
        <v>12</v>
      </c>
      <c r="H17" s="153">
        <f t="shared" si="0"/>
        <v>1.3</v>
      </c>
      <c r="I17" s="153" t="s">
        <v>6661</v>
      </c>
    </row>
    <row r="18" spans="1:9" s="157" customFormat="1" ht="31.5" customHeight="1">
      <c r="A18" s="153">
        <v>14</v>
      </c>
      <c r="B18" s="153" t="s">
        <v>6657</v>
      </c>
      <c r="C18" s="153" t="s">
        <v>6658</v>
      </c>
      <c r="D18" s="153" t="s">
        <v>6659</v>
      </c>
      <c r="E18" s="153" t="s">
        <v>6674</v>
      </c>
      <c r="F18" s="153">
        <v>1</v>
      </c>
      <c r="G18" s="153">
        <v>12</v>
      </c>
      <c r="H18" s="153">
        <f t="shared" si="0"/>
        <v>1</v>
      </c>
      <c r="I18" s="153" t="s">
        <v>6661</v>
      </c>
    </row>
    <row r="19" spans="1:9" s="157" customFormat="1" ht="31.5" customHeight="1">
      <c r="A19" s="153">
        <v>15</v>
      </c>
      <c r="B19" s="153" t="s">
        <v>6657</v>
      </c>
      <c r="C19" s="153" t="s">
        <v>6658</v>
      </c>
      <c r="D19" s="153" t="s">
        <v>6659</v>
      </c>
      <c r="E19" s="153" t="s">
        <v>6675</v>
      </c>
      <c r="F19" s="153">
        <v>1.3</v>
      </c>
      <c r="G19" s="153">
        <v>12</v>
      </c>
      <c r="H19" s="153">
        <f t="shared" si="0"/>
        <v>1.3</v>
      </c>
      <c r="I19" s="153" t="s">
        <v>6661</v>
      </c>
    </row>
    <row r="20" spans="1:9" s="157" customFormat="1" ht="31.5" customHeight="1">
      <c r="A20" s="153">
        <v>16</v>
      </c>
      <c r="B20" s="153" t="s">
        <v>6657</v>
      </c>
      <c r="C20" s="153" t="s">
        <v>6658</v>
      </c>
      <c r="D20" s="153" t="s">
        <v>6659</v>
      </c>
      <c r="E20" s="153" t="s">
        <v>6676</v>
      </c>
      <c r="F20" s="153">
        <v>1.3</v>
      </c>
      <c r="G20" s="153">
        <v>12</v>
      </c>
      <c r="H20" s="153">
        <f t="shared" si="0"/>
        <v>1.3</v>
      </c>
      <c r="I20" s="153" t="s">
        <v>6661</v>
      </c>
    </row>
    <row r="21" spans="1:9" s="157" customFormat="1" ht="31.5" customHeight="1">
      <c r="A21" s="153">
        <v>17</v>
      </c>
      <c r="B21" s="153" t="s">
        <v>6657</v>
      </c>
      <c r="C21" s="153" t="s">
        <v>6658</v>
      </c>
      <c r="D21" s="153" t="s">
        <v>6659</v>
      </c>
      <c r="E21" s="153" t="s">
        <v>6677</v>
      </c>
      <c r="F21" s="153">
        <v>1.3</v>
      </c>
      <c r="G21" s="153">
        <v>12</v>
      </c>
      <c r="H21" s="153">
        <f t="shared" si="0"/>
        <v>1.3</v>
      </c>
      <c r="I21" s="153" t="s">
        <v>6661</v>
      </c>
    </row>
    <row r="22" spans="1:9" s="157" customFormat="1" ht="31.5" customHeight="1">
      <c r="A22" s="153">
        <v>18</v>
      </c>
      <c r="B22" s="153" t="s">
        <v>6657</v>
      </c>
      <c r="C22" s="153" t="s">
        <v>6658</v>
      </c>
      <c r="D22" s="153" t="s">
        <v>6659</v>
      </c>
      <c r="E22" s="158" t="s">
        <v>6678</v>
      </c>
      <c r="F22" s="153">
        <v>1.3</v>
      </c>
      <c r="G22" s="153">
        <v>12</v>
      </c>
      <c r="H22" s="153">
        <f t="shared" si="0"/>
        <v>1.3</v>
      </c>
      <c r="I22" s="153" t="s">
        <v>6661</v>
      </c>
    </row>
    <row r="23" spans="1:9" s="157" customFormat="1" ht="31.5" customHeight="1">
      <c r="A23" s="153">
        <v>19</v>
      </c>
      <c r="B23" s="153" t="s">
        <v>6657</v>
      </c>
      <c r="C23" s="153" t="s">
        <v>6658</v>
      </c>
      <c r="D23" s="153" t="s">
        <v>6659</v>
      </c>
      <c r="E23" s="158" t="s">
        <v>6679</v>
      </c>
      <c r="F23" s="153">
        <v>1.3</v>
      </c>
      <c r="G23" s="153">
        <v>12</v>
      </c>
      <c r="H23" s="153">
        <f t="shared" si="0"/>
        <v>1.3</v>
      </c>
      <c r="I23" s="153" t="s">
        <v>6661</v>
      </c>
    </row>
    <row r="24" spans="1:9" s="157" customFormat="1" ht="31.5" customHeight="1">
      <c r="A24" s="153">
        <v>20</v>
      </c>
      <c r="B24" s="153" t="s">
        <v>6657</v>
      </c>
      <c r="C24" s="153" t="s">
        <v>6658</v>
      </c>
      <c r="D24" s="153" t="s">
        <v>6659</v>
      </c>
      <c r="E24" s="153" t="s">
        <v>6680</v>
      </c>
      <c r="F24" s="153">
        <v>1.3</v>
      </c>
      <c r="G24" s="153">
        <v>12</v>
      </c>
      <c r="H24" s="153">
        <f t="shared" si="0"/>
        <v>1.3</v>
      </c>
      <c r="I24" s="153" t="s">
        <v>6661</v>
      </c>
    </row>
    <row r="25" spans="1:9" s="157" customFormat="1" ht="31.5" customHeight="1">
      <c r="A25" s="153">
        <v>21</v>
      </c>
      <c r="B25" s="153" t="s">
        <v>6657</v>
      </c>
      <c r="C25" s="153" t="s">
        <v>6658</v>
      </c>
      <c r="D25" s="153" t="s">
        <v>6659</v>
      </c>
      <c r="E25" s="158" t="s">
        <v>6681</v>
      </c>
      <c r="F25" s="153">
        <v>1.3</v>
      </c>
      <c r="G25" s="153">
        <v>12</v>
      </c>
      <c r="H25" s="153">
        <f t="shared" si="0"/>
        <v>1.3</v>
      </c>
      <c r="I25" s="153" t="s">
        <v>6661</v>
      </c>
    </row>
    <row r="26" spans="1:9" s="157" customFormat="1" ht="31.5" customHeight="1">
      <c r="A26" s="153">
        <v>22</v>
      </c>
      <c r="B26" s="153" t="s">
        <v>6657</v>
      </c>
      <c r="C26" s="153" t="s">
        <v>6658</v>
      </c>
      <c r="D26" s="153" t="s">
        <v>6659</v>
      </c>
      <c r="E26" s="153" t="s">
        <v>6682</v>
      </c>
      <c r="F26" s="153">
        <v>1.3</v>
      </c>
      <c r="G26" s="153">
        <v>12</v>
      </c>
      <c r="H26" s="153">
        <f t="shared" si="0"/>
        <v>1.3</v>
      </c>
      <c r="I26" s="153" t="s">
        <v>6661</v>
      </c>
    </row>
    <row r="27" spans="1:9" s="157" customFormat="1" ht="31.5" customHeight="1">
      <c r="A27" s="153">
        <v>23</v>
      </c>
      <c r="B27" s="153" t="s">
        <v>6657</v>
      </c>
      <c r="C27" s="153" t="s">
        <v>6658</v>
      </c>
      <c r="D27" s="153" t="s">
        <v>6659</v>
      </c>
      <c r="E27" s="153" t="s">
        <v>6683</v>
      </c>
      <c r="F27" s="153">
        <v>1.3</v>
      </c>
      <c r="G27" s="153">
        <v>12</v>
      </c>
      <c r="H27" s="153">
        <f t="shared" si="0"/>
        <v>1.3</v>
      </c>
      <c r="I27" s="153" t="s">
        <v>6661</v>
      </c>
    </row>
    <row r="28" spans="1:9" s="157" customFormat="1" ht="31.5" customHeight="1">
      <c r="A28" s="153">
        <v>24</v>
      </c>
      <c r="B28" s="153" t="s">
        <v>6657</v>
      </c>
      <c r="C28" s="153" t="s">
        <v>6658</v>
      </c>
      <c r="D28" s="153" t="s">
        <v>6659</v>
      </c>
      <c r="E28" s="158" t="s">
        <v>6684</v>
      </c>
      <c r="F28" s="153">
        <v>1.3</v>
      </c>
      <c r="G28" s="153">
        <v>12</v>
      </c>
      <c r="H28" s="153">
        <f t="shared" si="0"/>
        <v>1.3</v>
      </c>
      <c r="I28" s="153" t="s">
        <v>6661</v>
      </c>
    </row>
    <row r="29" spans="1:9" s="157" customFormat="1" ht="31.5" customHeight="1">
      <c r="A29" s="153">
        <v>25</v>
      </c>
      <c r="B29" s="153" t="s">
        <v>6657</v>
      </c>
      <c r="C29" s="153" t="s">
        <v>6658</v>
      </c>
      <c r="D29" s="153" t="s">
        <v>6659</v>
      </c>
      <c r="E29" s="158" t="s">
        <v>6685</v>
      </c>
      <c r="F29" s="153">
        <v>1.3</v>
      </c>
      <c r="G29" s="153">
        <v>12</v>
      </c>
      <c r="H29" s="153">
        <f t="shared" si="0"/>
        <v>1.3</v>
      </c>
      <c r="I29" s="153" t="s">
        <v>6661</v>
      </c>
    </row>
    <row r="30" spans="1:9" s="157" customFormat="1" ht="31.5" customHeight="1">
      <c r="A30" s="153">
        <v>26</v>
      </c>
      <c r="B30" s="153" t="s">
        <v>6657</v>
      </c>
      <c r="C30" s="153" t="s">
        <v>6658</v>
      </c>
      <c r="D30" s="153" t="s">
        <v>6659</v>
      </c>
      <c r="E30" s="158" t="s">
        <v>6686</v>
      </c>
      <c r="F30" s="153">
        <v>1.3</v>
      </c>
      <c r="G30" s="153">
        <v>12</v>
      </c>
      <c r="H30" s="153">
        <f t="shared" si="0"/>
        <v>1.3</v>
      </c>
      <c r="I30" s="153" t="s">
        <v>6661</v>
      </c>
    </row>
    <row r="31" spans="1:9" s="157" customFormat="1" ht="31.5" customHeight="1">
      <c r="A31" s="153">
        <v>27</v>
      </c>
      <c r="B31" s="153" t="s">
        <v>6657</v>
      </c>
      <c r="C31" s="153" t="s">
        <v>6658</v>
      </c>
      <c r="D31" s="153" t="s">
        <v>6659</v>
      </c>
      <c r="E31" s="153" t="s">
        <v>6687</v>
      </c>
      <c r="F31" s="153">
        <v>1.3</v>
      </c>
      <c r="G31" s="153">
        <v>12</v>
      </c>
      <c r="H31" s="153">
        <f t="shared" si="0"/>
        <v>1.3</v>
      </c>
      <c r="I31" s="153" t="s">
        <v>6661</v>
      </c>
    </row>
    <row r="32" spans="1:9" s="157" customFormat="1" ht="31.5" customHeight="1">
      <c r="A32" s="153">
        <v>28</v>
      </c>
      <c r="B32" s="153" t="s">
        <v>6657</v>
      </c>
      <c r="C32" s="153" t="s">
        <v>6658</v>
      </c>
      <c r="D32" s="153" t="s">
        <v>6659</v>
      </c>
      <c r="E32" s="153" t="s">
        <v>6688</v>
      </c>
      <c r="F32" s="153">
        <v>1.3</v>
      </c>
      <c r="G32" s="153">
        <v>12</v>
      </c>
      <c r="H32" s="153">
        <f t="shared" si="0"/>
        <v>1.3</v>
      </c>
      <c r="I32" s="153" t="s">
        <v>6661</v>
      </c>
    </row>
    <row r="33" spans="1:9" s="157" customFormat="1" ht="31.5" customHeight="1">
      <c r="A33" s="153">
        <v>29</v>
      </c>
      <c r="B33" s="153" t="s">
        <v>6657</v>
      </c>
      <c r="C33" s="153" t="s">
        <v>6658</v>
      </c>
      <c r="D33" s="153" t="s">
        <v>6659</v>
      </c>
      <c r="E33" s="158" t="s">
        <v>6689</v>
      </c>
      <c r="F33" s="153">
        <v>1.3</v>
      </c>
      <c r="G33" s="153">
        <v>12</v>
      </c>
      <c r="H33" s="153">
        <f t="shared" si="0"/>
        <v>1.3</v>
      </c>
      <c r="I33" s="153" t="s">
        <v>6661</v>
      </c>
    </row>
    <row r="34" spans="1:9" s="157" customFormat="1" ht="31.5" customHeight="1">
      <c r="A34" s="153">
        <v>30</v>
      </c>
      <c r="B34" s="153" t="s">
        <v>6657</v>
      </c>
      <c r="C34" s="153" t="s">
        <v>6658</v>
      </c>
      <c r="D34" s="153" t="s">
        <v>6659</v>
      </c>
      <c r="E34" s="158" t="s">
        <v>6690</v>
      </c>
      <c r="F34" s="153">
        <v>1.3</v>
      </c>
      <c r="G34" s="153">
        <v>12</v>
      </c>
      <c r="H34" s="153">
        <f t="shared" si="0"/>
        <v>1.3</v>
      </c>
      <c r="I34" s="153" t="s">
        <v>6661</v>
      </c>
    </row>
    <row r="35" spans="1:9" s="157" customFormat="1" ht="31.5" customHeight="1">
      <c r="A35" s="153">
        <v>31</v>
      </c>
      <c r="B35" s="153" t="s">
        <v>6657</v>
      </c>
      <c r="C35" s="153" t="s">
        <v>6658</v>
      </c>
      <c r="D35" s="153" t="s">
        <v>6659</v>
      </c>
      <c r="E35" s="158" t="s">
        <v>6691</v>
      </c>
      <c r="F35" s="153">
        <v>1.3</v>
      </c>
      <c r="G35" s="153">
        <v>12</v>
      </c>
      <c r="H35" s="153">
        <f t="shared" si="0"/>
        <v>1.3</v>
      </c>
      <c r="I35" s="153" t="s">
        <v>6661</v>
      </c>
    </row>
    <row r="36" spans="1:9" s="157" customFormat="1" ht="31.5" customHeight="1">
      <c r="A36" s="153">
        <v>32</v>
      </c>
      <c r="B36" s="153" t="s">
        <v>6657</v>
      </c>
      <c r="C36" s="153" t="s">
        <v>6658</v>
      </c>
      <c r="D36" s="153" t="s">
        <v>6659</v>
      </c>
      <c r="E36" s="153" t="s">
        <v>6692</v>
      </c>
      <c r="F36" s="153">
        <v>1.3</v>
      </c>
      <c r="G36" s="153">
        <v>12</v>
      </c>
      <c r="H36" s="153">
        <f t="shared" si="0"/>
        <v>1.3</v>
      </c>
      <c r="I36" s="153" t="s">
        <v>6661</v>
      </c>
    </row>
    <row r="37" spans="1:9" s="157" customFormat="1" ht="31.5" customHeight="1">
      <c r="A37" s="153">
        <v>33</v>
      </c>
      <c r="B37" s="153" t="s">
        <v>6657</v>
      </c>
      <c r="C37" s="153" t="s">
        <v>6658</v>
      </c>
      <c r="D37" s="153" t="s">
        <v>6659</v>
      </c>
      <c r="E37" s="158" t="s">
        <v>6693</v>
      </c>
      <c r="F37" s="153">
        <v>1.3</v>
      </c>
      <c r="G37" s="153">
        <v>12</v>
      </c>
      <c r="H37" s="153">
        <f t="shared" si="0"/>
        <v>1.3</v>
      </c>
      <c r="I37" s="153" t="s">
        <v>6661</v>
      </c>
    </row>
    <row r="38" spans="1:9" s="157" customFormat="1" ht="31.5" customHeight="1">
      <c r="A38" s="153">
        <v>34</v>
      </c>
      <c r="B38" s="153" t="s">
        <v>6657</v>
      </c>
      <c r="C38" s="153" t="s">
        <v>6658</v>
      </c>
      <c r="D38" s="153" t="s">
        <v>6659</v>
      </c>
      <c r="E38" s="153" t="s">
        <v>6694</v>
      </c>
      <c r="F38" s="153">
        <v>1.3</v>
      </c>
      <c r="G38" s="153">
        <v>12</v>
      </c>
      <c r="H38" s="153">
        <f t="shared" si="0"/>
        <v>1.3</v>
      </c>
      <c r="I38" s="153" t="s">
        <v>6661</v>
      </c>
    </row>
    <row r="39" spans="1:9" s="157" customFormat="1" ht="31.5" customHeight="1">
      <c r="A39" s="153">
        <v>35</v>
      </c>
      <c r="B39" s="153" t="s">
        <v>6657</v>
      </c>
      <c r="C39" s="153" t="s">
        <v>6658</v>
      </c>
      <c r="D39" s="153" t="s">
        <v>6659</v>
      </c>
      <c r="E39" s="158" t="s">
        <v>6695</v>
      </c>
      <c r="F39" s="153">
        <v>1.3</v>
      </c>
      <c r="G39" s="153">
        <v>12</v>
      </c>
      <c r="H39" s="153">
        <f t="shared" si="0"/>
        <v>1.3</v>
      </c>
      <c r="I39" s="153" t="s">
        <v>6661</v>
      </c>
    </row>
    <row r="40" spans="1:9" s="157" customFormat="1" ht="31.5" customHeight="1">
      <c r="A40" s="153">
        <v>36</v>
      </c>
      <c r="B40" s="153" t="s">
        <v>6657</v>
      </c>
      <c r="C40" s="153" t="s">
        <v>6658</v>
      </c>
      <c r="D40" s="153" t="s">
        <v>6659</v>
      </c>
      <c r="E40" s="158" t="s">
        <v>6696</v>
      </c>
      <c r="F40" s="153">
        <v>1.3</v>
      </c>
      <c r="G40" s="153">
        <v>12</v>
      </c>
      <c r="H40" s="153">
        <f t="shared" si="0"/>
        <v>1.3</v>
      </c>
      <c r="I40" s="153" t="s">
        <v>6661</v>
      </c>
    </row>
    <row r="41" spans="1:9" s="157" customFormat="1" ht="31.5" customHeight="1">
      <c r="A41" s="153">
        <v>37</v>
      </c>
      <c r="B41" s="153" t="s">
        <v>6657</v>
      </c>
      <c r="C41" s="153" t="s">
        <v>6658</v>
      </c>
      <c r="D41" s="153" t="s">
        <v>6659</v>
      </c>
      <c r="E41" s="153" t="s">
        <v>6697</v>
      </c>
      <c r="F41" s="153">
        <v>1</v>
      </c>
      <c r="G41" s="153">
        <v>12</v>
      </c>
      <c r="H41" s="153">
        <f t="shared" si="0"/>
        <v>1</v>
      </c>
      <c r="I41" s="153" t="s">
        <v>6661</v>
      </c>
    </row>
    <row r="42" spans="1:9" s="157" customFormat="1" ht="31.5" customHeight="1">
      <c r="A42" s="153">
        <v>38</v>
      </c>
      <c r="B42" s="153" t="s">
        <v>6657</v>
      </c>
      <c r="C42" s="153" t="s">
        <v>6658</v>
      </c>
      <c r="D42" s="153" t="s">
        <v>6659</v>
      </c>
      <c r="E42" s="158" t="s">
        <v>6698</v>
      </c>
      <c r="F42" s="153">
        <v>1.3</v>
      </c>
      <c r="G42" s="153">
        <v>12</v>
      </c>
      <c r="H42" s="153">
        <f t="shared" si="0"/>
        <v>1.3</v>
      </c>
      <c r="I42" s="153" t="s">
        <v>6661</v>
      </c>
    </row>
    <row r="43" spans="1:9" s="157" customFormat="1" ht="31.5" customHeight="1">
      <c r="A43" s="153">
        <v>39</v>
      </c>
      <c r="B43" s="153" t="s">
        <v>6657</v>
      </c>
      <c r="C43" s="153" t="s">
        <v>6658</v>
      </c>
      <c r="D43" s="153" t="s">
        <v>6659</v>
      </c>
      <c r="E43" s="153" t="s">
        <v>6699</v>
      </c>
      <c r="F43" s="153">
        <v>1.3</v>
      </c>
      <c r="G43" s="153">
        <v>12</v>
      </c>
      <c r="H43" s="153">
        <f t="shared" si="0"/>
        <v>1.3</v>
      </c>
      <c r="I43" s="153" t="s">
        <v>6661</v>
      </c>
    </row>
    <row r="44" spans="1:9" s="157" customFormat="1" ht="31.5" customHeight="1">
      <c r="A44" s="153">
        <v>40</v>
      </c>
      <c r="B44" s="153" t="s">
        <v>6657</v>
      </c>
      <c r="C44" s="153" t="s">
        <v>6658</v>
      </c>
      <c r="D44" s="153" t="s">
        <v>6659</v>
      </c>
      <c r="E44" s="153" t="s">
        <v>6700</v>
      </c>
      <c r="F44" s="153">
        <v>1.3</v>
      </c>
      <c r="G44" s="153">
        <v>12</v>
      </c>
      <c r="H44" s="153">
        <f t="shared" si="0"/>
        <v>1.3</v>
      </c>
      <c r="I44" s="153" t="s">
        <v>6661</v>
      </c>
    </row>
    <row r="45" spans="1:9" s="157" customFormat="1" ht="31.5" customHeight="1">
      <c r="A45" s="153">
        <v>41</v>
      </c>
      <c r="B45" s="153" t="s">
        <v>6657</v>
      </c>
      <c r="C45" s="153" t="s">
        <v>6658</v>
      </c>
      <c r="D45" s="153" t="s">
        <v>6659</v>
      </c>
      <c r="E45" s="158" t="s">
        <v>6701</v>
      </c>
      <c r="F45" s="153">
        <v>1.3</v>
      </c>
      <c r="G45" s="153">
        <v>12</v>
      </c>
      <c r="H45" s="153">
        <f t="shared" si="0"/>
        <v>1.3</v>
      </c>
      <c r="I45" s="153" t="s">
        <v>6661</v>
      </c>
    </row>
    <row r="46" spans="1:9" s="157" customFormat="1" ht="31.5" customHeight="1">
      <c r="A46" s="153">
        <v>42</v>
      </c>
      <c r="B46" s="153" t="s">
        <v>6657</v>
      </c>
      <c r="C46" s="153" t="s">
        <v>6658</v>
      </c>
      <c r="D46" s="153" t="s">
        <v>6659</v>
      </c>
      <c r="E46" s="153" t="s">
        <v>6702</v>
      </c>
      <c r="F46" s="153">
        <v>1</v>
      </c>
      <c r="G46" s="153">
        <v>12</v>
      </c>
      <c r="H46" s="153">
        <f t="shared" si="0"/>
        <v>1</v>
      </c>
      <c r="I46" s="153" t="s">
        <v>6661</v>
      </c>
    </row>
    <row r="47" spans="1:9" s="157" customFormat="1" ht="31.5" customHeight="1">
      <c r="A47" s="153">
        <v>43</v>
      </c>
      <c r="B47" s="153" t="s">
        <v>6657</v>
      </c>
      <c r="C47" s="153" t="s">
        <v>6658</v>
      </c>
      <c r="D47" s="153" t="s">
        <v>6659</v>
      </c>
      <c r="E47" s="153" t="s">
        <v>6703</v>
      </c>
      <c r="F47" s="153">
        <v>1.3</v>
      </c>
      <c r="G47" s="153">
        <v>12</v>
      </c>
      <c r="H47" s="153">
        <f t="shared" si="0"/>
        <v>1.3</v>
      </c>
      <c r="I47" s="153" t="s">
        <v>6661</v>
      </c>
    </row>
    <row r="48" spans="1:9" s="157" customFormat="1" ht="31.5" customHeight="1">
      <c r="A48" s="153">
        <v>44</v>
      </c>
      <c r="B48" s="153" t="s">
        <v>6657</v>
      </c>
      <c r="C48" s="153" t="s">
        <v>6658</v>
      </c>
      <c r="D48" s="153" t="s">
        <v>6659</v>
      </c>
      <c r="E48" s="153" t="s">
        <v>6704</v>
      </c>
      <c r="F48" s="153">
        <v>1.3</v>
      </c>
      <c r="G48" s="153">
        <v>12</v>
      </c>
      <c r="H48" s="153">
        <f t="shared" si="0"/>
        <v>1.3</v>
      </c>
      <c r="I48" s="153" t="s">
        <v>6661</v>
      </c>
    </row>
    <row r="49" spans="1:9" s="157" customFormat="1" ht="31.5" customHeight="1">
      <c r="A49" s="153">
        <v>45</v>
      </c>
      <c r="B49" s="153" t="s">
        <v>6657</v>
      </c>
      <c r="C49" s="153" t="s">
        <v>6658</v>
      </c>
      <c r="D49" s="153" t="s">
        <v>6659</v>
      </c>
      <c r="E49" s="153" t="s">
        <v>6705</v>
      </c>
      <c r="F49" s="153">
        <v>1</v>
      </c>
      <c r="G49" s="153">
        <v>12</v>
      </c>
      <c r="H49" s="153">
        <f t="shared" si="0"/>
        <v>1</v>
      </c>
      <c r="I49" s="153" t="s">
        <v>6661</v>
      </c>
    </row>
    <row r="50" spans="1:9" s="157" customFormat="1" ht="31.5" customHeight="1">
      <c r="A50" s="153">
        <v>46</v>
      </c>
      <c r="B50" s="153" t="s">
        <v>6657</v>
      </c>
      <c r="C50" s="153" t="s">
        <v>6658</v>
      </c>
      <c r="D50" s="153" t="s">
        <v>6659</v>
      </c>
      <c r="E50" s="153" t="s">
        <v>6706</v>
      </c>
      <c r="F50" s="153">
        <v>1</v>
      </c>
      <c r="G50" s="153">
        <v>12</v>
      </c>
      <c r="H50" s="153">
        <f t="shared" si="0"/>
        <v>1</v>
      </c>
      <c r="I50" s="153" t="s">
        <v>6661</v>
      </c>
    </row>
    <row r="51" spans="1:9" s="157" customFormat="1" ht="31.5" customHeight="1">
      <c r="A51" s="153">
        <v>47</v>
      </c>
      <c r="B51" s="153" t="s">
        <v>6657</v>
      </c>
      <c r="C51" s="153" t="s">
        <v>6658</v>
      </c>
      <c r="D51" s="153" t="s">
        <v>6659</v>
      </c>
      <c r="E51" s="153" t="s">
        <v>6707</v>
      </c>
      <c r="F51" s="153">
        <v>1</v>
      </c>
      <c r="G51" s="153">
        <v>12</v>
      </c>
      <c r="H51" s="153">
        <f t="shared" si="0"/>
        <v>1</v>
      </c>
      <c r="I51" s="153" t="s">
        <v>6661</v>
      </c>
    </row>
    <row r="52" spans="1:9" s="157" customFormat="1" ht="31.5" customHeight="1">
      <c r="A52" s="153">
        <v>48</v>
      </c>
      <c r="B52" s="153" t="s">
        <v>6657</v>
      </c>
      <c r="C52" s="153" t="s">
        <v>6658</v>
      </c>
      <c r="D52" s="153" t="s">
        <v>6659</v>
      </c>
      <c r="E52" s="153" t="s">
        <v>6708</v>
      </c>
      <c r="F52" s="153">
        <v>1.3</v>
      </c>
      <c r="G52" s="153">
        <v>12</v>
      </c>
      <c r="H52" s="153">
        <f t="shared" si="0"/>
        <v>1.3</v>
      </c>
      <c r="I52" s="153" t="s">
        <v>6661</v>
      </c>
    </row>
    <row r="53" spans="1:9" s="157" customFormat="1" ht="31.5" customHeight="1">
      <c r="A53" s="153">
        <v>49</v>
      </c>
      <c r="B53" s="153" t="s">
        <v>6657</v>
      </c>
      <c r="C53" s="153" t="s">
        <v>6658</v>
      </c>
      <c r="D53" s="153" t="s">
        <v>6659</v>
      </c>
      <c r="E53" s="158" t="s">
        <v>6709</v>
      </c>
      <c r="F53" s="153">
        <v>1.3</v>
      </c>
      <c r="G53" s="153">
        <v>12</v>
      </c>
      <c r="H53" s="153">
        <f t="shared" si="0"/>
        <v>1.3</v>
      </c>
      <c r="I53" s="153" t="s">
        <v>6661</v>
      </c>
    </row>
    <row r="54" spans="1:9" s="157" customFormat="1" ht="31.5" customHeight="1">
      <c r="A54" s="153">
        <v>50</v>
      </c>
      <c r="B54" s="153" t="s">
        <v>6657</v>
      </c>
      <c r="C54" s="153" t="s">
        <v>6658</v>
      </c>
      <c r="D54" s="153" t="s">
        <v>6659</v>
      </c>
      <c r="E54" s="153" t="s">
        <v>6710</v>
      </c>
      <c r="F54" s="153">
        <v>1</v>
      </c>
      <c r="G54" s="153">
        <v>12</v>
      </c>
      <c r="H54" s="153">
        <f t="shared" si="0"/>
        <v>1</v>
      </c>
      <c r="I54" s="153" t="s">
        <v>6661</v>
      </c>
    </row>
    <row r="55" spans="1:9" s="157" customFormat="1" ht="31.5" customHeight="1">
      <c r="A55" s="153">
        <v>51</v>
      </c>
      <c r="B55" s="153" t="s">
        <v>6657</v>
      </c>
      <c r="C55" s="153" t="s">
        <v>6658</v>
      </c>
      <c r="D55" s="153" t="s">
        <v>6659</v>
      </c>
      <c r="E55" s="153" t="s">
        <v>6711</v>
      </c>
      <c r="F55" s="153">
        <v>1</v>
      </c>
      <c r="G55" s="153">
        <v>12</v>
      </c>
      <c r="H55" s="153">
        <f t="shared" si="0"/>
        <v>1</v>
      </c>
      <c r="I55" s="153" t="s">
        <v>6661</v>
      </c>
    </row>
    <row r="56" spans="1:9" s="157" customFormat="1" ht="31.5" customHeight="1">
      <c r="A56" s="153">
        <v>52</v>
      </c>
      <c r="B56" s="153" t="s">
        <v>6657</v>
      </c>
      <c r="C56" s="153" t="s">
        <v>6658</v>
      </c>
      <c r="D56" s="153" t="s">
        <v>6659</v>
      </c>
      <c r="E56" s="158" t="s">
        <v>6712</v>
      </c>
      <c r="F56" s="153">
        <v>1.3</v>
      </c>
      <c r="G56" s="153">
        <v>12</v>
      </c>
      <c r="H56" s="153">
        <f t="shared" si="0"/>
        <v>1.3</v>
      </c>
      <c r="I56" s="153" t="s">
        <v>6661</v>
      </c>
    </row>
    <row r="57" spans="1:9" s="157" customFormat="1" ht="31.5" customHeight="1">
      <c r="A57" s="153">
        <v>53</v>
      </c>
      <c r="B57" s="153" t="s">
        <v>6657</v>
      </c>
      <c r="C57" s="153" t="s">
        <v>6658</v>
      </c>
      <c r="D57" s="153" t="s">
        <v>6659</v>
      </c>
      <c r="E57" s="153" t="s">
        <v>6713</v>
      </c>
      <c r="F57" s="153">
        <v>1.3</v>
      </c>
      <c r="G57" s="153">
        <v>12</v>
      </c>
      <c r="H57" s="153">
        <f t="shared" si="0"/>
        <v>1.3</v>
      </c>
      <c r="I57" s="153" t="s">
        <v>6661</v>
      </c>
    </row>
    <row r="58" spans="1:9" s="157" customFormat="1" ht="31.5" customHeight="1">
      <c r="A58" s="153">
        <v>54</v>
      </c>
      <c r="B58" s="153" t="s">
        <v>6657</v>
      </c>
      <c r="C58" s="153" t="s">
        <v>6658</v>
      </c>
      <c r="D58" s="153" t="s">
        <v>6659</v>
      </c>
      <c r="E58" s="158" t="s">
        <v>6714</v>
      </c>
      <c r="F58" s="153">
        <v>1.3</v>
      </c>
      <c r="G58" s="153">
        <v>12</v>
      </c>
      <c r="H58" s="153">
        <f t="shared" si="0"/>
        <v>1.3</v>
      </c>
      <c r="I58" s="153" t="s">
        <v>6661</v>
      </c>
    </row>
    <row r="59" spans="1:9" s="157" customFormat="1" ht="31.5" customHeight="1">
      <c r="A59" s="153">
        <v>55</v>
      </c>
      <c r="B59" s="153" t="s">
        <v>6657</v>
      </c>
      <c r="C59" s="153" t="s">
        <v>6658</v>
      </c>
      <c r="D59" s="153" t="s">
        <v>6659</v>
      </c>
      <c r="E59" s="158" t="s">
        <v>6715</v>
      </c>
      <c r="F59" s="153">
        <v>1.3</v>
      </c>
      <c r="G59" s="153">
        <v>12</v>
      </c>
      <c r="H59" s="153">
        <f t="shared" si="0"/>
        <v>1.3</v>
      </c>
      <c r="I59" s="153" t="s">
        <v>6661</v>
      </c>
    </row>
    <row r="60" spans="1:9" s="157" customFormat="1" ht="31.5" customHeight="1">
      <c r="A60" s="153">
        <v>56</v>
      </c>
      <c r="B60" s="153" t="s">
        <v>6657</v>
      </c>
      <c r="C60" s="153" t="s">
        <v>6658</v>
      </c>
      <c r="D60" s="153" t="s">
        <v>6659</v>
      </c>
      <c r="E60" s="153" t="s">
        <v>6716</v>
      </c>
      <c r="F60" s="153">
        <v>1.3</v>
      </c>
      <c r="G60" s="153">
        <v>12</v>
      </c>
      <c r="H60" s="153">
        <f t="shared" si="0"/>
        <v>1.3</v>
      </c>
      <c r="I60" s="153" t="s">
        <v>6661</v>
      </c>
    </row>
    <row r="61" spans="1:9" s="157" customFormat="1" ht="31.5" customHeight="1">
      <c r="A61" s="153">
        <v>57</v>
      </c>
      <c r="B61" s="153" t="s">
        <v>6657</v>
      </c>
      <c r="C61" s="153" t="s">
        <v>6658</v>
      </c>
      <c r="D61" s="153" t="s">
        <v>6659</v>
      </c>
      <c r="E61" s="153" t="s">
        <v>6717</v>
      </c>
      <c r="F61" s="153">
        <v>1</v>
      </c>
      <c r="G61" s="153">
        <v>12</v>
      </c>
      <c r="H61" s="153">
        <f t="shared" si="0"/>
        <v>1</v>
      </c>
      <c r="I61" s="153" t="s">
        <v>6661</v>
      </c>
    </row>
    <row r="62" spans="1:9" s="157" customFormat="1" ht="31.5" customHeight="1">
      <c r="A62" s="153">
        <v>58</v>
      </c>
      <c r="B62" s="153" t="s">
        <v>6657</v>
      </c>
      <c r="C62" s="153" t="s">
        <v>6658</v>
      </c>
      <c r="D62" s="153" t="s">
        <v>6659</v>
      </c>
      <c r="E62" s="158" t="s">
        <v>6718</v>
      </c>
      <c r="F62" s="153">
        <v>1.3</v>
      </c>
      <c r="G62" s="153">
        <v>12</v>
      </c>
      <c r="H62" s="153">
        <f t="shared" si="0"/>
        <v>1.3</v>
      </c>
      <c r="I62" s="153" t="s">
        <v>6661</v>
      </c>
    </row>
    <row r="63" spans="1:9" s="157" customFormat="1" ht="31.5" customHeight="1">
      <c r="A63" s="153">
        <v>59</v>
      </c>
      <c r="B63" s="153" t="s">
        <v>6657</v>
      </c>
      <c r="C63" s="153" t="s">
        <v>6658</v>
      </c>
      <c r="D63" s="153" t="s">
        <v>6659</v>
      </c>
      <c r="E63" s="158" t="s">
        <v>6719</v>
      </c>
      <c r="F63" s="153">
        <v>1.3</v>
      </c>
      <c r="G63" s="153">
        <v>12</v>
      </c>
      <c r="H63" s="153">
        <f t="shared" si="0"/>
        <v>1.3</v>
      </c>
      <c r="I63" s="153" t="s">
        <v>6661</v>
      </c>
    </row>
    <row r="64" spans="1:9" s="157" customFormat="1" ht="31.5" customHeight="1">
      <c r="A64" s="153">
        <v>60</v>
      </c>
      <c r="B64" s="153" t="s">
        <v>6657</v>
      </c>
      <c r="C64" s="153" t="s">
        <v>6658</v>
      </c>
      <c r="D64" s="153" t="s">
        <v>6659</v>
      </c>
      <c r="E64" s="158" t="s">
        <v>6720</v>
      </c>
      <c r="F64" s="153">
        <v>1.3</v>
      </c>
      <c r="G64" s="153">
        <v>12</v>
      </c>
      <c r="H64" s="153">
        <f t="shared" si="0"/>
        <v>1.3</v>
      </c>
      <c r="I64" s="153" t="s">
        <v>6661</v>
      </c>
    </row>
    <row r="65" spans="1:9" s="157" customFormat="1" ht="31.5" customHeight="1">
      <c r="A65" s="153">
        <v>61</v>
      </c>
      <c r="B65" s="153" t="s">
        <v>6657</v>
      </c>
      <c r="C65" s="153" t="s">
        <v>6658</v>
      </c>
      <c r="D65" s="153" t="s">
        <v>6659</v>
      </c>
      <c r="E65" s="153" t="s">
        <v>6721</v>
      </c>
      <c r="F65" s="153">
        <v>1.3</v>
      </c>
      <c r="G65" s="153">
        <v>12</v>
      </c>
      <c r="H65" s="153">
        <f t="shared" si="0"/>
        <v>1.3</v>
      </c>
      <c r="I65" s="153" t="s">
        <v>6661</v>
      </c>
    </row>
    <row r="66" spans="1:9" s="157" customFormat="1" ht="31.5" customHeight="1">
      <c r="A66" s="153">
        <v>62</v>
      </c>
      <c r="B66" s="153" t="s">
        <v>6657</v>
      </c>
      <c r="C66" s="153" t="s">
        <v>6658</v>
      </c>
      <c r="D66" s="153" t="s">
        <v>6659</v>
      </c>
      <c r="E66" s="158" t="s">
        <v>6722</v>
      </c>
      <c r="F66" s="153">
        <v>1.3</v>
      </c>
      <c r="G66" s="153">
        <v>12</v>
      </c>
      <c r="H66" s="153">
        <f t="shared" si="0"/>
        <v>1.3</v>
      </c>
      <c r="I66" s="153" t="s">
        <v>6661</v>
      </c>
    </row>
    <row r="67" spans="1:9" s="157" customFormat="1" ht="31.5" customHeight="1">
      <c r="A67" s="153">
        <v>63</v>
      </c>
      <c r="B67" s="153" t="s">
        <v>6657</v>
      </c>
      <c r="C67" s="153" t="s">
        <v>6658</v>
      </c>
      <c r="D67" s="153" t="s">
        <v>6659</v>
      </c>
      <c r="E67" s="158" t="s">
        <v>6723</v>
      </c>
      <c r="F67" s="153">
        <v>1.3</v>
      </c>
      <c r="G67" s="153">
        <v>12</v>
      </c>
      <c r="H67" s="153">
        <f t="shared" si="0"/>
        <v>1.3</v>
      </c>
      <c r="I67" s="153" t="s">
        <v>6661</v>
      </c>
    </row>
    <row r="68" spans="1:9" s="157" customFormat="1" ht="31.5" customHeight="1">
      <c r="A68" s="153">
        <v>64</v>
      </c>
      <c r="B68" s="153" t="s">
        <v>6657</v>
      </c>
      <c r="C68" s="153" t="s">
        <v>6658</v>
      </c>
      <c r="D68" s="153" t="s">
        <v>6659</v>
      </c>
      <c r="E68" s="158" t="s">
        <v>6724</v>
      </c>
      <c r="F68" s="153">
        <v>1.3</v>
      </c>
      <c r="G68" s="153">
        <v>12</v>
      </c>
      <c r="H68" s="153">
        <f t="shared" si="0"/>
        <v>1.3</v>
      </c>
      <c r="I68" s="153" t="s">
        <v>6661</v>
      </c>
    </row>
    <row r="69" spans="1:9" s="157" customFormat="1" ht="31.5" customHeight="1">
      <c r="A69" s="153">
        <v>65</v>
      </c>
      <c r="B69" s="153" t="s">
        <v>6657</v>
      </c>
      <c r="C69" s="153" t="s">
        <v>6658</v>
      </c>
      <c r="D69" s="153" t="s">
        <v>6659</v>
      </c>
      <c r="E69" s="158" t="s">
        <v>6725</v>
      </c>
      <c r="F69" s="153">
        <v>1.3</v>
      </c>
      <c r="G69" s="153">
        <v>12</v>
      </c>
      <c r="H69" s="153">
        <f t="shared" ref="H69:H132" si="1">ROUND(F69*G69/12,2)</f>
        <v>1.3</v>
      </c>
      <c r="I69" s="153" t="s">
        <v>6661</v>
      </c>
    </row>
    <row r="70" spans="1:9" s="157" customFormat="1" ht="31.5" customHeight="1">
      <c r="A70" s="153">
        <v>66</v>
      </c>
      <c r="B70" s="153" t="s">
        <v>6657</v>
      </c>
      <c r="C70" s="153" t="s">
        <v>6658</v>
      </c>
      <c r="D70" s="153" t="s">
        <v>6659</v>
      </c>
      <c r="E70" s="158" t="s">
        <v>6726</v>
      </c>
      <c r="F70" s="153">
        <v>1.3</v>
      </c>
      <c r="G70" s="153">
        <v>12</v>
      </c>
      <c r="H70" s="153">
        <f t="shared" si="1"/>
        <v>1.3</v>
      </c>
      <c r="I70" s="153" t="s">
        <v>6661</v>
      </c>
    </row>
    <row r="71" spans="1:9" s="157" customFormat="1" ht="31.5" customHeight="1">
      <c r="A71" s="153">
        <v>67</v>
      </c>
      <c r="B71" s="153" t="s">
        <v>6657</v>
      </c>
      <c r="C71" s="153" t="s">
        <v>6658</v>
      </c>
      <c r="D71" s="153" t="s">
        <v>6659</v>
      </c>
      <c r="E71" s="153" t="s">
        <v>6727</v>
      </c>
      <c r="F71" s="153">
        <v>1.3</v>
      </c>
      <c r="G71" s="153">
        <v>12</v>
      </c>
      <c r="H71" s="153">
        <f t="shared" si="1"/>
        <v>1.3</v>
      </c>
      <c r="I71" s="153" t="s">
        <v>6661</v>
      </c>
    </row>
    <row r="72" spans="1:9" s="157" customFormat="1" ht="31.5" customHeight="1">
      <c r="A72" s="153">
        <v>68</v>
      </c>
      <c r="B72" s="153" t="s">
        <v>6657</v>
      </c>
      <c r="C72" s="153" t="s">
        <v>6658</v>
      </c>
      <c r="D72" s="153" t="s">
        <v>6659</v>
      </c>
      <c r="E72" s="153" t="s">
        <v>6728</v>
      </c>
      <c r="F72" s="153">
        <v>1</v>
      </c>
      <c r="G72" s="153">
        <v>12</v>
      </c>
      <c r="H72" s="153">
        <f t="shared" si="1"/>
        <v>1</v>
      </c>
      <c r="I72" s="153" t="s">
        <v>6661</v>
      </c>
    </row>
    <row r="73" spans="1:9" s="157" customFormat="1" ht="31.5" customHeight="1">
      <c r="A73" s="153">
        <v>69</v>
      </c>
      <c r="B73" s="153" t="s">
        <v>6657</v>
      </c>
      <c r="C73" s="153" t="s">
        <v>6658</v>
      </c>
      <c r="D73" s="153" t="s">
        <v>6659</v>
      </c>
      <c r="E73" s="158" t="s">
        <v>6729</v>
      </c>
      <c r="F73" s="153">
        <v>1.3</v>
      </c>
      <c r="G73" s="153">
        <v>12</v>
      </c>
      <c r="H73" s="153">
        <f t="shared" si="1"/>
        <v>1.3</v>
      </c>
      <c r="I73" s="153" t="s">
        <v>6661</v>
      </c>
    </row>
    <row r="74" spans="1:9" s="157" customFormat="1" ht="31.5" customHeight="1">
      <c r="A74" s="153">
        <v>70</v>
      </c>
      <c r="B74" s="153" t="s">
        <v>6657</v>
      </c>
      <c r="C74" s="153" t="s">
        <v>6658</v>
      </c>
      <c r="D74" s="153" t="s">
        <v>6659</v>
      </c>
      <c r="E74" s="153" t="s">
        <v>6730</v>
      </c>
      <c r="F74" s="153">
        <v>1.3</v>
      </c>
      <c r="G74" s="153">
        <v>12</v>
      </c>
      <c r="H74" s="153">
        <f t="shared" si="1"/>
        <v>1.3</v>
      </c>
      <c r="I74" s="153" t="s">
        <v>6661</v>
      </c>
    </row>
    <row r="75" spans="1:9" s="157" customFormat="1" ht="31.5" customHeight="1">
      <c r="A75" s="153">
        <v>71</v>
      </c>
      <c r="B75" s="153" t="s">
        <v>6657</v>
      </c>
      <c r="C75" s="153" t="s">
        <v>6658</v>
      </c>
      <c r="D75" s="153" t="s">
        <v>6659</v>
      </c>
      <c r="E75" s="153" t="s">
        <v>6731</v>
      </c>
      <c r="F75" s="153">
        <v>1.3</v>
      </c>
      <c r="G75" s="153">
        <v>12</v>
      </c>
      <c r="H75" s="153">
        <f t="shared" si="1"/>
        <v>1.3</v>
      </c>
      <c r="I75" s="153" t="s">
        <v>6661</v>
      </c>
    </row>
    <row r="76" spans="1:9" s="157" customFormat="1" ht="31.5" customHeight="1">
      <c r="A76" s="153">
        <v>72</v>
      </c>
      <c r="B76" s="153" t="s">
        <v>6657</v>
      </c>
      <c r="C76" s="153" t="s">
        <v>6658</v>
      </c>
      <c r="D76" s="153" t="s">
        <v>6659</v>
      </c>
      <c r="E76" s="153" t="s">
        <v>6732</v>
      </c>
      <c r="F76" s="153">
        <v>1.3</v>
      </c>
      <c r="G76" s="153">
        <v>12</v>
      </c>
      <c r="H76" s="153">
        <f t="shared" si="1"/>
        <v>1.3</v>
      </c>
      <c r="I76" s="153" t="s">
        <v>6661</v>
      </c>
    </row>
    <row r="77" spans="1:9" s="157" customFormat="1" ht="31.5" customHeight="1">
      <c r="A77" s="153">
        <v>73</v>
      </c>
      <c r="B77" s="153" t="s">
        <v>6657</v>
      </c>
      <c r="C77" s="153" t="s">
        <v>6658</v>
      </c>
      <c r="D77" s="153" t="s">
        <v>6659</v>
      </c>
      <c r="E77" s="153" t="s">
        <v>6733</v>
      </c>
      <c r="F77" s="153">
        <v>1.3</v>
      </c>
      <c r="G77" s="153">
        <v>12</v>
      </c>
      <c r="H77" s="153">
        <f t="shared" si="1"/>
        <v>1.3</v>
      </c>
      <c r="I77" s="153" t="s">
        <v>6661</v>
      </c>
    </row>
    <row r="78" spans="1:9" s="157" customFormat="1" ht="31.5" customHeight="1">
      <c r="A78" s="153">
        <v>74</v>
      </c>
      <c r="B78" s="153" t="s">
        <v>6657</v>
      </c>
      <c r="C78" s="153" t="s">
        <v>6658</v>
      </c>
      <c r="D78" s="153" t="s">
        <v>6659</v>
      </c>
      <c r="E78" s="153" t="s">
        <v>6734</v>
      </c>
      <c r="F78" s="153">
        <v>1.3</v>
      </c>
      <c r="G78" s="153">
        <v>12</v>
      </c>
      <c r="H78" s="153">
        <f t="shared" si="1"/>
        <v>1.3</v>
      </c>
      <c r="I78" s="153" t="s">
        <v>6661</v>
      </c>
    </row>
    <row r="79" spans="1:9" s="157" customFormat="1" ht="31.5" customHeight="1">
      <c r="A79" s="153">
        <v>75</v>
      </c>
      <c r="B79" s="153" t="s">
        <v>6657</v>
      </c>
      <c r="C79" s="153" t="s">
        <v>6658</v>
      </c>
      <c r="D79" s="153" t="s">
        <v>6659</v>
      </c>
      <c r="E79" s="153" t="s">
        <v>6735</v>
      </c>
      <c r="F79" s="153">
        <v>1.3</v>
      </c>
      <c r="G79" s="153">
        <v>12</v>
      </c>
      <c r="H79" s="153">
        <f t="shared" si="1"/>
        <v>1.3</v>
      </c>
      <c r="I79" s="153" t="s">
        <v>6661</v>
      </c>
    </row>
    <row r="80" spans="1:9" s="157" customFormat="1" ht="31.5" customHeight="1">
      <c r="A80" s="153">
        <v>76</v>
      </c>
      <c r="B80" s="153" t="s">
        <v>6657</v>
      </c>
      <c r="C80" s="153" t="s">
        <v>6658</v>
      </c>
      <c r="D80" s="153" t="s">
        <v>6659</v>
      </c>
      <c r="E80" s="158" t="s">
        <v>6736</v>
      </c>
      <c r="F80" s="153">
        <v>1.3</v>
      </c>
      <c r="G80" s="153">
        <v>12</v>
      </c>
      <c r="H80" s="153">
        <f t="shared" si="1"/>
        <v>1.3</v>
      </c>
      <c r="I80" s="153" t="s">
        <v>6661</v>
      </c>
    </row>
    <row r="81" spans="1:9" s="157" customFormat="1" ht="31.5" customHeight="1">
      <c r="A81" s="153">
        <v>77</v>
      </c>
      <c r="B81" s="153" t="s">
        <v>6657</v>
      </c>
      <c r="C81" s="153" t="s">
        <v>6658</v>
      </c>
      <c r="D81" s="153" t="s">
        <v>6659</v>
      </c>
      <c r="E81" s="153" t="s">
        <v>6737</v>
      </c>
      <c r="F81" s="153">
        <v>1.3</v>
      </c>
      <c r="G81" s="153">
        <v>12</v>
      </c>
      <c r="H81" s="153">
        <f t="shared" si="1"/>
        <v>1.3</v>
      </c>
      <c r="I81" s="153" t="s">
        <v>6661</v>
      </c>
    </row>
    <row r="82" spans="1:9" s="157" customFormat="1" ht="31.5" customHeight="1">
      <c r="A82" s="153">
        <v>78</v>
      </c>
      <c r="B82" s="153" t="s">
        <v>6657</v>
      </c>
      <c r="C82" s="153" t="s">
        <v>6658</v>
      </c>
      <c r="D82" s="153" t="s">
        <v>6659</v>
      </c>
      <c r="E82" s="158" t="s">
        <v>6738</v>
      </c>
      <c r="F82" s="153">
        <v>1.3</v>
      </c>
      <c r="G82" s="153">
        <v>12</v>
      </c>
      <c r="H82" s="153">
        <f t="shared" si="1"/>
        <v>1.3</v>
      </c>
      <c r="I82" s="153" t="s">
        <v>6661</v>
      </c>
    </row>
    <row r="83" spans="1:9" s="157" customFormat="1" ht="31.5" customHeight="1">
      <c r="A83" s="153">
        <v>79</v>
      </c>
      <c r="B83" s="153" t="s">
        <v>6657</v>
      </c>
      <c r="C83" s="153" t="s">
        <v>6658</v>
      </c>
      <c r="D83" s="153" t="s">
        <v>6659</v>
      </c>
      <c r="E83" s="153" t="s">
        <v>6739</v>
      </c>
      <c r="F83" s="153">
        <v>1.3</v>
      </c>
      <c r="G83" s="153">
        <v>12</v>
      </c>
      <c r="H83" s="153">
        <f t="shared" si="1"/>
        <v>1.3</v>
      </c>
      <c r="I83" s="153" t="s">
        <v>6661</v>
      </c>
    </row>
    <row r="84" spans="1:9" s="157" customFormat="1" ht="31.5" customHeight="1">
      <c r="A84" s="153">
        <v>80</v>
      </c>
      <c r="B84" s="153" t="s">
        <v>6657</v>
      </c>
      <c r="C84" s="153" t="s">
        <v>6658</v>
      </c>
      <c r="D84" s="153" t="s">
        <v>6659</v>
      </c>
      <c r="E84" s="158" t="s">
        <v>6740</v>
      </c>
      <c r="F84" s="153">
        <v>1.3</v>
      </c>
      <c r="G84" s="153">
        <v>12</v>
      </c>
      <c r="H84" s="153">
        <f t="shared" si="1"/>
        <v>1.3</v>
      </c>
      <c r="I84" s="153" t="s">
        <v>6661</v>
      </c>
    </row>
    <row r="85" spans="1:9" s="157" customFormat="1" ht="31.5" customHeight="1">
      <c r="A85" s="153">
        <v>81</v>
      </c>
      <c r="B85" s="153" t="s">
        <v>6657</v>
      </c>
      <c r="C85" s="153" t="s">
        <v>6658</v>
      </c>
      <c r="D85" s="153" t="s">
        <v>6659</v>
      </c>
      <c r="E85" s="153" t="s">
        <v>6741</v>
      </c>
      <c r="F85" s="153">
        <v>1</v>
      </c>
      <c r="G85" s="153">
        <v>12</v>
      </c>
      <c r="H85" s="153">
        <f t="shared" si="1"/>
        <v>1</v>
      </c>
      <c r="I85" s="153" t="s">
        <v>6661</v>
      </c>
    </row>
    <row r="86" spans="1:9" s="157" customFormat="1" ht="31.5" customHeight="1">
      <c r="A86" s="153">
        <v>82</v>
      </c>
      <c r="B86" s="153" t="s">
        <v>6657</v>
      </c>
      <c r="C86" s="153" t="s">
        <v>6658</v>
      </c>
      <c r="D86" s="153" t="s">
        <v>6659</v>
      </c>
      <c r="E86" s="158" t="s">
        <v>6742</v>
      </c>
      <c r="F86" s="153">
        <v>1.3</v>
      </c>
      <c r="G86" s="153">
        <v>12</v>
      </c>
      <c r="H86" s="153">
        <f t="shared" si="1"/>
        <v>1.3</v>
      </c>
      <c r="I86" s="153" t="s">
        <v>6661</v>
      </c>
    </row>
    <row r="87" spans="1:9" s="157" customFormat="1" ht="31.5" customHeight="1">
      <c r="A87" s="153">
        <v>83</v>
      </c>
      <c r="B87" s="153" t="s">
        <v>6657</v>
      </c>
      <c r="C87" s="153" t="s">
        <v>6658</v>
      </c>
      <c r="D87" s="153" t="s">
        <v>6659</v>
      </c>
      <c r="E87" s="153" t="s">
        <v>6743</v>
      </c>
      <c r="F87" s="153">
        <v>1.3</v>
      </c>
      <c r="G87" s="153">
        <v>12</v>
      </c>
      <c r="H87" s="153">
        <f t="shared" si="1"/>
        <v>1.3</v>
      </c>
      <c r="I87" s="153" t="s">
        <v>6661</v>
      </c>
    </row>
    <row r="88" spans="1:9" s="157" customFormat="1" ht="31.5" customHeight="1">
      <c r="A88" s="153">
        <v>84</v>
      </c>
      <c r="B88" s="153" t="s">
        <v>6657</v>
      </c>
      <c r="C88" s="153" t="s">
        <v>6658</v>
      </c>
      <c r="D88" s="153" t="s">
        <v>6659</v>
      </c>
      <c r="E88" s="153" t="s">
        <v>6744</v>
      </c>
      <c r="F88" s="153">
        <v>1</v>
      </c>
      <c r="G88" s="153">
        <v>12</v>
      </c>
      <c r="H88" s="153">
        <f t="shared" si="1"/>
        <v>1</v>
      </c>
      <c r="I88" s="153" t="s">
        <v>6661</v>
      </c>
    </row>
    <row r="89" spans="1:9" s="157" customFormat="1" ht="31.5" customHeight="1">
      <c r="A89" s="153">
        <v>85</v>
      </c>
      <c r="B89" s="153" t="s">
        <v>6657</v>
      </c>
      <c r="C89" s="153" t="s">
        <v>6658</v>
      </c>
      <c r="D89" s="153" t="s">
        <v>6659</v>
      </c>
      <c r="E89" s="153" t="s">
        <v>6745</v>
      </c>
      <c r="F89" s="153">
        <v>1.3</v>
      </c>
      <c r="G89" s="153">
        <v>12</v>
      </c>
      <c r="H89" s="153">
        <f t="shared" si="1"/>
        <v>1.3</v>
      </c>
      <c r="I89" s="153" t="s">
        <v>6661</v>
      </c>
    </row>
    <row r="90" spans="1:9" s="157" customFormat="1" ht="31.5" customHeight="1">
      <c r="A90" s="153">
        <v>86</v>
      </c>
      <c r="B90" s="153" t="s">
        <v>6657</v>
      </c>
      <c r="C90" s="153" t="s">
        <v>6658</v>
      </c>
      <c r="D90" s="153" t="s">
        <v>6659</v>
      </c>
      <c r="E90" s="158" t="s">
        <v>6746</v>
      </c>
      <c r="F90" s="153">
        <v>1.3</v>
      </c>
      <c r="G90" s="153">
        <v>12</v>
      </c>
      <c r="H90" s="153">
        <f t="shared" si="1"/>
        <v>1.3</v>
      </c>
      <c r="I90" s="153" t="s">
        <v>6661</v>
      </c>
    </row>
    <row r="91" spans="1:9" s="157" customFormat="1" ht="31.5" customHeight="1">
      <c r="A91" s="153">
        <v>87</v>
      </c>
      <c r="B91" s="153" t="s">
        <v>6657</v>
      </c>
      <c r="C91" s="153" t="s">
        <v>6658</v>
      </c>
      <c r="D91" s="153" t="s">
        <v>6659</v>
      </c>
      <c r="E91" s="153" t="s">
        <v>6747</v>
      </c>
      <c r="F91" s="153">
        <v>1.3</v>
      </c>
      <c r="G91" s="153">
        <v>12</v>
      </c>
      <c r="H91" s="153">
        <f t="shared" si="1"/>
        <v>1.3</v>
      </c>
      <c r="I91" s="153" t="s">
        <v>6661</v>
      </c>
    </row>
    <row r="92" spans="1:9" s="157" customFormat="1" ht="31.5" customHeight="1">
      <c r="A92" s="153">
        <v>88</v>
      </c>
      <c r="B92" s="153" t="s">
        <v>6657</v>
      </c>
      <c r="C92" s="153" t="s">
        <v>6658</v>
      </c>
      <c r="D92" s="153" t="s">
        <v>6659</v>
      </c>
      <c r="E92" s="158" t="s">
        <v>6748</v>
      </c>
      <c r="F92" s="153">
        <v>1.3</v>
      </c>
      <c r="G92" s="153">
        <v>12</v>
      </c>
      <c r="H92" s="153">
        <f t="shared" si="1"/>
        <v>1.3</v>
      </c>
      <c r="I92" s="153" t="s">
        <v>6661</v>
      </c>
    </row>
    <row r="93" spans="1:9" s="157" customFormat="1" ht="31.5" customHeight="1">
      <c r="A93" s="153">
        <v>89</v>
      </c>
      <c r="B93" s="153" t="s">
        <v>6657</v>
      </c>
      <c r="C93" s="153" t="s">
        <v>6658</v>
      </c>
      <c r="D93" s="153" t="s">
        <v>6659</v>
      </c>
      <c r="E93" s="153" t="s">
        <v>6749</v>
      </c>
      <c r="F93" s="153">
        <v>1.3</v>
      </c>
      <c r="G93" s="153">
        <v>12</v>
      </c>
      <c r="H93" s="153">
        <f t="shared" si="1"/>
        <v>1.3</v>
      </c>
      <c r="I93" s="153" t="s">
        <v>6661</v>
      </c>
    </row>
    <row r="94" spans="1:9" s="157" customFormat="1" ht="31.5" customHeight="1">
      <c r="A94" s="153">
        <v>90</v>
      </c>
      <c r="B94" s="153" t="s">
        <v>6657</v>
      </c>
      <c r="C94" s="153" t="s">
        <v>6658</v>
      </c>
      <c r="D94" s="153" t="s">
        <v>6659</v>
      </c>
      <c r="E94" s="158" t="s">
        <v>6750</v>
      </c>
      <c r="F94" s="153">
        <v>1.3</v>
      </c>
      <c r="G94" s="153">
        <v>12</v>
      </c>
      <c r="H94" s="153">
        <f t="shared" si="1"/>
        <v>1.3</v>
      </c>
      <c r="I94" s="153" t="s">
        <v>6661</v>
      </c>
    </row>
    <row r="95" spans="1:9" s="157" customFormat="1" ht="31.5" customHeight="1">
      <c r="A95" s="153">
        <v>91</v>
      </c>
      <c r="B95" s="153" t="s">
        <v>6657</v>
      </c>
      <c r="C95" s="153" t="s">
        <v>6658</v>
      </c>
      <c r="D95" s="153" t="s">
        <v>6659</v>
      </c>
      <c r="E95" s="153" t="s">
        <v>6751</v>
      </c>
      <c r="F95" s="153">
        <v>1.3</v>
      </c>
      <c r="G95" s="153">
        <v>12</v>
      </c>
      <c r="H95" s="153">
        <f t="shared" si="1"/>
        <v>1.3</v>
      </c>
      <c r="I95" s="153" t="s">
        <v>6661</v>
      </c>
    </row>
    <row r="96" spans="1:9" s="157" customFormat="1" ht="31.5" customHeight="1">
      <c r="A96" s="153">
        <v>92</v>
      </c>
      <c r="B96" s="153" t="s">
        <v>6657</v>
      </c>
      <c r="C96" s="153" t="s">
        <v>6658</v>
      </c>
      <c r="D96" s="153" t="s">
        <v>6659</v>
      </c>
      <c r="E96" s="153" t="s">
        <v>6752</v>
      </c>
      <c r="F96" s="153">
        <v>1.3</v>
      </c>
      <c r="G96" s="153">
        <v>12</v>
      </c>
      <c r="H96" s="153">
        <f t="shared" si="1"/>
        <v>1.3</v>
      </c>
      <c r="I96" s="153" t="s">
        <v>6661</v>
      </c>
    </row>
    <row r="97" spans="1:9" s="157" customFormat="1" ht="31.5" customHeight="1">
      <c r="A97" s="153">
        <v>93</v>
      </c>
      <c r="B97" s="153" t="s">
        <v>6657</v>
      </c>
      <c r="C97" s="153" t="s">
        <v>6658</v>
      </c>
      <c r="D97" s="153" t="s">
        <v>6659</v>
      </c>
      <c r="E97" s="158" t="s">
        <v>6753</v>
      </c>
      <c r="F97" s="153">
        <v>1.3</v>
      </c>
      <c r="G97" s="153">
        <v>12</v>
      </c>
      <c r="H97" s="153">
        <f t="shared" si="1"/>
        <v>1.3</v>
      </c>
      <c r="I97" s="153" t="s">
        <v>6661</v>
      </c>
    </row>
    <row r="98" spans="1:9" s="157" customFormat="1" ht="31.5" customHeight="1">
      <c r="A98" s="153">
        <v>94</v>
      </c>
      <c r="B98" s="153" t="s">
        <v>6657</v>
      </c>
      <c r="C98" s="153" t="s">
        <v>6658</v>
      </c>
      <c r="D98" s="153" t="s">
        <v>6659</v>
      </c>
      <c r="E98" s="158" t="s">
        <v>6754</v>
      </c>
      <c r="F98" s="153">
        <v>1.3</v>
      </c>
      <c r="G98" s="153">
        <v>12</v>
      </c>
      <c r="H98" s="153">
        <f t="shared" si="1"/>
        <v>1.3</v>
      </c>
      <c r="I98" s="153" t="s">
        <v>6661</v>
      </c>
    </row>
    <row r="99" spans="1:9" s="157" customFormat="1" ht="31.5" customHeight="1">
      <c r="A99" s="153">
        <v>95</v>
      </c>
      <c r="B99" s="153" t="s">
        <v>6657</v>
      </c>
      <c r="C99" s="153" t="s">
        <v>6658</v>
      </c>
      <c r="D99" s="153" t="s">
        <v>6659</v>
      </c>
      <c r="E99" s="153" t="s">
        <v>6755</v>
      </c>
      <c r="F99" s="153">
        <v>1.3</v>
      </c>
      <c r="G99" s="153">
        <v>12</v>
      </c>
      <c r="H99" s="153">
        <f t="shared" si="1"/>
        <v>1.3</v>
      </c>
      <c r="I99" s="153" t="s">
        <v>6661</v>
      </c>
    </row>
    <row r="100" spans="1:9" s="157" customFormat="1" ht="31.5" customHeight="1">
      <c r="A100" s="153">
        <v>96</v>
      </c>
      <c r="B100" s="153" t="s">
        <v>6657</v>
      </c>
      <c r="C100" s="153" t="s">
        <v>6658</v>
      </c>
      <c r="D100" s="153" t="s">
        <v>6659</v>
      </c>
      <c r="E100" s="158" t="s">
        <v>6756</v>
      </c>
      <c r="F100" s="153">
        <v>1.3</v>
      </c>
      <c r="G100" s="153">
        <v>12</v>
      </c>
      <c r="H100" s="153">
        <f t="shared" si="1"/>
        <v>1.3</v>
      </c>
      <c r="I100" s="153" t="s">
        <v>6661</v>
      </c>
    </row>
    <row r="101" spans="1:9" s="157" customFormat="1" ht="31.5" customHeight="1">
      <c r="A101" s="153">
        <v>97</v>
      </c>
      <c r="B101" s="153" t="s">
        <v>6657</v>
      </c>
      <c r="C101" s="153" t="s">
        <v>6658</v>
      </c>
      <c r="D101" s="153" t="s">
        <v>6659</v>
      </c>
      <c r="E101" s="158" t="s">
        <v>6757</v>
      </c>
      <c r="F101" s="153">
        <v>1.3</v>
      </c>
      <c r="G101" s="153">
        <v>12</v>
      </c>
      <c r="H101" s="153">
        <f t="shared" si="1"/>
        <v>1.3</v>
      </c>
      <c r="I101" s="153" t="s">
        <v>6661</v>
      </c>
    </row>
    <row r="102" spans="1:9" s="157" customFormat="1" ht="31.5" customHeight="1">
      <c r="A102" s="153">
        <v>98</v>
      </c>
      <c r="B102" s="153" t="s">
        <v>6657</v>
      </c>
      <c r="C102" s="153" t="s">
        <v>6658</v>
      </c>
      <c r="D102" s="153" t="s">
        <v>6659</v>
      </c>
      <c r="E102" s="158" t="s">
        <v>6758</v>
      </c>
      <c r="F102" s="153">
        <v>1.3</v>
      </c>
      <c r="G102" s="153">
        <v>12</v>
      </c>
      <c r="H102" s="153">
        <f t="shared" si="1"/>
        <v>1.3</v>
      </c>
      <c r="I102" s="153" t="s">
        <v>6661</v>
      </c>
    </row>
    <row r="103" spans="1:9" s="157" customFormat="1" ht="31.5" customHeight="1">
      <c r="A103" s="153">
        <v>99</v>
      </c>
      <c r="B103" s="153" t="s">
        <v>6657</v>
      </c>
      <c r="C103" s="153" t="s">
        <v>6658</v>
      </c>
      <c r="D103" s="153" t="s">
        <v>6659</v>
      </c>
      <c r="E103" s="158" t="s">
        <v>6759</v>
      </c>
      <c r="F103" s="153">
        <v>1.3</v>
      </c>
      <c r="G103" s="153">
        <v>12</v>
      </c>
      <c r="H103" s="153">
        <f t="shared" si="1"/>
        <v>1.3</v>
      </c>
      <c r="I103" s="153" t="s">
        <v>6661</v>
      </c>
    </row>
    <row r="104" spans="1:9" s="157" customFormat="1" ht="31.5" customHeight="1">
      <c r="A104" s="153">
        <v>100</v>
      </c>
      <c r="B104" s="153" t="s">
        <v>6657</v>
      </c>
      <c r="C104" s="153" t="s">
        <v>6658</v>
      </c>
      <c r="D104" s="153" t="s">
        <v>6659</v>
      </c>
      <c r="E104" s="158" t="s">
        <v>6760</v>
      </c>
      <c r="F104" s="153">
        <v>1.3</v>
      </c>
      <c r="G104" s="153">
        <v>12</v>
      </c>
      <c r="H104" s="153">
        <f t="shared" si="1"/>
        <v>1.3</v>
      </c>
      <c r="I104" s="153" t="s">
        <v>6661</v>
      </c>
    </row>
    <row r="105" spans="1:9" s="157" customFormat="1" ht="31.5" customHeight="1">
      <c r="A105" s="153">
        <v>101</v>
      </c>
      <c r="B105" s="153" t="s">
        <v>6657</v>
      </c>
      <c r="C105" s="153" t="s">
        <v>6658</v>
      </c>
      <c r="D105" s="153" t="s">
        <v>6659</v>
      </c>
      <c r="E105" s="153" t="s">
        <v>6761</v>
      </c>
      <c r="F105" s="153">
        <v>1.3</v>
      </c>
      <c r="G105" s="153">
        <v>12</v>
      </c>
      <c r="H105" s="153">
        <f t="shared" si="1"/>
        <v>1.3</v>
      </c>
      <c r="I105" s="153" t="s">
        <v>6661</v>
      </c>
    </row>
    <row r="106" spans="1:9" s="157" customFormat="1" ht="31.5" customHeight="1">
      <c r="A106" s="153">
        <v>102</v>
      </c>
      <c r="B106" s="153" t="s">
        <v>6657</v>
      </c>
      <c r="C106" s="153" t="s">
        <v>6658</v>
      </c>
      <c r="D106" s="153" t="s">
        <v>6659</v>
      </c>
      <c r="E106" s="158" t="s">
        <v>6762</v>
      </c>
      <c r="F106" s="153">
        <v>1.3</v>
      </c>
      <c r="G106" s="153">
        <v>12</v>
      </c>
      <c r="H106" s="153">
        <f t="shared" si="1"/>
        <v>1.3</v>
      </c>
      <c r="I106" s="153" t="s">
        <v>6661</v>
      </c>
    </row>
    <row r="107" spans="1:9" s="157" customFormat="1" ht="31.5" customHeight="1">
      <c r="A107" s="153">
        <v>103</v>
      </c>
      <c r="B107" s="153" t="s">
        <v>6657</v>
      </c>
      <c r="C107" s="153" t="s">
        <v>6658</v>
      </c>
      <c r="D107" s="153" t="s">
        <v>6659</v>
      </c>
      <c r="E107" s="158" t="s">
        <v>6763</v>
      </c>
      <c r="F107" s="153">
        <v>1.3</v>
      </c>
      <c r="G107" s="153">
        <v>12</v>
      </c>
      <c r="H107" s="153">
        <f t="shared" si="1"/>
        <v>1.3</v>
      </c>
      <c r="I107" s="153" t="s">
        <v>6661</v>
      </c>
    </row>
    <row r="108" spans="1:9" s="157" customFormat="1" ht="31.5" customHeight="1">
      <c r="A108" s="153">
        <v>104</v>
      </c>
      <c r="B108" s="153" t="s">
        <v>6657</v>
      </c>
      <c r="C108" s="153" t="s">
        <v>6658</v>
      </c>
      <c r="D108" s="153" t="s">
        <v>6659</v>
      </c>
      <c r="E108" s="153" t="s">
        <v>6764</v>
      </c>
      <c r="F108" s="153">
        <v>1.3</v>
      </c>
      <c r="G108" s="153">
        <v>12</v>
      </c>
      <c r="H108" s="153">
        <f t="shared" si="1"/>
        <v>1.3</v>
      </c>
      <c r="I108" s="153" t="s">
        <v>6661</v>
      </c>
    </row>
    <row r="109" spans="1:9" s="157" customFormat="1" ht="31.5" customHeight="1">
      <c r="A109" s="153">
        <v>105</v>
      </c>
      <c r="B109" s="153" t="s">
        <v>6657</v>
      </c>
      <c r="C109" s="153" t="s">
        <v>6658</v>
      </c>
      <c r="D109" s="153" t="s">
        <v>6659</v>
      </c>
      <c r="E109" s="158" t="s">
        <v>6765</v>
      </c>
      <c r="F109" s="153">
        <v>1.3</v>
      </c>
      <c r="G109" s="153">
        <v>12</v>
      </c>
      <c r="H109" s="153">
        <f t="shared" si="1"/>
        <v>1.3</v>
      </c>
      <c r="I109" s="153" t="s">
        <v>6661</v>
      </c>
    </row>
    <row r="110" spans="1:9" s="157" customFormat="1" ht="31.5" customHeight="1">
      <c r="A110" s="153">
        <v>106</v>
      </c>
      <c r="B110" s="153" t="s">
        <v>6657</v>
      </c>
      <c r="C110" s="153" t="s">
        <v>6658</v>
      </c>
      <c r="D110" s="153" t="s">
        <v>6659</v>
      </c>
      <c r="E110" s="158" t="s">
        <v>6766</v>
      </c>
      <c r="F110" s="153">
        <v>1.3</v>
      </c>
      <c r="G110" s="153">
        <v>12</v>
      </c>
      <c r="H110" s="153">
        <f t="shared" si="1"/>
        <v>1.3</v>
      </c>
      <c r="I110" s="153" t="s">
        <v>6661</v>
      </c>
    </row>
    <row r="111" spans="1:9" s="157" customFormat="1" ht="31.5" customHeight="1">
      <c r="A111" s="153">
        <v>107</v>
      </c>
      <c r="B111" s="153" t="s">
        <v>6657</v>
      </c>
      <c r="C111" s="153" t="s">
        <v>6658</v>
      </c>
      <c r="D111" s="153" t="s">
        <v>6659</v>
      </c>
      <c r="E111" s="153" t="s">
        <v>6767</v>
      </c>
      <c r="F111" s="153">
        <v>1.3</v>
      </c>
      <c r="G111" s="153">
        <v>12</v>
      </c>
      <c r="H111" s="153">
        <f t="shared" si="1"/>
        <v>1.3</v>
      </c>
      <c r="I111" s="153" t="s">
        <v>6661</v>
      </c>
    </row>
    <row r="112" spans="1:9" s="157" customFormat="1" ht="31.5" customHeight="1">
      <c r="A112" s="153">
        <v>108</v>
      </c>
      <c r="B112" s="153" t="s">
        <v>6657</v>
      </c>
      <c r="C112" s="153" t="s">
        <v>6658</v>
      </c>
      <c r="D112" s="153" t="s">
        <v>6659</v>
      </c>
      <c r="E112" s="158" t="s">
        <v>6768</v>
      </c>
      <c r="F112" s="153">
        <v>1.3</v>
      </c>
      <c r="G112" s="153">
        <v>12</v>
      </c>
      <c r="H112" s="153">
        <f t="shared" si="1"/>
        <v>1.3</v>
      </c>
      <c r="I112" s="153" t="s">
        <v>6661</v>
      </c>
    </row>
    <row r="113" spans="1:9" s="157" customFormat="1" ht="31.5" customHeight="1">
      <c r="A113" s="153">
        <v>109</v>
      </c>
      <c r="B113" s="153" t="s">
        <v>6657</v>
      </c>
      <c r="C113" s="153" t="s">
        <v>6658</v>
      </c>
      <c r="D113" s="153" t="s">
        <v>6659</v>
      </c>
      <c r="E113" s="158" t="s">
        <v>6769</v>
      </c>
      <c r="F113" s="153">
        <v>1.3</v>
      </c>
      <c r="G113" s="153">
        <v>12</v>
      </c>
      <c r="H113" s="153">
        <f t="shared" si="1"/>
        <v>1.3</v>
      </c>
      <c r="I113" s="153" t="s">
        <v>6661</v>
      </c>
    </row>
    <row r="114" spans="1:9" s="157" customFormat="1" ht="31.5" customHeight="1">
      <c r="A114" s="153">
        <v>110</v>
      </c>
      <c r="B114" s="153" t="s">
        <v>6657</v>
      </c>
      <c r="C114" s="153" t="s">
        <v>6658</v>
      </c>
      <c r="D114" s="153" t="s">
        <v>6659</v>
      </c>
      <c r="E114" s="158" t="s">
        <v>6770</v>
      </c>
      <c r="F114" s="153">
        <v>1.3</v>
      </c>
      <c r="G114" s="153">
        <v>12</v>
      </c>
      <c r="H114" s="153">
        <f t="shared" si="1"/>
        <v>1.3</v>
      </c>
      <c r="I114" s="153" t="s">
        <v>6661</v>
      </c>
    </row>
    <row r="115" spans="1:9" s="157" customFormat="1" ht="31.5" customHeight="1">
      <c r="A115" s="153">
        <v>111</v>
      </c>
      <c r="B115" s="153" t="s">
        <v>6657</v>
      </c>
      <c r="C115" s="153" t="s">
        <v>6658</v>
      </c>
      <c r="D115" s="153" t="s">
        <v>6659</v>
      </c>
      <c r="E115" s="153" t="s">
        <v>6771</v>
      </c>
      <c r="F115" s="153">
        <v>1.3</v>
      </c>
      <c r="G115" s="153">
        <v>12</v>
      </c>
      <c r="H115" s="153">
        <f t="shared" si="1"/>
        <v>1.3</v>
      </c>
      <c r="I115" s="153" t="s">
        <v>6661</v>
      </c>
    </row>
    <row r="116" spans="1:9" s="157" customFormat="1" ht="31.5" customHeight="1">
      <c r="A116" s="153">
        <v>112</v>
      </c>
      <c r="B116" s="153" t="s">
        <v>6657</v>
      </c>
      <c r="C116" s="153" t="s">
        <v>6658</v>
      </c>
      <c r="D116" s="153" t="s">
        <v>6659</v>
      </c>
      <c r="E116" s="153" t="s">
        <v>6772</v>
      </c>
      <c r="F116" s="153">
        <v>1</v>
      </c>
      <c r="G116" s="153">
        <v>12</v>
      </c>
      <c r="H116" s="153">
        <f t="shared" si="1"/>
        <v>1</v>
      </c>
      <c r="I116" s="153" t="s">
        <v>6661</v>
      </c>
    </row>
    <row r="117" spans="1:9" s="157" customFormat="1" ht="31.5" customHeight="1">
      <c r="A117" s="153">
        <v>113</v>
      </c>
      <c r="B117" s="153" t="s">
        <v>6657</v>
      </c>
      <c r="C117" s="153" t="s">
        <v>6658</v>
      </c>
      <c r="D117" s="153" t="s">
        <v>6659</v>
      </c>
      <c r="E117" s="153" t="s">
        <v>6773</v>
      </c>
      <c r="F117" s="153">
        <v>1.3</v>
      </c>
      <c r="G117" s="153">
        <v>12</v>
      </c>
      <c r="H117" s="153">
        <f t="shared" si="1"/>
        <v>1.3</v>
      </c>
      <c r="I117" s="153" t="s">
        <v>6661</v>
      </c>
    </row>
    <row r="118" spans="1:9" s="157" customFormat="1" ht="31.5" customHeight="1">
      <c r="A118" s="153">
        <v>114</v>
      </c>
      <c r="B118" s="153" t="s">
        <v>6657</v>
      </c>
      <c r="C118" s="153" t="s">
        <v>6658</v>
      </c>
      <c r="D118" s="153" t="s">
        <v>6659</v>
      </c>
      <c r="E118" s="158" t="s">
        <v>6774</v>
      </c>
      <c r="F118" s="153">
        <v>1.3</v>
      </c>
      <c r="G118" s="153">
        <v>12</v>
      </c>
      <c r="H118" s="153">
        <f t="shared" si="1"/>
        <v>1.3</v>
      </c>
      <c r="I118" s="153" t="s">
        <v>6661</v>
      </c>
    </row>
    <row r="119" spans="1:9" s="157" customFormat="1" ht="31.5" customHeight="1">
      <c r="A119" s="153">
        <v>115</v>
      </c>
      <c r="B119" s="153" t="s">
        <v>6657</v>
      </c>
      <c r="C119" s="153" t="s">
        <v>6658</v>
      </c>
      <c r="D119" s="153" t="s">
        <v>6659</v>
      </c>
      <c r="E119" s="153" t="s">
        <v>6775</v>
      </c>
      <c r="F119" s="153">
        <v>1.3</v>
      </c>
      <c r="G119" s="153">
        <v>12</v>
      </c>
      <c r="H119" s="153">
        <f t="shared" si="1"/>
        <v>1.3</v>
      </c>
      <c r="I119" s="153" t="s">
        <v>6661</v>
      </c>
    </row>
    <row r="120" spans="1:9" s="157" customFormat="1" ht="31.5" customHeight="1">
      <c r="A120" s="153">
        <v>116</v>
      </c>
      <c r="B120" s="153" t="s">
        <v>6657</v>
      </c>
      <c r="C120" s="153" t="s">
        <v>6658</v>
      </c>
      <c r="D120" s="153" t="s">
        <v>6659</v>
      </c>
      <c r="E120" s="153" t="s">
        <v>6776</v>
      </c>
      <c r="F120" s="153">
        <v>1.3</v>
      </c>
      <c r="G120" s="153">
        <v>12</v>
      </c>
      <c r="H120" s="153">
        <f t="shared" si="1"/>
        <v>1.3</v>
      </c>
      <c r="I120" s="153" t="s">
        <v>6661</v>
      </c>
    </row>
    <row r="121" spans="1:9" s="157" customFormat="1" ht="31.5" customHeight="1">
      <c r="A121" s="153">
        <v>117</v>
      </c>
      <c r="B121" s="153" t="s">
        <v>6657</v>
      </c>
      <c r="C121" s="153" t="s">
        <v>6658</v>
      </c>
      <c r="D121" s="153" t="s">
        <v>6659</v>
      </c>
      <c r="E121" s="153" t="s">
        <v>6777</v>
      </c>
      <c r="F121" s="153">
        <v>1.3</v>
      </c>
      <c r="G121" s="153">
        <v>12</v>
      </c>
      <c r="H121" s="153">
        <f t="shared" si="1"/>
        <v>1.3</v>
      </c>
      <c r="I121" s="153" t="s">
        <v>6661</v>
      </c>
    </row>
    <row r="122" spans="1:9" s="157" customFormat="1" ht="31.5" customHeight="1">
      <c r="A122" s="153">
        <v>118</v>
      </c>
      <c r="B122" s="153" t="s">
        <v>6657</v>
      </c>
      <c r="C122" s="153" t="s">
        <v>6658</v>
      </c>
      <c r="D122" s="153" t="s">
        <v>6659</v>
      </c>
      <c r="E122" s="153" t="s">
        <v>6778</v>
      </c>
      <c r="F122" s="153">
        <v>1</v>
      </c>
      <c r="G122" s="153">
        <v>12</v>
      </c>
      <c r="H122" s="153">
        <f t="shared" si="1"/>
        <v>1</v>
      </c>
      <c r="I122" s="153" t="s">
        <v>6661</v>
      </c>
    </row>
    <row r="123" spans="1:9" s="157" customFormat="1" ht="31.5" customHeight="1">
      <c r="A123" s="153">
        <v>119</v>
      </c>
      <c r="B123" s="153" t="s">
        <v>6657</v>
      </c>
      <c r="C123" s="153" t="s">
        <v>6658</v>
      </c>
      <c r="D123" s="153" t="s">
        <v>6659</v>
      </c>
      <c r="E123" s="158" t="s">
        <v>6779</v>
      </c>
      <c r="F123" s="153">
        <v>1.3</v>
      </c>
      <c r="G123" s="153">
        <v>12</v>
      </c>
      <c r="H123" s="153">
        <f t="shared" si="1"/>
        <v>1.3</v>
      </c>
      <c r="I123" s="153" t="s">
        <v>6661</v>
      </c>
    </row>
    <row r="124" spans="1:9" s="157" customFormat="1" ht="31.5" customHeight="1">
      <c r="A124" s="153">
        <v>120</v>
      </c>
      <c r="B124" s="153" t="s">
        <v>6657</v>
      </c>
      <c r="C124" s="153" t="s">
        <v>6658</v>
      </c>
      <c r="D124" s="153" t="s">
        <v>6659</v>
      </c>
      <c r="E124" s="158" t="s">
        <v>6780</v>
      </c>
      <c r="F124" s="153">
        <v>1.3</v>
      </c>
      <c r="G124" s="153">
        <v>12</v>
      </c>
      <c r="H124" s="153">
        <f t="shared" si="1"/>
        <v>1.3</v>
      </c>
      <c r="I124" s="153" t="s">
        <v>6661</v>
      </c>
    </row>
    <row r="125" spans="1:9" s="157" customFormat="1" ht="31.5" customHeight="1">
      <c r="A125" s="153">
        <v>121</v>
      </c>
      <c r="B125" s="153" t="s">
        <v>6657</v>
      </c>
      <c r="C125" s="153" t="s">
        <v>6658</v>
      </c>
      <c r="D125" s="153" t="s">
        <v>6659</v>
      </c>
      <c r="E125" s="153" t="s">
        <v>6781</v>
      </c>
      <c r="F125" s="153">
        <v>1.3</v>
      </c>
      <c r="G125" s="153">
        <v>12</v>
      </c>
      <c r="H125" s="153">
        <f t="shared" si="1"/>
        <v>1.3</v>
      </c>
      <c r="I125" s="153" t="s">
        <v>6661</v>
      </c>
    </row>
    <row r="126" spans="1:9" s="157" customFormat="1" ht="31.5" customHeight="1">
      <c r="A126" s="153">
        <v>122</v>
      </c>
      <c r="B126" s="153" t="s">
        <v>6657</v>
      </c>
      <c r="C126" s="153" t="s">
        <v>6658</v>
      </c>
      <c r="D126" s="153" t="s">
        <v>6659</v>
      </c>
      <c r="E126" s="153" t="s">
        <v>6782</v>
      </c>
      <c r="F126" s="153">
        <v>1.3</v>
      </c>
      <c r="G126" s="153">
        <v>12</v>
      </c>
      <c r="H126" s="153">
        <f t="shared" si="1"/>
        <v>1.3</v>
      </c>
      <c r="I126" s="153" t="s">
        <v>6661</v>
      </c>
    </row>
    <row r="127" spans="1:9" s="157" customFormat="1" ht="31.5" customHeight="1">
      <c r="A127" s="153">
        <v>123</v>
      </c>
      <c r="B127" s="153" t="s">
        <v>6657</v>
      </c>
      <c r="C127" s="153" t="s">
        <v>6658</v>
      </c>
      <c r="D127" s="153" t="s">
        <v>6659</v>
      </c>
      <c r="E127" s="158" t="s">
        <v>6783</v>
      </c>
      <c r="F127" s="153">
        <v>1.3</v>
      </c>
      <c r="G127" s="153">
        <v>12</v>
      </c>
      <c r="H127" s="153">
        <f t="shared" si="1"/>
        <v>1.3</v>
      </c>
      <c r="I127" s="153" t="s">
        <v>6661</v>
      </c>
    </row>
    <row r="128" spans="1:9" s="157" customFormat="1" ht="31.5" customHeight="1">
      <c r="A128" s="153">
        <v>124</v>
      </c>
      <c r="B128" s="153" t="s">
        <v>6657</v>
      </c>
      <c r="C128" s="153" t="s">
        <v>6658</v>
      </c>
      <c r="D128" s="153" t="s">
        <v>6659</v>
      </c>
      <c r="E128" s="158" t="s">
        <v>6784</v>
      </c>
      <c r="F128" s="153">
        <v>1.3</v>
      </c>
      <c r="G128" s="153">
        <v>12</v>
      </c>
      <c r="H128" s="153">
        <f t="shared" si="1"/>
        <v>1.3</v>
      </c>
      <c r="I128" s="153" t="s">
        <v>6661</v>
      </c>
    </row>
    <row r="129" spans="1:9" s="157" customFormat="1" ht="31.5" customHeight="1">
      <c r="A129" s="153">
        <v>125</v>
      </c>
      <c r="B129" s="153" t="s">
        <v>6657</v>
      </c>
      <c r="C129" s="153" t="s">
        <v>6658</v>
      </c>
      <c r="D129" s="153" t="s">
        <v>6659</v>
      </c>
      <c r="E129" s="153" t="s">
        <v>6785</v>
      </c>
      <c r="F129" s="153">
        <v>1.3</v>
      </c>
      <c r="G129" s="153">
        <v>12</v>
      </c>
      <c r="H129" s="153">
        <f t="shared" si="1"/>
        <v>1.3</v>
      </c>
      <c r="I129" s="153" t="s">
        <v>6661</v>
      </c>
    </row>
    <row r="130" spans="1:9" s="157" customFormat="1" ht="31.5" customHeight="1">
      <c r="A130" s="153">
        <v>126</v>
      </c>
      <c r="B130" s="153" t="s">
        <v>6657</v>
      </c>
      <c r="C130" s="153" t="s">
        <v>6658</v>
      </c>
      <c r="D130" s="153" t="s">
        <v>6659</v>
      </c>
      <c r="E130" s="158" t="s">
        <v>6786</v>
      </c>
      <c r="F130" s="153">
        <v>1.3</v>
      </c>
      <c r="G130" s="153">
        <v>12</v>
      </c>
      <c r="H130" s="153">
        <f t="shared" si="1"/>
        <v>1.3</v>
      </c>
      <c r="I130" s="153" t="s">
        <v>6661</v>
      </c>
    </row>
    <row r="131" spans="1:9" s="157" customFormat="1" ht="31.5" customHeight="1">
      <c r="A131" s="153">
        <v>127</v>
      </c>
      <c r="B131" s="153" t="s">
        <v>6657</v>
      </c>
      <c r="C131" s="153" t="s">
        <v>6658</v>
      </c>
      <c r="D131" s="153" t="s">
        <v>6659</v>
      </c>
      <c r="E131" s="159" t="s">
        <v>6787</v>
      </c>
      <c r="F131" s="153">
        <v>1.3</v>
      </c>
      <c r="G131" s="153">
        <v>12</v>
      </c>
      <c r="H131" s="153">
        <f t="shared" si="1"/>
        <v>1.3</v>
      </c>
      <c r="I131" s="153" t="s">
        <v>6661</v>
      </c>
    </row>
    <row r="132" spans="1:9" s="157" customFormat="1" ht="31.5" customHeight="1">
      <c r="A132" s="153">
        <v>128</v>
      </c>
      <c r="B132" s="153" t="s">
        <v>6657</v>
      </c>
      <c r="C132" s="153" t="s">
        <v>6658</v>
      </c>
      <c r="D132" s="153" t="s">
        <v>6659</v>
      </c>
      <c r="E132" s="158" t="s">
        <v>6788</v>
      </c>
      <c r="F132" s="153">
        <v>1.3</v>
      </c>
      <c r="G132" s="153">
        <v>12</v>
      </c>
      <c r="H132" s="153">
        <f t="shared" si="1"/>
        <v>1.3</v>
      </c>
      <c r="I132" s="153" t="s">
        <v>6661</v>
      </c>
    </row>
    <row r="133" spans="1:9" s="157" customFormat="1" ht="31.5" customHeight="1">
      <c r="A133" s="153">
        <v>129</v>
      </c>
      <c r="B133" s="153" t="s">
        <v>6657</v>
      </c>
      <c r="C133" s="153" t="s">
        <v>6658</v>
      </c>
      <c r="D133" s="153" t="s">
        <v>6659</v>
      </c>
      <c r="E133" s="158" t="s">
        <v>6789</v>
      </c>
      <c r="F133" s="153">
        <v>1.3</v>
      </c>
      <c r="G133" s="153">
        <v>12</v>
      </c>
      <c r="H133" s="153">
        <f t="shared" ref="H133:H196" si="2">ROUND(F133*G133/12,2)</f>
        <v>1.3</v>
      </c>
      <c r="I133" s="153" t="s">
        <v>6661</v>
      </c>
    </row>
    <row r="134" spans="1:9" s="157" customFormat="1" ht="31.5" customHeight="1">
      <c r="A134" s="153">
        <v>130</v>
      </c>
      <c r="B134" s="153" t="s">
        <v>6657</v>
      </c>
      <c r="C134" s="153" t="s">
        <v>6658</v>
      </c>
      <c r="D134" s="153" t="s">
        <v>6659</v>
      </c>
      <c r="E134" s="158" t="s">
        <v>6790</v>
      </c>
      <c r="F134" s="153">
        <v>1.3</v>
      </c>
      <c r="G134" s="153">
        <v>12</v>
      </c>
      <c r="H134" s="153">
        <f t="shared" si="2"/>
        <v>1.3</v>
      </c>
      <c r="I134" s="153" t="s">
        <v>6661</v>
      </c>
    </row>
    <row r="135" spans="1:9" s="157" customFormat="1" ht="31.5" customHeight="1">
      <c r="A135" s="153">
        <v>131</v>
      </c>
      <c r="B135" s="153" t="s">
        <v>6657</v>
      </c>
      <c r="C135" s="153" t="s">
        <v>6658</v>
      </c>
      <c r="D135" s="153" t="s">
        <v>6659</v>
      </c>
      <c r="E135" s="153" t="s">
        <v>6791</v>
      </c>
      <c r="F135" s="153">
        <v>1</v>
      </c>
      <c r="G135" s="153">
        <v>12</v>
      </c>
      <c r="H135" s="153">
        <f t="shared" si="2"/>
        <v>1</v>
      </c>
      <c r="I135" s="153" t="s">
        <v>6661</v>
      </c>
    </row>
    <row r="136" spans="1:9" s="157" customFormat="1" ht="31.5" customHeight="1">
      <c r="A136" s="153">
        <v>132</v>
      </c>
      <c r="B136" s="153" t="s">
        <v>6657</v>
      </c>
      <c r="C136" s="153" t="s">
        <v>6658</v>
      </c>
      <c r="D136" s="153" t="s">
        <v>6659</v>
      </c>
      <c r="E136" s="158" t="s">
        <v>6792</v>
      </c>
      <c r="F136" s="153">
        <v>1.3</v>
      </c>
      <c r="G136" s="153">
        <v>12</v>
      </c>
      <c r="H136" s="153">
        <f t="shared" si="2"/>
        <v>1.3</v>
      </c>
      <c r="I136" s="153" t="s">
        <v>6661</v>
      </c>
    </row>
    <row r="137" spans="1:9" s="157" customFormat="1" ht="31.5" customHeight="1">
      <c r="A137" s="153">
        <v>133</v>
      </c>
      <c r="B137" s="153" t="s">
        <v>6657</v>
      </c>
      <c r="C137" s="153" t="s">
        <v>6658</v>
      </c>
      <c r="D137" s="153" t="s">
        <v>6659</v>
      </c>
      <c r="E137" s="153" t="s">
        <v>6793</v>
      </c>
      <c r="F137" s="153">
        <v>1.3</v>
      </c>
      <c r="G137" s="153">
        <v>12</v>
      </c>
      <c r="H137" s="153">
        <f t="shared" si="2"/>
        <v>1.3</v>
      </c>
      <c r="I137" s="153" t="s">
        <v>6661</v>
      </c>
    </row>
    <row r="138" spans="1:9" s="157" customFormat="1" ht="31.5" customHeight="1">
      <c r="A138" s="153">
        <v>134</v>
      </c>
      <c r="B138" s="153" t="s">
        <v>6657</v>
      </c>
      <c r="C138" s="153" t="s">
        <v>6658</v>
      </c>
      <c r="D138" s="153" t="s">
        <v>6659</v>
      </c>
      <c r="E138" s="158" t="s">
        <v>6794</v>
      </c>
      <c r="F138" s="153">
        <v>1.3</v>
      </c>
      <c r="G138" s="153">
        <v>12</v>
      </c>
      <c r="H138" s="153">
        <f t="shared" si="2"/>
        <v>1.3</v>
      </c>
      <c r="I138" s="153" t="s">
        <v>6661</v>
      </c>
    </row>
    <row r="139" spans="1:9" s="157" customFormat="1" ht="31.5" customHeight="1">
      <c r="A139" s="153">
        <v>135</v>
      </c>
      <c r="B139" s="153" t="s">
        <v>6657</v>
      </c>
      <c r="C139" s="153" t="s">
        <v>6658</v>
      </c>
      <c r="D139" s="153" t="s">
        <v>6659</v>
      </c>
      <c r="E139" s="153" t="s">
        <v>6795</v>
      </c>
      <c r="F139" s="153">
        <v>1.3</v>
      </c>
      <c r="G139" s="153">
        <v>12</v>
      </c>
      <c r="H139" s="153">
        <f t="shared" si="2"/>
        <v>1.3</v>
      </c>
      <c r="I139" s="153" t="s">
        <v>6661</v>
      </c>
    </row>
    <row r="140" spans="1:9" s="157" customFormat="1" ht="31.5" customHeight="1">
      <c r="A140" s="153">
        <v>136</v>
      </c>
      <c r="B140" s="153" t="s">
        <v>6657</v>
      </c>
      <c r="C140" s="153" t="s">
        <v>6658</v>
      </c>
      <c r="D140" s="153" t="s">
        <v>6659</v>
      </c>
      <c r="E140" s="153" t="s">
        <v>6796</v>
      </c>
      <c r="F140" s="153">
        <v>1.3</v>
      </c>
      <c r="G140" s="153">
        <v>12</v>
      </c>
      <c r="H140" s="153">
        <f t="shared" si="2"/>
        <v>1.3</v>
      </c>
      <c r="I140" s="153" t="s">
        <v>6661</v>
      </c>
    </row>
    <row r="141" spans="1:9" s="157" customFormat="1" ht="31.5" customHeight="1">
      <c r="A141" s="153">
        <v>137</v>
      </c>
      <c r="B141" s="153" t="s">
        <v>6657</v>
      </c>
      <c r="C141" s="153" t="s">
        <v>6658</v>
      </c>
      <c r="D141" s="153" t="s">
        <v>6659</v>
      </c>
      <c r="E141" s="158" t="s">
        <v>6797</v>
      </c>
      <c r="F141" s="153">
        <v>1.3</v>
      </c>
      <c r="G141" s="153">
        <v>12</v>
      </c>
      <c r="H141" s="153">
        <f t="shared" si="2"/>
        <v>1.3</v>
      </c>
      <c r="I141" s="153" t="s">
        <v>6661</v>
      </c>
    </row>
    <row r="142" spans="1:9" s="157" customFormat="1" ht="31.5" customHeight="1">
      <c r="A142" s="153">
        <v>138</v>
      </c>
      <c r="B142" s="153" t="s">
        <v>6657</v>
      </c>
      <c r="C142" s="153" t="s">
        <v>6658</v>
      </c>
      <c r="D142" s="153" t="s">
        <v>6659</v>
      </c>
      <c r="E142" s="158" t="s">
        <v>6798</v>
      </c>
      <c r="F142" s="153">
        <v>1.3</v>
      </c>
      <c r="G142" s="153">
        <v>12</v>
      </c>
      <c r="H142" s="153">
        <f t="shared" si="2"/>
        <v>1.3</v>
      </c>
      <c r="I142" s="153" t="s">
        <v>6661</v>
      </c>
    </row>
    <row r="143" spans="1:9" s="157" customFormat="1" ht="31.5" customHeight="1">
      <c r="A143" s="153">
        <v>139</v>
      </c>
      <c r="B143" s="153" t="s">
        <v>6657</v>
      </c>
      <c r="C143" s="153" t="s">
        <v>6658</v>
      </c>
      <c r="D143" s="153" t="s">
        <v>6659</v>
      </c>
      <c r="E143" s="158" t="s">
        <v>6799</v>
      </c>
      <c r="F143" s="153">
        <v>1.3</v>
      </c>
      <c r="G143" s="153">
        <v>12</v>
      </c>
      <c r="H143" s="153">
        <f t="shared" si="2"/>
        <v>1.3</v>
      </c>
      <c r="I143" s="153" t="s">
        <v>6661</v>
      </c>
    </row>
    <row r="144" spans="1:9" s="157" customFormat="1" ht="31.5" customHeight="1">
      <c r="A144" s="153">
        <v>140</v>
      </c>
      <c r="B144" s="153" t="s">
        <v>6657</v>
      </c>
      <c r="C144" s="153" t="s">
        <v>6658</v>
      </c>
      <c r="D144" s="153" t="s">
        <v>6659</v>
      </c>
      <c r="E144" s="158" t="s">
        <v>6800</v>
      </c>
      <c r="F144" s="153">
        <v>1.3</v>
      </c>
      <c r="G144" s="153">
        <v>12</v>
      </c>
      <c r="H144" s="153">
        <f t="shared" si="2"/>
        <v>1.3</v>
      </c>
      <c r="I144" s="153" t="s">
        <v>6661</v>
      </c>
    </row>
    <row r="145" spans="1:9" s="157" customFormat="1" ht="31.5" customHeight="1">
      <c r="A145" s="153">
        <v>141</v>
      </c>
      <c r="B145" s="153" t="s">
        <v>6657</v>
      </c>
      <c r="C145" s="153" t="s">
        <v>6658</v>
      </c>
      <c r="D145" s="153" t="s">
        <v>6659</v>
      </c>
      <c r="E145" s="153" t="s">
        <v>6801</v>
      </c>
      <c r="F145" s="153">
        <v>1.3</v>
      </c>
      <c r="G145" s="153">
        <v>12</v>
      </c>
      <c r="H145" s="153">
        <f t="shared" si="2"/>
        <v>1.3</v>
      </c>
      <c r="I145" s="153" t="s">
        <v>6661</v>
      </c>
    </row>
    <row r="146" spans="1:9" s="157" customFormat="1" ht="31.5" customHeight="1">
      <c r="A146" s="153">
        <v>142</v>
      </c>
      <c r="B146" s="153" t="s">
        <v>6657</v>
      </c>
      <c r="C146" s="153" t="s">
        <v>6658</v>
      </c>
      <c r="D146" s="153" t="s">
        <v>6659</v>
      </c>
      <c r="E146" s="153" t="s">
        <v>6802</v>
      </c>
      <c r="F146" s="153">
        <v>1</v>
      </c>
      <c r="G146" s="153">
        <v>12</v>
      </c>
      <c r="H146" s="153">
        <f t="shared" si="2"/>
        <v>1</v>
      </c>
      <c r="I146" s="153" t="s">
        <v>6661</v>
      </c>
    </row>
    <row r="147" spans="1:9" s="157" customFormat="1" ht="31.5" customHeight="1">
      <c r="A147" s="153">
        <v>143</v>
      </c>
      <c r="B147" s="153" t="s">
        <v>6657</v>
      </c>
      <c r="C147" s="153" t="s">
        <v>6658</v>
      </c>
      <c r="D147" s="153" t="s">
        <v>6659</v>
      </c>
      <c r="E147" s="153" t="s">
        <v>6803</v>
      </c>
      <c r="F147" s="153">
        <v>1</v>
      </c>
      <c r="G147" s="153">
        <v>12</v>
      </c>
      <c r="H147" s="153">
        <f t="shared" si="2"/>
        <v>1</v>
      </c>
      <c r="I147" s="153" t="s">
        <v>6661</v>
      </c>
    </row>
    <row r="148" spans="1:9" s="157" customFormat="1" ht="31.5" customHeight="1">
      <c r="A148" s="153">
        <v>144</v>
      </c>
      <c r="B148" s="153" t="s">
        <v>6657</v>
      </c>
      <c r="C148" s="153" t="s">
        <v>6658</v>
      </c>
      <c r="D148" s="153" t="s">
        <v>6659</v>
      </c>
      <c r="E148" s="158" t="s">
        <v>6804</v>
      </c>
      <c r="F148" s="153">
        <v>1.3</v>
      </c>
      <c r="G148" s="153">
        <v>12</v>
      </c>
      <c r="H148" s="153">
        <f t="shared" si="2"/>
        <v>1.3</v>
      </c>
      <c r="I148" s="153" t="s">
        <v>6661</v>
      </c>
    </row>
    <row r="149" spans="1:9" s="157" customFormat="1" ht="31.5" customHeight="1">
      <c r="A149" s="153">
        <v>145</v>
      </c>
      <c r="B149" s="153" t="s">
        <v>6657</v>
      </c>
      <c r="C149" s="153" t="s">
        <v>6658</v>
      </c>
      <c r="D149" s="153" t="s">
        <v>6659</v>
      </c>
      <c r="E149" s="158" t="s">
        <v>6805</v>
      </c>
      <c r="F149" s="153">
        <v>1.3</v>
      </c>
      <c r="G149" s="153">
        <v>12</v>
      </c>
      <c r="H149" s="153">
        <f t="shared" si="2"/>
        <v>1.3</v>
      </c>
      <c r="I149" s="153" t="s">
        <v>6661</v>
      </c>
    </row>
    <row r="150" spans="1:9" s="157" customFormat="1" ht="31.5" customHeight="1">
      <c r="A150" s="153">
        <v>146</v>
      </c>
      <c r="B150" s="153" t="s">
        <v>6657</v>
      </c>
      <c r="C150" s="153" t="s">
        <v>6658</v>
      </c>
      <c r="D150" s="153" t="s">
        <v>6659</v>
      </c>
      <c r="E150" s="153" t="s">
        <v>6806</v>
      </c>
      <c r="F150" s="153">
        <v>1.3</v>
      </c>
      <c r="G150" s="153">
        <v>12</v>
      </c>
      <c r="H150" s="153">
        <f t="shared" si="2"/>
        <v>1.3</v>
      </c>
      <c r="I150" s="153" t="s">
        <v>6661</v>
      </c>
    </row>
    <row r="151" spans="1:9" s="157" customFormat="1" ht="31.5" customHeight="1">
      <c r="A151" s="153">
        <v>147</v>
      </c>
      <c r="B151" s="153" t="s">
        <v>6657</v>
      </c>
      <c r="C151" s="153" t="s">
        <v>6658</v>
      </c>
      <c r="D151" s="153" t="s">
        <v>6659</v>
      </c>
      <c r="E151" s="158" t="s">
        <v>6807</v>
      </c>
      <c r="F151" s="153">
        <v>1.3</v>
      </c>
      <c r="G151" s="153">
        <v>12</v>
      </c>
      <c r="H151" s="153">
        <f t="shared" si="2"/>
        <v>1.3</v>
      </c>
      <c r="I151" s="153" t="s">
        <v>6661</v>
      </c>
    </row>
    <row r="152" spans="1:9" s="157" customFormat="1" ht="31.5" customHeight="1">
      <c r="A152" s="153">
        <v>148</v>
      </c>
      <c r="B152" s="153" t="s">
        <v>6657</v>
      </c>
      <c r="C152" s="153" t="s">
        <v>6658</v>
      </c>
      <c r="D152" s="153" t="s">
        <v>6659</v>
      </c>
      <c r="E152" s="153" t="s">
        <v>6808</v>
      </c>
      <c r="F152" s="153">
        <v>1</v>
      </c>
      <c r="G152" s="153">
        <v>12</v>
      </c>
      <c r="H152" s="153">
        <f t="shared" si="2"/>
        <v>1</v>
      </c>
      <c r="I152" s="153" t="s">
        <v>6661</v>
      </c>
    </row>
    <row r="153" spans="1:9" s="157" customFormat="1" ht="31.5" customHeight="1">
      <c r="A153" s="153">
        <v>149</v>
      </c>
      <c r="B153" s="153" t="s">
        <v>6657</v>
      </c>
      <c r="C153" s="153" t="s">
        <v>6658</v>
      </c>
      <c r="D153" s="153" t="s">
        <v>6659</v>
      </c>
      <c r="E153" s="158" t="s">
        <v>6809</v>
      </c>
      <c r="F153" s="153">
        <v>1.3</v>
      </c>
      <c r="G153" s="153">
        <v>12</v>
      </c>
      <c r="H153" s="153">
        <f t="shared" si="2"/>
        <v>1.3</v>
      </c>
      <c r="I153" s="153" t="s">
        <v>6661</v>
      </c>
    </row>
    <row r="154" spans="1:9" s="157" customFormat="1" ht="31.5" customHeight="1">
      <c r="A154" s="153">
        <v>150</v>
      </c>
      <c r="B154" s="153" t="s">
        <v>6657</v>
      </c>
      <c r="C154" s="153" t="s">
        <v>6658</v>
      </c>
      <c r="D154" s="153" t="s">
        <v>6659</v>
      </c>
      <c r="E154" s="153" t="s">
        <v>6810</v>
      </c>
      <c r="F154" s="153">
        <v>1</v>
      </c>
      <c r="G154" s="153">
        <v>12</v>
      </c>
      <c r="H154" s="153">
        <f t="shared" si="2"/>
        <v>1</v>
      </c>
      <c r="I154" s="153" t="s">
        <v>6661</v>
      </c>
    </row>
    <row r="155" spans="1:9" s="157" customFormat="1" ht="31.5" customHeight="1">
      <c r="A155" s="153">
        <v>151</v>
      </c>
      <c r="B155" s="153" t="s">
        <v>6657</v>
      </c>
      <c r="C155" s="153" t="s">
        <v>6658</v>
      </c>
      <c r="D155" s="153" t="s">
        <v>6659</v>
      </c>
      <c r="E155" s="158" t="s">
        <v>6811</v>
      </c>
      <c r="F155" s="153">
        <v>1.3</v>
      </c>
      <c r="G155" s="153">
        <v>12</v>
      </c>
      <c r="H155" s="153">
        <f t="shared" si="2"/>
        <v>1.3</v>
      </c>
      <c r="I155" s="153" t="s">
        <v>6661</v>
      </c>
    </row>
    <row r="156" spans="1:9" s="157" customFormat="1" ht="31.5" customHeight="1">
      <c r="A156" s="153">
        <v>152</v>
      </c>
      <c r="B156" s="153" t="s">
        <v>6657</v>
      </c>
      <c r="C156" s="153" t="s">
        <v>6658</v>
      </c>
      <c r="D156" s="153" t="s">
        <v>6659</v>
      </c>
      <c r="E156" s="153" t="s">
        <v>6812</v>
      </c>
      <c r="F156" s="153">
        <v>1.3</v>
      </c>
      <c r="G156" s="153">
        <v>12</v>
      </c>
      <c r="H156" s="153">
        <f t="shared" si="2"/>
        <v>1.3</v>
      </c>
      <c r="I156" s="153" t="s">
        <v>6661</v>
      </c>
    </row>
    <row r="157" spans="1:9" s="157" customFormat="1" ht="31.5" customHeight="1">
      <c r="A157" s="153">
        <v>153</v>
      </c>
      <c r="B157" s="153" t="s">
        <v>6657</v>
      </c>
      <c r="C157" s="153" t="s">
        <v>6658</v>
      </c>
      <c r="D157" s="153" t="s">
        <v>6659</v>
      </c>
      <c r="E157" s="158" t="s">
        <v>6813</v>
      </c>
      <c r="F157" s="153">
        <v>1.3</v>
      </c>
      <c r="G157" s="153">
        <v>12</v>
      </c>
      <c r="H157" s="153">
        <f t="shared" si="2"/>
        <v>1.3</v>
      </c>
      <c r="I157" s="153" t="s">
        <v>6661</v>
      </c>
    </row>
    <row r="158" spans="1:9" s="157" customFormat="1" ht="31.5" customHeight="1">
      <c r="A158" s="153">
        <v>154</v>
      </c>
      <c r="B158" s="153" t="s">
        <v>6657</v>
      </c>
      <c r="C158" s="153" t="s">
        <v>6658</v>
      </c>
      <c r="D158" s="153" t="s">
        <v>6659</v>
      </c>
      <c r="E158" s="158" t="s">
        <v>6814</v>
      </c>
      <c r="F158" s="153">
        <v>1.3</v>
      </c>
      <c r="G158" s="153">
        <v>12</v>
      </c>
      <c r="H158" s="153">
        <f t="shared" si="2"/>
        <v>1.3</v>
      </c>
      <c r="I158" s="153" t="s">
        <v>6661</v>
      </c>
    </row>
    <row r="159" spans="1:9" s="157" customFormat="1" ht="31.5" customHeight="1">
      <c r="A159" s="153">
        <v>155</v>
      </c>
      <c r="B159" s="153" t="s">
        <v>6657</v>
      </c>
      <c r="C159" s="153" t="s">
        <v>6658</v>
      </c>
      <c r="D159" s="153" t="s">
        <v>6659</v>
      </c>
      <c r="E159" s="153" t="s">
        <v>6815</v>
      </c>
      <c r="F159" s="153">
        <v>1.3</v>
      </c>
      <c r="G159" s="153">
        <v>12</v>
      </c>
      <c r="H159" s="153">
        <f t="shared" si="2"/>
        <v>1.3</v>
      </c>
      <c r="I159" s="153" t="s">
        <v>6661</v>
      </c>
    </row>
    <row r="160" spans="1:9" s="157" customFormat="1" ht="31.5" customHeight="1">
      <c r="A160" s="153">
        <v>156</v>
      </c>
      <c r="B160" s="153" t="s">
        <v>6657</v>
      </c>
      <c r="C160" s="153" t="s">
        <v>6658</v>
      </c>
      <c r="D160" s="153" t="s">
        <v>6659</v>
      </c>
      <c r="E160" s="153" t="s">
        <v>6816</v>
      </c>
      <c r="F160" s="153">
        <v>1.3</v>
      </c>
      <c r="G160" s="153">
        <v>12</v>
      </c>
      <c r="H160" s="153">
        <f t="shared" si="2"/>
        <v>1.3</v>
      </c>
      <c r="I160" s="153" t="s">
        <v>6661</v>
      </c>
    </row>
    <row r="161" spans="1:9" s="157" customFormat="1" ht="31.5" customHeight="1">
      <c r="A161" s="153">
        <v>157</v>
      </c>
      <c r="B161" s="153" t="s">
        <v>6657</v>
      </c>
      <c r="C161" s="153" t="s">
        <v>6658</v>
      </c>
      <c r="D161" s="153" t="s">
        <v>6659</v>
      </c>
      <c r="E161" s="153" t="s">
        <v>6817</v>
      </c>
      <c r="F161" s="153">
        <v>1.3</v>
      </c>
      <c r="G161" s="153">
        <v>12</v>
      </c>
      <c r="H161" s="153">
        <f t="shared" si="2"/>
        <v>1.3</v>
      </c>
      <c r="I161" s="153" t="s">
        <v>6661</v>
      </c>
    </row>
    <row r="162" spans="1:9" s="157" customFormat="1" ht="31.5" customHeight="1">
      <c r="A162" s="153">
        <v>158</v>
      </c>
      <c r="B162" s="153" t="s">
        <v>6657</v>
      </c>
      <c r="C162" s="153" t="s">
        <v>6658</v>
      </c>
      <c r="D162" s="153" t="s">
        <v>6659</v>
      </c>
      <c r="E162" s="153" t="s">
        <v>6818</v>
      </c>
      <c r="F162" s="153">
        <v>1.3</v>
      </c>
      <c r="G162" s="153">
        <v>12</v>
      </c>
      <c r="H162" s="153">
        <f t="shared" si="2"/>
        <v>1.3</v>
      </c>
      <c r="I162" s="153" t="s">
        <v>6661</v>
      </c>
    </row>
    <row r="163" spans="1:9" s="157" customFormat="1" ht="31.5" customHeight="1">
      <c r="A163" s="153">
        <v>159</v>
      </c>
      <c r="B163" s="153" t="s">
        <v>6657</v>
      </c>
      <c r="C163" s="153" t="s">
        <v>6658</v>
      </c>
      <c r="D163" s="153" t="s">
        <v>6659</v>
      </c>
      <c r="E163" s="153" t="s">
        <v>6819</v>
      </c>
      <c r="F163" s="153">
        <v>1.3</v>
      </c>
      <c r="G163" s="153">
        <v>12</v>
      </c>
      <c r="H163" s="153">
        <f t="shared" si="2"/>
        <v>1.3</v>
      </c>
      <c r="I163" s="153" t="s">
        <v>6661</v>
      </c>
    </row>
    <row r="164" spans="1:9" s="157" customFormat="1" ht="31.5" customHeight="1">
      <c r="A164" s="153">
        <v>160</v>
      </c>
      <c r="B164" s="153" t="s">
        <v>6657</v>
      </c>
      <c r="C164" s="153" t="s">
        <v>6658</v>
      </c>
      <c r="D164" s="153" t="s">
        <v>6659</v>
      </c>
      <c r="E164" s="153" t="s">
        <v>6820</v>
      </c>
      <c r="F164" s="153">
        <v>1.3</v>
      </c>
      <c r="G164" s="153">
        <v>12</v>
      </c>
      <c r="H164" s="153">
        <f t="shared" si="2"/>
        <v>1.3</v>
      </c>
      <c r="I164" s="153" t="s">
        <v>6661</v>
      </c>
    </row>
    <row r="165" spans="1:9" s="157" customFormat="1" ht="31.5" customHeight="1">
      <c r="A165" s="153">
        <v>161</v>
      </c>
      <c r="B165" s="153" t="s">
        <v>6657</v>
      </c>
      <c r="C165" s="153" t="s">
        <v>6658</v>
      </c>
      <c r="D165" s="153" t="s">
        <v>6659</v>
      </c>
      <c r="E165" s="153" t="s">
        <v>6821</v>
      </c>
      <c r="F165" s="153">
        <v>1.3</v>
      </c>
      <c r="G165" s="153">
        <v>12</v>
      </c>
      <c r="H165" s="153">
        <f t="shared" si="2"/>
        <v>1.3</v>
      </c>
      <c r="I165" s="153" t="s">
        <v>6661</v>
      </c>
    </row>
    <row r="166" spans="1:9" s="157" customFormat="1" ht="31.5" customHeight="1">
      <c r="A166" s="153">
        <v>162</v>
      </c>
      <c r="B166" s="153" t="s">
        <v>6657</v>
      </c>
      <c r="C166" s="153" t="s">
        <v>6658</v>
      </c>
      <c r="D166" s="153" t="s">
        <v>6659</v>
      </c>
      <c r="E166" s="153" t="s">
        <v>6822</v>
      </c>
      <c r="F166" s="153">
        <v>1.3</v>
      </c>
      <c r="G166" s="153">
        <v>12</v>
      </c>
      <c r="H166" s="153">
        <f t="shared" si="2"/>
        <v>1.3</v>
      </c>
      <c r="I166" s="153" t="s">
        <v>6661</v>
      </c>
    </row>
    <row r="167" spans="1:9" s="157" customFormat="1" ht="31.5" customHeight="1">
      <c r="A167" s="153">
        <v>163</v>
      </c>
      <c r="B167" s="153" t="s">
        <v>6657</v>
      </c>
      <c r="C167" s="153" t="s">
        <v>6658</v>
      </c>
      <c r="D167" s="153" t="s">
        <v>6659</v>
      </c>
      <c r="E167" s="158" t="s">
        <v>6823</v>
      </c>
      <c r="F167" s="153">
        <v>1.3</v>
      </c>
      <c r="G167" s="153">
        <v>12</v>
      </c>
      <c r="H167" s="153">
        <f t="shared" si="2"/>
        <v>1.3</v>
      </c>
      <c r="I167" s="153" t="s">
        <v>6661</v>
      </c>
    </row>
    <row r="168" spans="1:9" s="157" customFormat="1" ht="31.5" customHeight="1">
      <c r="A168" s="153">
        <v>164</v>
      </c>
      <c r="B168" s="153" t="s">
        <v>6657</v>
      </c>
      <c r="C168" s="153" t="s">
        <v>6658</v>
      </c>
      <c r="D168" s="153" t="s">
        <v>6659</v>
      </c>
      <c r="E168" s="158" t="s">
        <v>6824</v>
      </c>
      <c r="F168" s="153">
        <v>1.3</v>
      </c>
      <c r="G168" s="153">
        <v>12</v>
      </c>
      <c r="H168" s="153">
        <f t="shared" si="2"/>
        <v>1.3</v>
      </c>
      <c r="I168" s="153" t="s">
        <v>6661</v>
      </c>
    </row>
    <row r="169" spans="1:9" s="157" customFormat="1" ht="31.5" customHeight="1">
      <c r="A169" s="153">
        <v>165</v>
      </c>
      <c r="B169" s="153" t="s">
        <v>6657</v>
      </c>
      <c r="C169" s="153" t="s">
        <v>6658</v>
      </c>
      <c r="D169" s="153" t="s">
        <v>6659</v>
      </c>
      <c r="E169" s="153" t="s">
        <v>6825</v>
      </c>
      <c r="F169" s="153">
        <v>1.3</v>
      </c>
      <c r="G169" s="153">
        <v>12</v>
      </c>
      <c r="H169" s="153">
        <f t="shared" si="2"/>
        <v>1.3</v>
      </c>
      <c r="I169" s="153" t="s">
        <v>6661</v>
      </c>
    </row>
    <row r="170" spans="1:9" s="157" customFormat="1" ht="31.5" customHeight="1">
      <c r="A170" s="153">
        <v>166</v>
      </c>
      <c r="B170" s="153" t="s">
        <v>6657</v>
      </c>
      <c r="C170" s="153" t="s">
        <v>6658</v>
      </c>
      <c r="D170" s="153" t="s">
        <v>6659</v>
      </c>
      <c r="E170" s="153" t="s">
        <v>6826</v>
      </c>
      <c r="F170" s="153">
        <v>1.3</v>
      </c>
      <c r="G170" s="153">
        <v>12</v>
      </c>
      <c r="H170" s="153">
        <f t="shared" si="2"/>
        <v>1.3</v>
      </c>
      <c r="I170" s="153" t="s">
        <v>6661</v>
      </c>
    </row>
    <row r="171" spans="1:9" s="157" customFormat="1" ht="31.5" customHeight="1">
      <c r="A171" s="153">
        <v>167</v>
      </c>
      <c r="B171" s="153" t="s">
        <v>6657</v>
      </c>
      <c r="C171" s="153" t="s">
        <v>6658</v>
      </c>
      <c r="D171" s="153" t="s">
        <v>6659</v>
      </c>
      <c r="E171" s="153" t="s">
        <v>6827</v>
      </c>
      <c r="F171" s="153">
        <v>1.3</v>
      </c>
      <c r="G171" s="153">
        <v>12</v>
      </c>
      <c r="H171" s="153">
        <f t="shared" si="2"/>
        <v>1.3</v>
      </c>
      <c r="I171" s="153" t="s">
        <v>6661</v>
      </c>
    </row>
    <row r="172" spans="1:9" s="157" customFormat="1" ht="31.5" customHeight="1">
      <c r="A172" s="153">
        <v>168</v>
      </c>
      <c r="B172" s="153" t="s">
        <v>6657</v>
      </c>
      <c r="C172" s="153" t="s">
        <v>6658</v>
      </c>
      <c r="D172" s="153" t="s">
        <v>6659</v>
      </c>
      <c r="E172" s="153" t="s">
        <v>6828</v>
      </c>
      <c r="F172" s="153">
        <v>1.3</v>
      </c>
      <c r="G172" s="153">
        <v>12</v>
      </c>
      <c r="H172" s="153">
        <f t="shared" si="2"/>
        <v>1.3</v>
      </c>
      <c r="I172" s="153" t="s">
        <v>6661</v>
      </c>
    </row>
    <row r="173" spans="1:9" s="157" customFormat="1" ht="31.5" customHeight="1">
      <c r="A173" s="153">
        <v>169</v>
      </c>
      <c r="B173" s="153" t="s">
        <v>6657</v>
      </c>
      <c r="C173" s="153" t="s">
        <v>6658</v>
      </c>
      <c r="D173" s="153" t="s">
        <v>6659</v>
      </c>
      <c r="E173" s="153" t="s">
        <v>6829</v>
      </c>
      <c r="F173" s="153">
        <v>1.3</v>
      </c>
      <c r="G173" s="153">
        <v>12</v>
      </c>
      <c r="H173" s="153">
        <f t="shared" si="2"/>
        <v>1.3</v>
      </c>
      <c r="I173" s="153" t="s">
        <v>6661</v>
      </c>
    </row>
    <row r="174" spans="1:9" s="157" customFormat="1" ht="31.5" customHeight="1">
      <c r="A174" s="153">
        <v>170</v>
      </c>
      <c r="B174" s="153" t="s">
        <v>6657</v>
      </c>
      <c r="C174" s="153" t="s">
        <v>6658</v>
      </c>
      <c r="D174" s="153" t="s">
        <v>6659</v>
      </c>
      <c r="E174" s="153" t="s">
        <v>6830</v>
      </c>
      <c r="F174" s="153">
        <v>1</v>
      </c>
      <c r="G174" s="153">
        <v>12</v>
      </c>
      <c r="H174" s="153">
        <f t="shared" si="2"/>
        <v>1</v>
      </c>
      <c r="I174" s="153" t="s">
        <v>6661</v>
      </c>
    </row>
    <row r="175" spans="1:9" s="157" customFormat="1" ht="31.5" customHeight="1">
      <c r="A175" s="153">
        <v>171</v>
      </c>
      <c r="B175" s="153" t="s">
        <v>6657</v>
      </c>
      <c r="C175" s="153" t="s">
        <v>6658</v>
      </c>
      <c r="D175" s="153" t="s">
        <v>6659</v>
      </c>
      <c r="E175" s="153" t="s">
        <v>6831</v>
      </c>
      <c r="F175" s="153">
        <v>1</v>
      </c>
      <c r="G175" s="153">
        <v>12</v>
      </c>
      <c r="H175" s="153">
        <f t="shared" si="2"/>
        <v>1</v>
      </c>
      <c r="I175" s="153" t="s">
        <v>6661</v>
      </c>
    </row>
    <row r="176" spans="1:9" s="157" customFormat="1" ht="31.5" customHeight="1">
      <c r="A176" s="153">
        <v>172</v>
      </c>
      <c r="B176" s="153" t="s">
        <v>6657</v>
      </c>
      <c r="C176" s="153" t="s">
        <v>6658</v>
      </c>
      <c r="D176" s="153" t="s">
        <v>6659</v>
      </c>
      <c r="E176" s="153" t="s">
        <v>6832</v>
      </c>
      <c r="F176" s="153">
        <v>1.3</v>
      </c>
      <c r="G176" s="153">
        <v>12</v>
      </c>
      <c r="H176" s="153">
        <f t="shared" si="2"/>
        <v>1.3</v>
      </c>
      <c r="I176" s="153" t="s">
        <v>6661</v>
      </c>
    </row>
    <row r="177" spans="1:9" s="157" customFormat="1" ht="31.5" customHeight="1">
      <c r="A177" s="153">
        <v>173</v>
      </c>
      <c r="B177" s="153" t="s">
        <v>6657</v>
      </c>
      <c r="C177" s="153" t="s">
        <v>6658</v>
      </c>
      <c r="D177" s="153" t="s">
        <v>6659</v>
      </c>
      <c r="E177" s="158" t="s">
        <v>6833</v>
      </c>
      <c r="F177" s="153">
        <v>1.3</v>
      </c>
      <c r="G177" s="153">
        <v>12</v>
      </c>
      <c r="H177" s="153">
        <f t="shared" si="2"/>
        <v>1.3</v>
      </c>
      <c r="I177" s="153" t="s">
        <v>6661</v>
      </c>
    </row>
    <row r="178" spans="1:9" s="157" customFormat="1" ht="31.5" customHeight="1">
      <c r="A178" s="153">
        <v>174</v>
      </c>
      <c r="B178" s="153" t="s">
        <v>6657</v>
      </c>
      <c r="C178" s="153" t="s">
        <v>6658</v>
      </c>
      <c r="D178" s="153" t="s">
        <v>6659</v>
      </c>
      <c r="E178" s="158" t="s">
        <v>6834</v>
      </c>
      <c r="F178" s="153">
        <v>1.3</v>
      </c>
      <c r="G178" s="153">
        <v>12</v>
      </c>
      <c r="H178" s="153">
        <f t="shared" si="2"/>
        <v>1.3</v>
      </c>
      <c r="I178" s="153" t="s">
        <v>6661</v>
      </c>
    </row>
    <row r="179" spans="1:9" s="157" customFormat="1" ht="31.5" customHeight="1">
      <c r="A179" s="153">
        <v>175</v>
      </c>
      <c r="B179" s="153" t="s">
        <v>6657</v>
      </c>
      <c r="C179" s="153" t="s">
        <v>6658</v>
      </c>
      <c r="D179" s="153" t="s">
        <v>6659</v>
      </c>
      <c r="E179" s="158" t="s">
        <v>6835</v>
      </c>
      <c r="F179" s="153">
        <v>1.3</v>
      </c>
      <c r="G179" s="153">
        <v>12</v>
      </c>
      <c r="H179" s="153">
        <f t="shared" si="2"/>
        <v>1.3</v>
      </c>
      <c r="I179" s="153" t="s">
        <v>6661</v>
      </c>
    </row>
    <row r="180" spans="1:9" s="157" customFormat="1" ht="31.5" customHeight="1">
      <c r="A180" s="153">
        <v>176</v>
      </c>
      <c r="B180" s="153" t="s">
        <v>6657</v>
      </c>
      <c r="C180" s="153" t="s">
        <v>6658</v>
      </c>
      <c r="D180" s="153" t="s">
        <v>6659</v>
      </c>
      <c r="E180" s="153" t="s">
        <v>6836</v>
      </c>
      <c r="F180" s="153">
        <v>1.3</v>
      </c>
      <c r="G180" s="153">
        <v>12</v>
      </c>
      <c r="H180" s="153">
        <f t="shared" si="2"/>
        <v>1.3</v>
      </c>
      <c r="I180" s="153" t="s">
        <v>6661</v>
      </c>
    </row>
    <row r="181" spans="1:9" s="157" customFormat="1" ht="31.5" customHeight="1">
      <c r="A181" s="153">
        <v>177</v>
      </c>
      <c r="B181" s="153" t="s">
        <v>6657</v>
      </c>
      <c r="C181" s="153" t="s">
        <v>6658</v>
      </c>
      <c r="D181" s="153" t="s">
        <v>6659</v>
      </c>
      <c r="E181" s="158" t="s">
        <v>6837</v>
      </c>
      <c r="F181" s="153">
        <v>1.3</v>
      </c>
      <c r="G181" s="153">
        <v>12</v>
      </c>
      <c r="H181" s="153">
        <f t="shared" si="2"/>
        <v>1.3</v>
      </c>
      <c r="I181" s="153" t="s">
        <v>6661</v>
      </c>
    </row>
    <row r="182" spans="1:9" s="157" customFormat="1" ht="31.5" customHeight="1">
      <c r="A182" s="153">
        <v>178</v>
      </c>
      <c r="B182" s="153" t="s">
        <v>6657</v>
      </c>
      <c r="C182" s="153" t="s">
        <v>6658</v>
      </c>
      <c r="D182" s="153" t="s">
        <v>6659</v>
      </c>
      <c r="E182" s="153" t="s">
        <v>6838</v>
      </c>
      <c r="F182" s="153">
        <v>1.3</v>
      </c>
      <c r="G182" s="153">
        <v>12</v>
      </c>
      <c r="H182" s="153">
        <f t="shared" si="2"/>
        <v>1.3</v>
      </c>
      <c r="I182" s="153" t="s">
        <v>6661</v>
      </c>
    </row>
    <row r="183" spans="1:9" s="157" customFormat="1" ht="31.5" customHeight="1">
      <c r="A183" s="153">
        <v>179</v>
      </c>
      <c r="B183" s="153" t="s">
        <v>6657</v>
      </c>
      <c r="C183" s="153" t="s">
        <v>6658</v>
      </c>
      <c r="D183" s="153" t="s">
        <v>6659</v>
      </c>
      <c r="E183" s="153" t="s">
        <v>6839</v>
      </c>
      <c r="F183" s="153">
        <v>1.3</v>
      </c>
      <c r="G183" s="153">
        <v>12</v>
      </c>
      <c r="H183" s="153">
        <f t="shared" si="2"/>
        <v>1.3</v>
      </c>
      <c r="I183" s="153" t="s">
        <v>6661</v>
      </c>
    </row>
    <row r="184" spans="1:9" s="157" customFormat="1" ht="31.5" customHeight="1">
      <c r="A184" s="153">
        <v>180</v>
      </c>
      <c r="B184" s="153" t="s">
        <v>6657</v>
      </c>
      <c r="C184" s="153" t="s">
        <v>6658</v>
      </c>
      <c r="D184" s="153" t="s">
        <v>6659</v>
      </c>
      <c r="E184" s="158" t="s">
        <v>6840</v>
      </c>
      <c r="F184" s="153">
        <v>1.3</v>
      </c>
      <c r="G184" s="153">
        <v>12</v>
      </c>
      <c r="H184" s="153">
        <f t="shared" si="2"/>
        <v>1.3</v>
      </c>
      <c r="I184" s="153" t="s">
        <v>6661</v>
      </c>
    </row>
    <row r="185" spans="1:9" s="157" customFormat="1" ht="31.5" customHeight="1">
      <c r="A185" s="153">
        <v>181</v>
      </c>
      <c r="B185" s="153" t="s">
        <v>6657</v>
      </c>
      <c r="C185" s="153" t="s">
        <v>6658</v>
      </c>
      <c r="D185" s="153" t="s">
        <v>6659</v>
      </c>
      <c r="E185" s="153" t="s">
        <v>6841</v>
      </c>
      <c r="F185" s="153">
        <v>1</v>
      </c>
      <c r="G185" s="153">
        <v>12</v>
      </c>
      <c r="H185" s="153">
        <f t="shared" si="2"/>
        <v>1</v>
      </c>
      <c r="I185" s="153" t="s">
        <v>6661</v>
      </c>
    </row>
    <row r="186" spans="1:9" s="157" customFormat="1" ht="31.5" customHeight="1">
      <c r="A186" s="153">
        <v>182</v>
      </c>
      <c r="B186" s="153" t="s">
        <v>6657</v>
      </c>
      <c r="C186" s="153" t="s">
        <v>6658</v>
      </c>
      <c r="D186" s="153" t="s">
        <v>6659</v>
      </c>
      <c r="E186" s="158" t="s">
        <v>6842</v>
      </c>
      <c r="F186" s="153">
        <v>1.3</v>
      </c>
      <c r="G186" s="153">
        <v>12</v>
      </c>
      <c r="H186" s="153">
        <f t="shared" si="2"/>
        <v>1.3</v>
      </c>
      <c r="I186" s="153" t="s">
        <v>6661</v>
      </c>
    </row>
    <row r="187" spans="1:9" s="157" customFormat="1" ht="31.5" customHeight="1">
      <c r="A187" s="153">
        <v>183</v>
      </c>
      <c r="B187" s="153" t="s">
        <v>6657</v>
      </c>
      <c r="C187" s="153" t="s">
        <v>6658</v>
      </c>
      <c r="D187" s="153" t="s">
        <v>6659</v>
      </c>
      <c r="E187" s="153" t="s">
        <v>6843</v>
      </c>
      <c r="F187" s="153">
        <v>1</v>
      </c>
      <c r="G187" s="153">
        <v>12</v>
      </c>
      <c r="H187" s="153">
        <f t="shared" si="2"/>
        <v>1</v>
      </c>
      <c r="I187" s="153" t="s">
        <v>6661</v>
      </c>
    </row>
    <row r="188" spans="1:9" s="157" customFormat="1" ht="31.5" customHeight="1">
      <c r="A188" s="153">
        <v>184</v>
      </c>
      <c r="B188" s="153" t="s">
        <v>6657</v>
      </c>
      <c r="C188" s="153" t="s">
        <v>6658</v>
      </c>
      <c r="D188" s="153" t="s">
        <v>6659</v>
      </c>
      <c r="E188" s="158" t="s">
        <v>6844</v>
      </c>
      <c r="F188" s="153">
        <v>1.3</v>
      </c>
      <c r="G188" s="153">
        <v>12</v>
      </c>
      <c r="H188" s="153">
        <f t="shared" si="2"/>
        <v>1.3</v>
      </c>
      <c r="I188" s="153" t="s">
        <v>6661</v>
      </c>
    </row>
    <row r="189" spans="1:9" s="157" customFormat="1" ht="31.5" customHeight="1">
      <c r="A189" s="153">
        <v>185</v>
      </c>
      <c r="B189" s="153" t="s">
        <v>6657</v>
      </c>
      <c r="C189" s="153" t="s">
        <v>6658</v>
      </c>
      <c r="D189" s="153" t="s">
        <v>6659</v>
      </c>
      <c r="E189" s="153" t="s">
        <v>6845</v>
      </c>
      <c r="F189" s="153">
        <v>1.3</v>
      </c>
      <c r="G189" s="153">
        <v>12</v>
      </c>
      <c r="H189" s="153">
        <f t="shared" si="2"/>
        <v>1.3</v>
      </c>
      <c r="I189" s="153" t="s">
        <v>6661</v>
      </c>
    </row>
    <row r="190" spans="1:9" s="157" customFormat="1" ht="31.5" customHeight="1">
      <c r="A190" s="153">
        <v>186</v>
      </c>
      <c r="B190" s="153" t="s">
        <v>6657</v>
      </c>
      <c r="C190" s="153" t="s">
        <v>6658</v>
      </c>
      <c r="D190" s="153" t="s">
        <v>6659</v>
      </c>
      <c r="E190" s="158" t="s">
        <v>6846</v>
      </c>
      <c r="F190" s="153">
        <v>1.3</v>
      </c>
      <c r="G190" s="153">
        <v>12</v>
      </c>
      <c r="H190" s="153">
        <f t="shared" si="2"/>
        <v>1.3</v>
      </c>
      <c r="I190" s="153" t="s">
        <v>6661</v>
      </c>
    </row>
    <row r="191" spans="1:9" s="157" customFormat="1" ht="31.5" customHeight="1">
      <c r="A191" s="153">
        <v>187</v>
      </c>
      <c r="B191" s="153" t="s">
        <v>6657</v>
      </c>
      <c r="C191" s="153" t="s">
        <v>6658</v>
      </c>
      <c r="D191" s="153" t="s">
        <v>6659</v>
      </c>
      <c r="E191" s="158" t="s">
        <v>6847</v>
      </c>
      <c r="F191" s="153">
        <v>1.3</v>
      </c>
      <c r="G191" s="153">
        <v>12</v>
      </c>
      <c r="H191" s="153">
        <f t="shared" si="2"/>
        <v>1.3</v>
      </c>
      <c r="I191" s="153" t="s">
        <v>6661</v>
      </c>
    </row>
    <row r="192" spans="1:9" s="157" customFormat="1" ht="31.5" customHeight="1">
      <c r="A192" s="153">
        <v>188</v>
      </c>
      <c r="B192" s="153" t="s">
        <v>6657</v>
      </c>
      <c r="C192" s="153" t="s">
        <v>6658</v>
      </c>
      <c r="D192" s="153" t="s">
        <v>6659</v>
      </c>
      <c r="E192" s="158" t="s">
        <v>6848</v>
      </c>
      <c r="F192" s="153">
        <v>1.3</v>
      </c>
      <c r="G192" s="153">
        <v>12</v>
      </c>
      <c r="H192" s="153">
        <f t="shared" si="2"/>
        <v>1.3</v>
      </c>
      <c r="I192" s="153" t="s">
        <v>6661</v>
      </c>
    </row>
    <row r="193" spans="1:9" s="157" customFormat="1" ht="31.5" customHeight="1">
      <c r="A193" s="153">
        <v>189</v>
      </c>
      <c r="B193" s="153" t="s">
        <v>6657</v>
      </c>
      <c r="C193" s="153" t="s">
        <v>6658</v>
      </c>
      <c r="D193" s="153" t="s">
        <v>6659</v>
      </c>
      <c r="E193" s="153" t="s">
        <v>6849</v>
      </c>
      <c r="F193" s="153">
        <v>1.3</v>
      </c>
      <c r="G193" s="153">
        <v>12</v>
      </c>
      <c r="H193" s="153">
        <f t="shared" si="2"/>
        <v>1.3</v>
      </c>
      <c r="I193" s="153" t="s">
        <v>6661</v>
      </c>
    </row>
    <row r="194" spans="1:9" s="157" customFormat="1" ht="31.5" customHeight="1">
      <c r="A194" s="153">
        <v>190</v>
      </c>
      <c r="B194" s="153" t="s">
        <v>6657</v>
      </c>
      <c r="C194" s="153" t="s">
        <v>6658</v>
      </c>
      <c r="D194" s="153" t="s">
        <v>6659</v>
      </c>
      <c r="E194" s="153" t="s">
        <v>6850</v>
      </c>
      <c r="F194" s="153">
        <v>1.3</v>
      </c>
      <c r="G194" s="153">
        <v>12</v>
      </c>
      <c r="H194" s="153">
        <f t="shared" si="2"/>
        <v>1.3</v>
      </c>
      <c r="I194" s="153" t="s">
        <v>6661</v>
      </c>
    </row>
    <row r="195" spans="1:9" s="157" customFormat="1" ht="31.5" customHeight="1">
      <c r="A195" s="153">
        <v>191</v>
      </c>
      <c r="B195" s="153" t="s">
        <v>6657</v>
      </c>
      <c r="C195" s="153" t="s">
        <v>6658</v>
      </c>
      <c r="D195" s="153" t="s">
        <v>6659</v>
      </c>
      <c r="E195" s="153" t="s">
        <v>6851</v>
      </c>
      <c r="F195" s="153">
        <v>1.3</v>
      </c>
      <c r="G195" s="153">
        <v>12</v>
      </c>
      <c r="H195" s="153">
        <f t="shared" si="2"/>
        <v>1.3</v>
      </c>
      <c r="I195" s="153" t="s">
        <v>6661</v>
      </c>
    </row>
    <row r="196" spans="1:9" s="157" customFormat="1" ht="31.5" customHeight="1">
      <c r="A196" s="153">
        <v>192</v>
      </c>
      <c r="B196" s="153" t="s">
        <v>6657</v>
      </c>
      <c r="C196" s="153" t="s">
        <v>6658</v>
      </c>
      <c r="D196" s="153" t="s">
        <v>6659</v>
      </c>
      <c r="E196" s="153" t="s">
        <v>6852</v>
      </c>
      <c r="F196" s="153">
        <v>1.3</v>
      </c>
      <c r="G196" s="153">
        <v>12</v>
      </c>
      <c r="H196" s="153">
        <f t="shared" si="2"/>
        <v>1.3</v>
      </c>
      <c r="I196" s="153" t="s">
        <v>6661</v>
      </c>
    </row>
    <row r="197" spans="1:9" s="157" customFormat="1" ht="31.5" customHeight="1">
      <c r="A197" s="153">
        <v>193</v>
      </c>
      <c r="B197" s="153" t="s">
        <v>6657</v>
      </c>
      <c r="C197" s="153" t="s">
        <v>6658</v>
      </c>
      <c r="D197" s="153" t="s">
        <v>6659</v>
      </c>
      <c r="E197" s="153" t="s">
        <v>6853</v>
      </c>
      <c r="F197" s="153">
        <v>1.3</v>
      </c>
      <c r="G197" s="153">
        <v>12</v>
      </c>
      <c r="H197" s="153">
        <f t="shared" ref="H197:H260" si="3">ROUND(F197*G197/12,2)</f>
        <v>1.3</v>
      </c>
      <c r="I197" s="153" t="s">
        <v>6661</v>
      </c>
    </row>
    <row r="198" spans="1:9" s="157" customFormat="1" ht="31.5" customHeight="1">
      <c r="A198" s="153">
        <v>194</v>
      </c>
      <c r="B198" s="153" t="s">
        <v>6657</v>
      </c>
      <c r="C198" s="153" t="s">
        <v>6658</v>
      </c>
      <c r="D198" s="153" t="s">
        <v>6659</v>
      </c>
      <c r="E198" s="158" t="s">
        <v>6854</v>
      </c>
      <c r="F198" s="153">
        <v>1.3</v>
      </c>
      <c r="G198" s="153">
        <v>12</v>
      </c>
      <c r="H198" s="153">
        <f t="shared" si="3"/>
        <v>1.3</v>
      </c>
      <c r="I198" s="153" t="s">
        <v>6661</v>
      </c>
    </row>
    <row r="199" spans="1:9" s="157" customFormat="1" ht="31.5" customHeight="1">
      <c r="A199" s="153">
        <v>195</v>
      </c>
      <c r="B199" s="153" t="s">
        <v>6657</v>
      </c>
      <c r="C199" s="153" t="s">
        <v>6658</v>
      </c>
      <c r="D199" s="153" t="s">
        <v>6659</v>
      </c>
      <c r="E199" s="158" t="s">
        <v>6855</v>
      </c>
      <c r="F199" s="153">
        <v>1.3</v>
      </c>
      <c r="G199" s="153">
        <v>12</v>
      </c>
      <c r="H199" s="153">
        <f t="shared" si="3"/>
        <v>1.3</v>
      </c>
      <c r="I199" s="153" t="s">
        <v>6661</v>
      </c>
    </row>
    <row r="200" spans="1:9" s="157" customFormat="1" ht="31.5" customHeight="1">
      <c r="A200" s="153">
        <v>196</v>
      </c>
      <c r="B200" s="153" t="s">
        <v>6657</v>
      </c>
      <c r="C200" s="153" t="s">
        <v>6658</v>
      </c>
      <c r="D200" s="153" t="s">
        <v>6659</v>
      </c>
      <c r="E200" s="158" t="s">
        <v>6856</v>
      </c>
      <c r="F200" s="153">
        <v>1.3</v>
      </c>
      <c r="G200" s="153">
        <v>12</v>
      </c>
      <c r="H200" s="153">
        <f t="shared" si="3"/>
        <v>1.3</v>
      </c>
      <c r="I200" s="153" t="s">
        <v>6661</v>
      </c>
    </row>
    <row r="201" spans="1:9" s="157" customFormat="1" ht="31.5" customHeight="1">
      <c r="A201" s="153">
        <v>197</v>
      </c>
      <c r="B201" s="153" t="s">
        <v>6657</v>
      </c>
      <c r="C201" s="153" t="s">
        <v>6658</v>
      </c>
      <c r="D201" s="153" t="s">
        <v>6659</v>
      </c>
      <c r="E201" s="158" t="s">
        <v>6857</v>
      </c>
      <c r="F201" s="153">
        <v>1.3</v>
      </c>
      <c r="G201" s="153">
        <v>12</v>
      </c>
      <c r="H201" s="153">
        <f t="shared" si="3"/>
        <v>1.3</v>
      </c>
      <c r="I201" s="153" t="s">
        <v>6661</v>
      </c>
    </row>
    <row r="202" spans="1:9" s="157" customFormat="1" ht="31.5" customHeight="1">
      <c r="A202" s="153">
        <v>198</v>
      </c>
      <c r="B202" s="153" t="s">
        <v>6657</v>
      </c>
      <c r="C202" s="153" t="s">
        <v>6658</v>
      </c>
      <c r="D202" s="153" t="s">
        <v>6659</v>
      </c>
      <c r="E202" s="153" t="s">
        <v>6858</v>
      </c>
      <c r="F202" s="153">
        <v>1.3</v>
      </c>
      <c r="G202" s="153">
        <v>12</v>
      </c>
      <c r="H202" s="153">
        <f t="shared" si="3"/>
        <v>1.3</v>
      </c>
      <c r="I202" s="153" t="s">
        <v>6661</v>
      </c>
    </row>
    <row r="203" spans="1:9" s="157" customFormat="1" ht="31.5" customHeight="1">
      <c r="A203" s="153">
        <v>199</v>
      </c>
      <c r="B203" s="153" t="s">
        <v>6657</v>
      </c>
      <c r="C203" s="153" t="s">
        <v>6658</v>
      </c>
      <c r="D203" s="153" t="s">
        <v>6659</v>
      </c>
      <c r="E203" s="158" t="s">
        <v>6859</v>
      </c>
      <c r="F203" s="153">
        <v>1.3</v>
      </c>
      <c r="G203" s="153">
        <v>12</v>
      </c>
      <c r="H203" s="153">
        <f t="shared" si="3"/>
        <v>1.3</v>
      </c>
      <c r="I203" s="153" t="s">
        <v>6661</v>
      </c>
    </row>
    <row r="204" spans="1:9" s="157" customFormat="1" ht="31.5" customHeight="1">
      <c r="A204" s="153">
        <v>200</v>
      </c>
      <c r="B204" s="153" t="s">
        <v>6657</v>
      </c>
      <c r="C204" s="153" t="s">
        <v>6658</v>
      </c>
      <c r="D204" s="153" t="s">
        <v>6659</v>
      </c>
      <c r="E204" s="153" t="s">
        <v>6860</v>
      </c>
      <c r="F204" s="153">
        <v>1</v>
      </c>
      <c r="G204" s="153">
        <v>12</v>
      </c>
      <c r="H204" s="153">
        <f t="shared" si="3"/>
        <v>1</v>
      </c>
      <c r="I204" s="153" t="s">
        <v>6661</v>
      </c>
    </row>
    <row r="205" spans="1:9" s="157" customFormat="1" ht="31.5" customHeight="1">
      <c r="A205" s="153">
        <v>201</v>
      </c>
      <c r="B205" s="153" t="s">
        <v>6657</v>
      </c>
      <c r="C205" s="153" t="s">
        <v>6658</v>
      </c>
      <c r="D205" s="153" t="s">
        <v>6659</v>
      </c>
      <c r="E205" s="158" t="s">
        <v>6861</v>
      </c>
      <c r="F205" s="153">
        <v>1.3</v>
      </c>
      <c r="G205" s="153">
        <v>12</v>
      </c>
      <c r="H205" s="153">
        <f t="shared" si="3"/>
        <v>1.3</v>
      </c>
      <c r="I205" s="153" t="s">
        <v>6661</v>
      </c>
    </row>
    <row r="206" spans="1:9" s="157" customFormat="1" ht="31.5" customHeight="1">
      <c r="A206" s="153">
        <v>202</v>
      </c>
      <c r="B206" s="153" t="s">
        <v>6657</v>
      </c>
      <c r="C206" s="153" t="s">
        <v>6658</v>
      </c>
      <c r="D206" s="153" t="s">
        <v>6659</v>
      </c>
      <c r="E206" s="158" t="s">
        <v>6862</v>
      </c>
      <c r="F206" s="153">
        <v>1.3</v>
      </c>
      <c r="G206" s="153">
        <v>12</v>
      </c>
      <c r="H206" s="153">
        <f t="shared" si="3"/>
        <v>1.3</v>
      </c>
      <c r="I206" s="153" t="s">
        <v>6661</v>
      </c>
    </row>
    <row r="207" spans="1:9" s="157" customFormat="1" ht="31.5" customHeight="1">
      <c r="A207" s="153">
        <v>203</v>
      </c>
      <c r="B207" s="153" t="s">
        <v>6657</v>
      </c>
      <c r="C207" s="153" t="s">
        <v>6658</v>
      </c>
      <c r="D207" s="153" t="s">
        <v>6659</v>
      </c>
      <c r="E207" s="153" t="s">
        <v>6863</v>
      </c>
      <c r="F207" s="153">
        <v>1.3</v>
      </c>
      <c r="G207" s="153">
        <v>12</v>
      </c>
      <c r="H207" s="153">
        <f t="shared" si="3"/>
        <v>1.3</v>
      </c>
      <c r="I207" s="153" t="s">
        <v>6661</v>
      </c>
    </row>
    <row r="208" spans="1:9" s="157" customFormat="1" ht="31.5" customHeight="1">
      <c r="A208" s="153">
        <v>204</v>
      </c>
      <c r="B208" s="153" t="s">
        <v>6657</v>
      </c>
      <c r="C208" s="153" t="s">
        <v>6658</v>
      </c>
      <c r="D208" s="153" t="s">
        <v>6659</v>
      </c>
      <c r="E208" s="158" t="s">
        <v>6864</v>
      </c>
      <c r="F208" s="153">
        <v>1.3</v>
      </c>
      <c r="G208" s="153">
        <v>12</v>
      </c>
      <c r="H208" s="153">
        <f t="shared" si="3"/>
        <v>1.3</v>
      </c>
      <c r="I208" s="153" t="s">
        <v>6661</v>
      </c>
    </row>
    <row r="209" spans="1:9" s="157" customFormat="1" ht="31.5" customHeight="1">
      <c r="A209" s="153">
        <v>205</v>
      </c>
      <c r="B209" s="153" t="s">
        <v>6657</v>
      </c>
      <c r="C209" s="153" t="s">
        <v>6658</v>
      </c>
      <c r="D209" s="153" t="s">
        <v>6659</v>
      </c>
      <c r="E209" s="153" t="s">
        <v>6865</v>
      </c>
      <c r="F209" s="153">
        <v>1.3</v>
      </c>
      <c r="G209" s="153">
        <v>12</v>
      </c>
      <c r="H209" s="153">
        <f t="shared" si="3"/>
        <v>1.3</v>
      </c>
      <c r="I209" s="153" t="s">
        <v>6661</v>
      </c>
    </row>
    <row r="210" spans="1:9" s="157" customFormat="1" ht="31.5" customHeight="1">
      <c r="A210" s="153">
        <v>206</v>
      </c>
      <c r="B210" s="153" t="s">
        <v>6657</v>
      </c>
      <c r="C210" s="153" t="s">
        <v>6658</v>
      </c>
      <c r="D210" s="153" t="s">
        <v>6659</v>
      </c>
      <c r="E210" s="158" t="s">
        <v>6866</v>
      </c>
      <c r="F210" s="153">
        <v>1.3</v>
      </c>
      <c r="G210" s="153">
        <v>12</v>
      </c>
      <c r="H210" s="153">
        <f t="shared" si="3"/>
        <v>1.3</v>
      </c>
      <c r="I210" s="153" t="s">
        <v>6661</v>
      </c>
    </row>
    <row r="211" spans="1:9" s="157" customFormat="1" ht="31.5" customHeight="1">
      <c r="A211" s="153">
        <v>207</v>
      </c>
      <c r="B211" s="153" t="s">
        <v>6657</v>
      </c>
      <c r="C211" s="153" t="s">
        <v>6658</v>
      </c>
      <c r="D211" s="153" t="s">
        <v>6659</v>
      </c>
      <c r="E211" s="158" t="s">
        <v>6867</v>
      </c>
      <c r="F211" s="153">
        <v>1.3</v>
      </c>
      <c r="G211" s="153">
        <v>12</v>
      </c>
      <c r="H211" s="153">
        <f t="shared" si="3"/>
        <v>1.3</v>
      </c>
      <c r="I211" s="153" t="s">
        <v>6661</v>
      </c>
    </row>
    <row r="212" spans="1:9" s="157" customFormat="1" ht="31.5" customHeight="1">
      <c r="A212" s="153">
        <v>208</v>
      </c>
      <c r="B212" s="153" t="s">
        <v>6657</v>
      </c>
      <c r="C212" s="153" t="s">
        <v>6658</v>
      </c>
      <c r="D212" s="153" t="s">
        <v>6659</v>
      </c>
      <c r="E212" s="153" t="s">
        <v>6868</v>
      </c>
      <c r="F212" s="153">
        <v>1.3</v>
      </c>
      <c r="G212" s="153">
        <v>12</v>
      </c>
      <c r="H212" s="153">
        <f t="shared" si="3"/>
        <v>1.3</v>
      </c>
      <c r="I212" s="153" t="s">
        <v>6661</v>
      </c>
    </row>
    <row r="213" spans="1:9" s="157" customFormat="1" ht="31.5" customHeight="1">
      <c r="A213" s="153">
        <v>209</v>
      </c>
      <c r="B213" s="153" t="s">
        <v>6657</v>
      </c>
      <c r="C213" s="153" t="s">
        <v>6658</v>
      </c>
      <c r="D213" s="153" t="s">
        <v>6659</v>
      </c>
      <c r="E213" s="153" t="s">
        <v>6869</v>
      </c>
      <c r="F213" s="153">
        <v>1.3</v>
      </c>
      <c r="G213" s="153">
        <v>12</v>
      </c>
      <c r="H213" s="153">
        <f t="shared" si="3"/>
        <v>1.3</v>
      </c>
      <c r="I213" s="153" t="s">
        <v>6661</v>
      </c>
    </row>
    <row r="214" spans="1:9" s="157" customFormat="1" ht="31.5" customHeight="1">
      <c r="A214" s="153">
        <v>210</v>
      </c>
      <c r="B214" s="153" t="s">
        <v>6657</v>
      </c>
      <c r="C214" s="153" t="s">
        <v>6658</v>
      </c>
      <c r="D214" s="153" t="s">
        <v>6659</v>
      </c>
      <c r="E214" s="153" t="s">
        <v>6870</v>
      </c>
      <c r="F214" s="153">
        <v>1.3</v>
      </c>
      <c r="G214" s="153">
        <v>12</v>
      </c>
      <c r="H214" s="153">
        <f t="shared" si="3"/>
        <v>1.3</v>
      </c>
      <c r="I214" s="153" t="s">
        <v>6661</v>
      </c>
    </row>
    <row r="215" spans="1:9" s="157" customFormat="1" ht="31.5" customHeight="1">
      <c r="A215" s="153">
        <v>211</v>
      </c>
      <c r="B215" s="153" t="s">
        <v>6657</v>
      </c>
      <c r="C215" s="153" t="s">
        <v>6658</v>
      </c>
      <c r="D215" s="153" t="s">
        <v>6659</v>
      </c>
      <c r="E215" s="153" t="s">
        <v>6871</v>
      </c>
      <c r="F215" s="153">
        <v>1</v>
      </c>
      <c r="G215" s="153">
        <v>12</v>
      </c>
      <c r="H215" s="153">
        <f t="shared" si="3"/>
        <v>1</v>
      </c>
      <c r="I215" s="153" t="s">
        <v>6661</v>
      </c>
    </row>
    <row r="216" spans="1:9" s="157" customFormat="1" ht="31.5" customHeight="1">
      <c r="A216" s="153">
        <v>212</v>
      </c>
      <c r="B216" s="153" t="s">
        <v>6657</v>
      </c>
      <c r="C216" s="153" t="s">
        <v>6658</v>
      </c>
      <c r="D216" s="153" t="s">
        <v>6659</v>
      </c>
      <c r="E216" s="153" t="s">
        <v>6872</v>
      </c>
      <c r="F216" s="153">
        <v>1</v>
      </c>
      <c r="G216" s="153">
        <v>12</v>
      </c>
      <c r="H216" s="153">
        <f t="shared" si="3"/>
        <v>1</v>
      </c>
      <c r="I216" s="153" t="s">
        <v>6661</v>
      </c>
    </row>
    <row r="217" spans="1:9" s="157" customFormat="1" ht="31.5" customHeight="1">
      <c r="A217" s="153">
        <v>213</v>
      </c>
      <c r="B217" s="153" t="s">
        <v>6657</v>
      </c>
      <c r="C217" s="153" t="s">
        <v>6658</v>
      </c>
      <c r="D217" s="153" t="s">
        <v>6659</v>
      </c>
      <c r="E217" s="153" t="s">
        <v>6873</v>
      </c>
      <c r="F217" s="153">
        <v>1</v>
      </c>
      <c r="G217" s="153">
        <v>12</v>
      </c>
      <c r="H217" s="153">
        <f t="shared" si="3"/>
        <v>1</v>
      </c>
      <c r="I217" s="153" t="s">
        <v>6661</v>
      </c>
    </row>
    <row r="218" spans="1:9" s="157" customFormat="1" ht="31.5" customHeight="1">
      <c r="A218" s="153">
        <v>214</v>
      </c>
      <c r="B218" s="153" t="s">
        <v>6657</v>
      </c>
      <c r="C218" s="153" t="s">
        <v>6658</v>
      </c>
      <c r="D218" s="153" t="s">
        <v>6659</v>
      </c>
      <c r="E218" s="153" t="s">
        <v>6874</v>
      </c>
      <c r="F218" s="153">
        <v>1.3</v>
      </c>
      <c r="G218" s="153">
        <v>12</v>
      </c>
      <c r="H218" s="153">
        <f t="shared" si="3"/>
        <v>1.3</v>
      </c>
      <c r="I218" s="153" t="s">
        <v>6661</v>
      </c>
    </row>
    <row r="219" spans="1:9" s="157" customFormat="1" ht="31.5" customHeight="1">
      <c r="A219" s="153">
        <v>215</v>
      </c>
      <c r="B219" s="153" t="s">
        <v>6657</v>
      </c>
      <c r="C219" s="153" t="s">
        <v>6658</v>
      </c>
      <c r="D219" s="153" t="s">
        <v>6659</v>
      </c>
      <c r="E219" s="153" t="s">
        <v>6875</v>
      </c>
      <c r="F219" s="153">
        <v>1.3</v>
      </c>
      <c r="G219" s="153">
        <v>12</v>
      </c>
      <c r="H219" s="153">
        <f t="shared" si="3"/>
        <v>1.3</v>
      </c>
      <c r="I219" s="153" t="s">
        <v>6661</v>
      </c>
    </row>
    <row r="220" spans="1:9" s="157" customFormat="1" ht="31.5" customHeight="1">
      <c r="A220" s="153">
        <v>216</v>
      </c>
      <c r="B220" s="153" t="s">
        <v>6657</v>
      </c>
      <c r="C220" s="153" t="s">
        <v>6658</v>
      </c>
      <c r="D220" s="153" t="s">
        <v>6659</v>
      </c>
      <c r="E220" s="159" t="s">
        <v>6876</v>
      </c>
      <c r="F220" s="153">
        <v>1.3</v>
      </c>
      <c r="G220" s="153">
        <v>12</v>
      </c>
      <c r="H220" s="153">
        <f t="shared" si="3"/>
        <v>1.3</v>
      </c>
      <c r="I220" s="153" t="s">
        <v>6661</v>
      </c>
    </row>
    <row r="221" spans="1:9" s="157" customFormat="1" ht="31.5" customHeight="1">
      <c r="A221" s="153">
        <v>217</v>
      </c>
      <c r="B221" s="153" t="s">
        <v>6657</v>
      </c>
      <c r="C221" s="153" t="s">
        <v>6658</v>
      </c>
      <c r="D221" s="153" t="s">
        <v>6659</v>
      </c>
      <c r="E221" s="153" t="s">
        <v>6877</v>
      </c>
      <c r="F221" s="153">
        <v>1.3</v>
      </c>
      <c r="G221" s="153">
        <v>12</v>
      </c>
      <c r="H221" s="153">
        <f t="shared" si="3"/>
        <v>1.3</v>
      </c>
      <c r="I221" s="153" t="s">
        <v>6661</v>
      </c>
    </row>
    <row r="222" spans="1:9" s="157" customFormat="1" ht="31.5" customHeight="1">
      <c r="A222" s="153">
        <v>218</v>
      </c>
      <c r="B222" s="153" t="s">
        <v>6657</v>
      </c>
      <c r="C222" s="153" t="s">
        <v>6658</v>
      </c>
      <c r="D222" s="153" t="s">
        <v>6659</v>
      </c>
      <c r="E222" s="158" t="s">
        <v>6878</v>
      </c>
      <c r="F222" s="153">
        <v>1.3</v>
      </c>
      <c r="G222" s="153">
        <v>12</v>
      </c>
      <c r="H222" s="153">
        <f t="shared" si="3"/>
        <v>1.3</v>
      </c>
      <c r="I222" s="153" t="s">
        <v>6661</v>
      </c>
    </row>
    <row r="223" spans="1:9" s="157" customFormat="1" ht="31.5" customHeight="1">
      <c r="A223" s="153">
        <v>219</v>
      </c>
      <c r="B223" s="153" t="s">
        <v>6657</v>
      </c>
      <c r="C223" s="153" t="s">
        <v>6658</v>
      </c>
      <c r="D223" s="153" t="s">
        <v>6659</v>
      </c>
      <c r="E223" s="153" t="s">
        <v>6879</v>
      </c>
      <c r="F223" s="153">
        <v>1.3</v>
      </c>
      <c r="G223" s="153">
        <v>12</v>
      </c>
      <c r="H223" s="153">
        <f t="shared" si="3"/>
        <v>1.3</v>
      </c>
      <c r="I223" s="153" t="s">
        <v>6661</v>
      </c>
    </row>
    <row r="224" spans="1:9" s="157" customFormat="1" ht="31.5" customHeight="1">
      <c r="A224" s="153">
        <v>220</v>
      </c>
      <c r="B224" s="153" t="s">
        <v>6657</v>
      </c>
      <c r="C224" s="153" t="s">
        <v>6658</v>
      </c>
      <c r="D224" s="153" t="s">
        <v>6659</v>
      </c>
      <c r="E224" s="153" t="s">
        <v>6880</v>
      </c>
      <c r="F224" s="153">
        <v>1.3</v>
      </c>
      <c r="G224" s="153">
        <v>12</v>
      </c>
      <c r="H224" s="153">
        <f t="shared" si="3"/>
        <v>1.3</v>
      </c>
      <c r="I224" s="153" t="s">
        <v>6661</v>
      </c>
    </row>
    <row r="225" spans="1:9" s="157" customFormat="1" ht="31.5" customHeight="1">
      <c r="A225" s="153">
        <v>221</v>
      </c>
      <c r="B225" s="153" t="s">
        <v>6657</v>
      </c>
      <c r="C225" s="153" t="s">
        <v>6658</v>
      </c>
      <c r="D225" s="153" t="s">
        <v>6659</v>
      </c>
      <c r="E225" s="153" t="s">
        <v>6881</v>
      </c>
      <c r="F225" s="153">
        <v>1</v>
      </c>
      <c r="G225" s="153">
        <v>12</v>
      </c>
      <c r="H225" s="153">
        <f t="shared" si="3"/>
        <v>1</v>
      </c>
      <c r="I225" s="153" t="s">
        <v>6661</v>
      </c>
    </row>
    <row r="226" spans="1:9" s="157" customFormat="1" ht="31.5" customHeight="1">
      <c r="A226" s="153">
        <v>222</v>
      </c>
      <c r="B226" s="153" t="s">
        <v>6657</v>
      </c>
      <c r="C226" s="153" t="s">
        <v>6658</v>
      </c>
      <c r="D226" s="153" t="s">
        <v>6659</v>
      </c>
      <c r="E226" s="153" t="s">
        <v>6882</v>
      </c>
      <c r="F226" s="153">
        <v>1</v>
      </c>
      <c r="G226" s="153">
        <v>12</v>
      </c>
      <c r="H226" s="153">
        <f t="shared" si="3"/>
        <v>1</v>
      </c>
      <c r="I226" s="153" t="s">
        <v>6661</v>
      </c>
    </row>
    <row r="227" spans="1:9" s="157" customFormat="1" ht="31.5" customHeight="1">
      <c r="A227" s="153">
        <v>223</v>
      </c>
      <c r="B227" s="153" t="s">
        <v>6657</v>
      </c>
      <c r="C227" s="153" t="s">
        <v>6658</v>
      </c>
      <c r="D227" s="153" t="s">
        <v>6659</v>
      </c>
      <c r="E227" s="153" t="s">
        <v>6883</v>
      </c>
      <c r="F227" s="153">
        <v>1.3</v>
      </c>
      <c r="G227" s="153">
        <v>12</v>
      </c>
      <c r="H227" s="153">
        <f t="shared" si="3"/>
        <v>1.3</v>
      </c>
      <c r="I227" s="153" t="s">
        <v>6661</v>
      </c>
    </row>
    <row r="228" spans="1:9" s="157" customFormat="1" ht="31.5" customHeight="1">
      <c r="A228" s="153">
        <v>224</v>
      </c>
      <c r="B228" s="153" t="s">
        <v>6657</v>
      </c>
      <c r="C228" s="153" t="s">
        <v>6658</v>
      </c>
      <c r="D228" s="153" t="s">
        <v>6659</v>
      </c>
      <c r="E228" s="158" t="s">
        <v>6884</v>
      </c>
      <c r="F228" s="153">
        <v>1.3</v>
      </c>
      <c r="G228" s="153">
        <v>12</v>
      </c>
      <c r="H228" s="153">
        <f t="shared" si="3"/>
        <v>1.3</v>
      </c>
      <c r="I228" s="153" t="s">
        <v>6661</v>
      </c>
    </row>
    <row r="229" spans="1:9" s="157" customFormat="1" ht="31.5" customHeight="1">
      <c r="A229" s="153">
        <v>225</v>
      </c>
      <c r="B229" s="153" t="s">
        <v>6657</v>
      </c>
      <c r="C229" s="153" t="s">
        <v>6658</v>
      </c>
      <c r="D229" s="153" t="s">
        <v>6659</v>
      </c>
      <c r="E229" s="158" t="s">
        <v>6885</v>
      </c>
      <c r="F229" s="153">
        <v>1.3</v>
      </c>
      <c r="G229" s="153">
        <v>12</v>
      </c>
      <c r="H229" s="153">
        <f t="shared" si="3"/>
        <v>1.3</v>
      </c>
      <c r="I229" s="153" t="s">
        <v>6661</v>
      </c>
    </row>
    <row r="230" spans="1:9" s="157" customFormat="1" ht="31.5" customHeight="1">
      <c r="A230" s="153">
        <v>226</v>
      </c>
      <c r="B230" s="153" t="s">
        <v>6657</v>
      </c>
      <c r="C230" s="153" t="s">
        <v>6658</v>
      </c>
      <c r="D230" s="153" t="s">
        <v>6659</v>
      </c>
      <c r="E230" s="158" t="s">
        <v>6886</v>
      </c>
      <c r="F230" s="153">
        <v>1.3</v>
      </c>
      <c r="G230" s="153">
        <v>12</v>
      </c>
      <c r="H230" s="153">
        <f t="shared" si="3"/>
        <v>1.3</v>
      </c>
      <c r="I230" s="153" t="s">
        <v>6661</v>
      </c>
    </row>
    <row r="231" spans="1:9" s="157" customFormat="1" ht="31.5" customHeight="1">
      <c r="A231" s="153">
        <v>227</v>
      </c>
      <c r="B231" s="153" t="s">
        <v>6657</v>
      </c>
      <c r="C231" s="153" t="s">
        <v>6658</v>
      </c>
      <c r="D231" s="153" t="s">
        <v>6659</v>
      </c>
      <c r="E231" s="158" t="s">
        <v>6887</v>
      </c>
      <c r="F231" s="153">
        <v>1.3</v>
      </c>
      <c r="G231" s="153">
        <v>12</v>
      </c>
      <c r="H231" s="153">
        <f t="shared" si="3"/>
        <v>1.3</v>
      </c>
      <c r="I231" s="153" t="s">
        <v>6661</v>
      </c>
    </row>
    <row r="232" spans="1:9" s="157" customFormat="1" ht="31.5" customHeight="1">
      <c r="A232" s="153">
        <v>228</v>
      </c>
      <c r="B232" s="153" t="s">
        <v>6657</v>
      </c>
      <c r="C232" s="153" t="s">
        <v>6658</v>
      </c>
      <c r="D232" s="153" t="s">
        <v>6659</v>
      </c>
      <c r="E232" s="153" t="s">
        <v>6888</v>
      </c>
      <c r="F232" s="153">
        <v>1.3</v>
      </c>
      <c r="G232" s="153">
        <v>12</v>
      </c>
      <c r="H232" s="153">
        <f t="shared" si="3"/>
        <v>1.3</v>
      </c>
      <c r="I232" s="153" t="s">
        <v>6661</v>
      </c>
    </row>
    <row r="233" spans="1:9" s="157" customFormat="1" ht="31.5" customHeight="1">
      <c r="A233" s="153">
        <v>229</v>
      </c>
      <c r="B233" s="153" t="s">
        <v>6657</v>
      </c>
      <c r="C233" s="153" t="s">
        <v>6658</v>
      </c>
      <c r="D233" s="153" t="s">
        <v>6659</v>
      </c>
      <c r="E233" s="153" t="s">
        <v>6889</v>
      </c>
      <c r="F233" s="153">
        <v>1.3</v>
      </c>
      <c r="G233" s="153">
        <v>12</v>
      </c>
      <c r="H233" s="153">
        <f t="shared" si="3"/>
        <v>1.3</v>
      </c>
      <c r="I233" s="153" t="s">
        <v>6661</v>
      </c>
    </row>
    <row r="234" spans="1:9" s="157" customFormat="1" ht="31.5" customHeight="1">
      <c r="A234" s="153">
        <v>230</v>
      </c>
      <c r="B234" s="153" t="s">
        <v>6657</v>
      </c>
      <c r="C234" s="153" t="s">
        <v>6658</v>
      </c>
      <c r="D234" s="153" t="s">
        <v>6659</v>
      </c>
      <c r="E234" s="160" t="s">
        <v>6890</v>
      </c>
      <c r="F234" s="153">
        <v>1</v>
      </c>
      <c r="G234" s="153">
        <v>10</v>
      </c>
      <c r="H234" s="153">
        <f t="shared" si="3"/>
        <v>0.83</v>
      </c>
      <c r="I234" s="153" t="s">
        <v>6661</v>
      </c>
    </row>
    <row r="235" spans="1:9" s="157" customFormat="1" ht="31.5" customHeight="1">
      <c r="A235" s="153">
        <v>231</v>
      </c>
      <c r="B235" s="153" t="s">
        <v>6657</v>
      </c>
      <c r="C235" s="153" t="s">
        <v>6658</v>
      </c>
      <c r="D235" s="153" t="s">
        <v>6659</v>
      </c>
      <c r="E235" s="153" t="s">
        <v>6891</v>
      </c>
      <c r="F235" s="153">
        <v>1</v>
      </c>
      <c r="G235" s="153">
        <v>10</v>
      </c>
      <c r="H235" s="153">
        <f t="shared" si="3"/>
        <v>0.83</v>
      </c>
      <c r="I235" s="153" t="s">
        <v>6661</v>
      </c>
    </row>
    <row r="236" spans="1:9" s="157" customFormat="1" ht="31.5" customHeight="1">
      <c r="A236" s="153">
        <v>232</v>
      </c>
      <c r="B236" s="153" t="s">
        <v>6657</v>
      </c>
      <c r="C236" s="153" t="s">
        <v>6658</v>
      </c>
      <c r="D236" s="153" t="s">
        <v>6659</v>
      </c>
      <c r="E236" s="153" t="s">
        <v>6892</v>
      </c>
      <c r="F236" s="153">
        <v>1</v>
      </c>
      <c r="G236" s="153">
        <v>10</v>
      </c>
      <c r="H236" s="153">
        <f t="shared" si="3"/>
        <v>0.83</v>
      </c>
      <c r="I236" s="153" t="s">
        <v>6661</v>
      </c>
    </row>
    <row r="237" spans="1:9" s="157" customFormat="1" ht="31.5" customHeight="1">
      <c r="A237" s="153">
        <v>233</v>
      </c>
      <c r="B237" s="153" t="s">
        <v>6657</v>
      </c>
      <c r="C237" s="153" t="s">
        <v>6658</v>
      </c>
      <c r="D237" s="153" t="s">
        <v>6659</v>
      </c>
      <c r="E237" s="160" t="s">
        <v>6893</v>
      </c>
      <c r="F237" s="153">
        <v>1</v>
      </c>
      <c r="G237" s="153">
        <v>10</v>
      </c>
      <c r="H237" s="153">
        <f t="shared" si="3"/>
        <v>0.83</v>
      </c>
      <c r="I237" s="153" t="s">
        <v>6661</v>
      </c>
    </row>
    <row r="238" spans="1:9" s="157" customFormat="1" ht="31.5" customHeight="1">
      <c r="A238" s="153">
        <v>234</v>
      </c>
      <c r="B238" s="153" t="s">
        <v>6657</v>
      </c>
      <c r="C238" s="153" t="s">
        <v>6658</v>
      </c>
      <c r="D238" s="153" t="s">
        <v>6659</v>
      </c>
      <c r="E238" s="153" t="s">
        <v>6894</v>
      </c>
      <c r="F238" s="153">
        <v>1</v>
      </c>
      <c r="G238" s="153">
        <v>10</v>
      </c>
      <c r="H238" s="153">
        <f t="shared" si="3"/>
        <v>0.83</v>
      </c>
      <c r="I238" s="153" t="s">
        <v>6661</v>
      </c>
    </row>
    <row r="239" spans="1:9" s="157" customFormat="1" ht="31.5" customHeight="1">
      <c r="A239" s="153">
        <v>235</v>
      </c>
      <c r="B239" s="153" t="s">
        <v>6657</v>
      </c>
      <c r="C239" s="153" t="s">
        <v>6658</v>
      </c>
      <c r="D239" s="153" t="s">
        <v>6659</v>
      </c>
      <c r="E239" s="153" t="s">
        <v>6895</v>
      </c>
      <c r="F239" s="153">
        <v>1</v>
      </c>
      <c r="G239" s="153">
        <v>10</v>
      </c>
      <c r="H239" s="153">
        <f t="shared" si="3"/>
        <v>0.83</v>
      </c>
      <c r="I239" s="153" t="s">
        <v>6661</v>
      </c>
    </row>
    <row r="240" spans="1:9" s="157" customFormat="1" ht="31.5" customHeight="1">
      <c r="A240" s="153">
        <v>236</v>
      </c>
      <c r="B240" s="153" t="s">
        <v>6657</v>
      </c>
      <c r="C240" s="153" t="s">
        <v>6658</v>
      </c>
      <c r="D240" s="153" t="s">
        <v>6659</v>
      </c>
      <c r="E240" s="160" t="s">
        <v>6896</v>
      </c>
      <c r="F240" s="153">
        <v>1</v>
      </c>
      <c r="G240" s="153">
        <v>10</v>
      </c>
      <c r="H240" s="153">
        <f t="shared" si="3"/>
        <v>0.83</v>
      </c>
      <c r="I240" s="153" t="s">
        <v>6661</v>
      </c>
    </row>
    <row r="241" spans="1:9" s="157" customFormat="1" ht="31.5" customHeight="1">
      <c r="A241" s="153">
        <v>237</v>
      </c>
      <c r="B241" s="153" t="s">
        <v>6657</v>
      </c>
      <c r="C241" s="153" t="s">
        <v>6658</v>
      </c>
      <c r="D241" s="153" t="s">
        <v>6659</v>
      </c>
      <c r="E241" s="160" t="s">
        <v>6897</v>
      </c>
      <c r="F241" s="153">
        <v>1</v>
      </c>
      <c r="G241" s="153">
        <v>10</v>
      </c>
      <c r="H241" s="153">
        <f t="shared" si="3"/>
        <v>0.83</v>
      </c>
      <c r="I241" s="153" t="s">
        <v>6661</v>
      </c>
    </row>
    <row r="242" spans="1:9" s="157" customFormat="1" ht="31.5" customHeight="1">
      <c r="A242" s="153">
        <v>238</v>
      </c>
      <c r="B242" s="153" t="s">
        <v>6657</v>
      </c>
      <c r="C242" s="153" t="s">
        <v>6658</v>
      </c>
      <c r="D242" s="153" t="s">
        <v>6659</v>
      </c>
      <c r="E242" s="153" t="s">
        <v>6898</v>
      </c>
      <c r="F242" s="153">
        <v>1</v>
      </c>
      <c r="G242" s="153">
        <v>10</v>
      </c>
      <c r="H242" s="153">
        <f t="shared" si="3"/>
        <v>0.83</v>
      </c>
      <c r="I242" s="153" t="s">
        <v>6661</v>
      </c>
    </row>
    <row r="243" spans="1:9" s="157" customFormat="1" ht="31.5" customHeight="1">
      <c r="A243" s="153">
        <v>239</v>
      </c>
      <c r="B243" s="153" t="s">
        <v>6657</v>
      </c>
      <c r="C243" s="153" t="s">
        <v>6658</v>
      </c>
      <c r="D243" s="153" t="s">
        <v>6659</v>
      </c>
      <c r="E243" s="153" t="s">
        <v>6899</v>
      </c>
      <c r="F243" s="153">
        <v>1</v>
      </c>
      <c r="G243" s="153">
        <v>10</v>
      </c>
      <c r="H243" s="153">
        <f t="shared" si="3"/>
        <v>0.83</v>
      </c>
      <c r="I243" s="153" t="s">
        <v>6661</v>
      </c>
    </row>
    <row r="244" spans="1:9" s="157" customFormat="1" ht="31.5" customHeight="1">
      <c r="A244" s="153">
        <v>240</v>
      </c>
      <c r="B244" s="153" t="s">
        <v>6657</v>
      </c>
      <c r="C244" s="153" t="s">
        <v>6658</v>
      </c>
      <c r="D244" s="153" t="s">
        <v>6659</v>
      </c>
      <c r="E244" s="161" t="s">
        <v>6900</v>
      </c>
      <c r="F244" s="153">
        <v>1.3</v>
      </c>
      <c r="G244" s="153">
        <v>12</v>
      </c>
      <c r="H244" s="153">
        <f t="shared" si="3"/>
        <v>1.3</v>
      </c>
      <c r="I244" s="153" t="s">
        <v>6661</v>
      </c>
    </row>
    <row r="245" spans="1:9" s="157" customFormat="1" ht="31.5" customHeight="1">
      <c r="A245" s="153">
        <v>241</v>
      </c>
      <c r="B245" s="153" t="s">
        <v>6657</v>
      </c>
      <c r="C245" s="153" t="s">
        <v>6658</v>
      </c>
      <c r="D245" s="153" t="s">
        <v>6659</v>
      </c>
      <c r="E245" s="162" t="s">
        <v>6901</v>
      </c>
      <c r="F245" s="153">
        <v>1.3</v>
      </c>
      <c r="G245" s="153">
        <v>9</v>
      </c>
      <c r="H245" s="153">
        <f t="shared" si="3"/>
        <v>0.98</v>
      </c>
      <c r="I245" s="153" t="s">
        <v>6661</v>
      </c>
    </row>
    <row r="246" spans="1:9" s="157" customFormat="1" ht="31.5" customHeight="1">
      <c r="A246" s="153">
        <v>242</v>
      </c>
      <c r="B246" s="153" t="s">
        <v>6657</v>
      </c>
      <c r="C246" s="153" t="s">
        <v>6658</v>
      </c>
      <c r="D246" s="153" t="s">
        <v>6659</v>
      </c>
      <c r="E246" s="162" t="s">
        <v>6902</v>
      </c>
      <c r="F246" s="153">
        <v>1.3</v>
      </c>
      <c r="G246" s="153">
        <v>9</v>
      </c>
      <c r="H246" s="153">
        <f t="shared" si="3"/>
        <v>0.98</v>
      </c>
      <c r="I246" s="153" t="s">
        <v>6661</v>
      </c>
    </row>
    <row r="247" spans="1:9" s="157" customFormat="1" ht="31.5" customHeight="1">
      <c r="A247" s="153">
        <v>243</v>
      </c>
      <c r="B247" s="153" t="s">
        <v>6657</v>
      </c>
      <c r="C247" s="153" t="s">
        <v>6658</v>
      </c>
      <c r="D247" s="153" t="s">
        <v>6659</v>
      </c>
      <c r="E247" s="162" t="s">
        <v>6903</v>
      </c>
      <c r="F247" s="153">
        <v>1.3</v>
      </c>
      <c r="G247" s="153">
        <v>9</v>
      </c>
      <c r="H247" s="153">
        <f t="shared" si="3"/>
        <v>0.98</v>
      </c>
      <c r="I247" s="153" t="s">
        <v>6661</v>
      </c>
    </row>
    <row r="248" spans="1:9" s="157" customFormat="1" ht="31.5" customHeight="1">
      <c r="A248" s="153">
        <v>244</v>
      </c>
      <c r="B248" s="153" t="s">
        <v>6657</v>
      </c>
      <c r="C248" s="153" t="s">
        <v>6658</v>
      </c>
      <c r="D248" s="153" t="s">
        <v>6659</v>
      </c>
      <c r="E248" s="159" t="s">
        <v>6904</v>
      </c>
      <c r="F248" s="153">
        <v>1.3</v>
      </c>
      <c r="G248" s="153">
        <v>9</v>
      </c>
      <c r="H248" s="153">
        <f t="shared" si="3"/>
        <v>0.98</v>
      </c>
      <c r="I248" s="153" t="s">
        <v>6661</v>
      </c>
    </row>
    <row r="249" spans="1:9" s="157" customFormat="1" ht="31.5" customHeight="1">
      <c r="A249" s="153">
        <v>245</v>
      </c>
      <c r="B249" s="153" t="s">
        <v>6657</v>
      </c>
      <c r="C249" s="153" t="s">
        <v>6658</v>
      </c>
      <c r="D249" s="153" t="s">
        <v>6659</v>
      </c>
      <c r="E249" s="162" t="s">
        <v>6905</v>
      </c>
      <c r="F249" s="153">
        <v>1.3</v>
      </c>
      <c r="G249" s="153">
        <v>9</v>
      </c>
      <c r="H249" s="153">
        <f t="shared" si="3"/>
        <v>0.98</v>
      </c>
      <c r="I249" s="153" t="s">
        <v>6661</v>
      </c>
    </row>
    <row r="250" spans="1:9" s="157" customFormat="1" ht="31.5" customHeight="1">
      <c r="A250" s="153">
        <v>246</v>
      </c>
      <c r="B250" s="153" t="s">
        <v>6657</v>
      </c>
      <c r="C250" s="153" t="s">
        <v>6658</v>
      </c>
      <c r="D250" s="153" t="s">
        <v>6659</v>
      </c>
      <c r="E250" s="160" t="s">
        <v>6906</v>
      </c>
      <c r="F250" s="153">
        <v>1.3</v>
      </c>
      <c r="G250" s="153">
        <v>9</v>
      </c>
      <c r="H250" s="153">
        <f t="shared" si="3"/>
        <v>0.98</v>
      </c>
      <c r="I250" s="153" t="s">
        <v>6661</v>
      </c>
    </row>
    <row r="251" spans="1:9" s="157" customFormat="1" ht="31.5" customHeight="1">
      <c r="A251" s="153">
        <v>247</v>
      </c>
      <c r="B251" s="153" t="s">
        <v>6657</v>
      </c>
      <c r="C251" s="153" t="s">
        <v>6658</v>
      </c>
      <c r="D251" s="153" t="s">
        <v>6659</v>
      </c>
      <c r="E251" s="160" t="s">
        <v>6907</v>
      </c>
      <c r="F251" s="153">
        <v>1.3</v>
      </c>
      <c r="G251" s="153">
        <v>9</v>
      </c>
      <c r="H251" s="153">
        <f t="shared" si="3"/>
        <v>0.98</v>
      </c>
      <c r="I251" s="153" t="s">
        <v>6661</v>
      </c>
    </row>
    <row r="252" spans="1:9" s="157" customFormat="1" ht="31.5" customHeight="1">
      <c r="A252" s="153">
        <v>248</v>
      </c>
      <c r="B252" s="153" t="s">
        <v>6657</v>
      </c>
      <c r="C252" s="153" t="s">
        <v>6658</v>
      </c>
      <c r="D252" s="153" t="s">
        <v>6659</v>
      </c>
      <c r="E252" s="162" t="s">
        <v>6908</v>
      </c>
      <c r="F252" s="153">
        <v>1.3</v>
      </c>
      <c r="G252" s="153">
        <v>9</v>
      </c>
      <c r="H252" s="153">
        <f t="shared" si="3"/>
        <v>0.98</v>
      </c>
      <c r="I252" s="153" t="s">
        <v>6661</v>
      </c>
    </row>
    <row r="253" spans="1:9" s="157" customFormat="1" ht="31.5" customHeight="1">
      <c r="A253" s="153">
        <v>249</v>
      </c>
      <c r="B253" s="153" t="s">
        <v>6657</v>
      </c>
      <c r="C253" s="153" t="s">
        <v>6658</v>
      </c>
      <c r="D253" s="153" t="s">
        <v>6659</v>
      </c>
      <c r="E253" s="159" t="s">
        <v>6909</v>
      </c>
      <c r="F253" s="153">
        <v>1.3</v>
      </c>
      <c r="G253" s="153">
        <v>9</v>
      </c>
      <c r="H253" s="153">
        <f t="shared" si="3"/>
        <v>0.98</v>
      </c>
      <c r="I253" s="153" t="s">
        <v>6661</v>
      </c>
    </row>
    <row r="254" spans="1:9" s="157" customFormat="1" ht="31.5" customHeight="1">
      <c r="A254" s="153">
        <v>250</v>
      </c>
      <c r="B254" s="153" t="s">
        <v>6657</v>
      </c>
      <c r="C254" s="153" t="s">
        <v>6658</v>
      </c>
      <c r="D254" s="153" t="s">
        <v>6659</v>
      </c>
      <c r="E254" s="159" t="s">
        <v>6910</v>
      </c>
      <c r="F254" s="153">
        <v>1.3</v>
      </c>
      <c r="G254" s="153">
        <v>9</v>
      </c>
      <c r="H254" s="153">
        <f t="shared" si="3"/>
        <v>0.98</v>
      </c>
      <c r="I254" s="153" t="s">
        <v>6661</v>
      </c>
    </row>
    <row r="255" spans="1:9" s="157" customFormat="1" ht="31.5" customHeight="1">
      <c r="A255" s="153">
        <v>251</v>
      </c>
      <c r="B255" s="153" t="s">
        <v>6657</v>
      </c>
      <c r="C255" s="153" t="s">
        <v>6658</v>
      </c>
      <c r="D255" s="153" t="s">
        <v>6659</v>
      </c>
      <c r="E255" s="160" t="s">
        <v>6911</v>
      </c>
      <c r="F255" s="153">
        <v>1.3</v>
      </c>
      <c r="G255" s="153">
        <v>9</v>
      </c>
      <c r="H255" s="153">
        <f t="shared" si="3"/>
        <v>0.98</v>
      </c>
      <c r="I255" s="153" t="s">
        <v>6661</v>
      </c>
    </row>
    <row r="256" spans="1:9" s="157" customFormat="1" ht="31.5" customHeight="1">
      <c r="A256" s="153">
        <v>252</v>
      </c>
      <c r="B256" s="153" t="s">
        <v>6657</v>
      </c>
      <c r="C256" s="153" t="s">
        <v>6658</v>
      </c>
      <c r="D256" s="153" t="s">
        <v>6659</v>
      </c>
      <c r="E256" s="162" t="s">
        <v>6912</v>
      </c>
      <c r="F256" s="153">
        <v>1.3</v>
      </c>
      <c r="G256" s="153">
        <v>9</v>
      </c>
      <c r="H256" s="153">
        <f t="shared" si="3"/>
        <v>0.98</v>
      </c>
      <c r="I256" s="153" t="s">
        <v>6661</v>
      </c>
    </row>
    <row r="257" spans="1:9" s="157" customFormat="1" ht="31.5" customHeight="1">
      <c r="A257" s="153">
        <v>253</v>
      </c>
      <c r="B257" s="153" t="s">
        <v>6657</v>
      </c>
      <c r="C257" s="153" t="s">
        <v>6658</v>
      </c>
      <c r="D257" s="153" t="s">
        <v>6659</v>
      </c>
      <c r="E257" s="160" t="s">
        <v>6913</v>
      </c>
      <c r="F257" s="153">
        <v>1.3</v>
      </c>
      <c r="G257" s="153">
        <v>9</v>
      </c>
      <c r="H257" s="153">
        <f t="shared" si="3"/>
        <v>0.98</v>
      </c>
      <c r="I257" s="153" t="s">
        <v>6661</v>
      </c>
    </row>
    <row r="258" spans="1:9" s="157" customFormat="1" ht="31.5" customHeight="1">
      <c r="A258" s="153">
        <v>254</v>
      </c>
      <c r="B258" s="153" t="s">
        <v>6657</v>
      </c>
      <c r="C258" s="153" t="s">
        <v>6658</v>
      </c>
      <c r="D258" s="153" t="s">
        <v>6659</v>
      </c>
      <c r="E258" s="162" t="s">
        <v>6914</v>
      </c>
      <c r="F258" s="153">
        <v>1.3</v>
      </c>
      <c r="G258" s="153">
        <v>9</v>
      </c>
      <c r="H258" s="153">
        <f t="shared" si="3"/>
        <v>0.98</v>
      </c>
      <c r="I258" s="153" t="s">
        <v>6661</v>
      </c>
    </row>
    <row r="259" spans="1:9" s="157" customFormat="1" ht="31.5" customHeight="1">
      <c r="A259" s="153">
        <v>255</v>
      </c>
      <c r="B259" s="153" t="s">
        <v>6657</v>
      </c>
      <c r="C259" s="153" t="s">
        <v>6658</v>
      </c>
      <c r="D259" s="153" t="s">
        <v>6659</v>
      </c>
      <c r="E259" s="162" t="s">
        <v>6915</v>
      </c>
      <c r="F259" s="153">
        <v>1.3</v>
      </c>
      <c r="G259" s="153">
        <v>9</v>
      </c>
      <c r="H259" s="153">
        <f t="shared" si="3"/>
        <v>0.98</v>
      </c>
      <c r="I259" s="153" t="s">
        <v>6661</v>
      </c>
    </row>
    <row r="260" spans="1:9" s="157" customFormat="1" ht="31.5" customHeight="1">
      <c r="A260" s="153">
        <v>256</v>
      </c>
      <c r="B260" s="153" t="s">
        <v>6657</v>
      </c>
      <c r="C260" s="153" t="s">
        <v>6658</v>
      </c>
      <c r="D260" s="153" t="s">
        <v>6659</v>
      </c>
      <c r="E260" s="162" t="s">
        <v>6916</v>
      </c>
      <c r="F260" s="153">
        <v>1.3</v>
      </c>
      <c r="G260" s="153">
        <v>9</v>
      </c>
      <c r="H260" s="153">
        <f t="shared" si="3"/>
        <v>0.98</v>
      </c>
      <c r="I260" s="153" t="s">
        <v>6661</v>
      </c>
    </row>
    <row r="261" spans="1:9" s="157" customFormat="1" ht="31.5" customHeight="1">
      <c r="A261" s="153">
        <v>257</v>
      </c>
      <c r="B261" s="153" t="s">
        <v>6657</v>
      </c>
      <c r="C261" s="153" t="s">
        <v>6658</v>
      </c>
      <c r="D261" s="153" t="s">
        <v>6659</v>
      </c>
      <c r="E261" s="160" t="s">
        <v>6917</v>
      </c>
      <c r="F261" s="153">
        <v>1.3</v>
      </c>
      <c r="G261" s="153">
        <v>12</v>
      </c>
      <c r="H261" s="153">
        <f t="shared" ref="H261:H324" si="4">ROUND(F261*G261/12,2)</f>
        <v>1.3</v>
      </c>
      <c r="I261" s="153" t="s">
        <v>6661</v>
      </c>
    </row>
    <row r="262" spans="1:9" s="157" customFormat="1" ht="31.5" customHeight="1">
      <c r="A262" s="153">
        <v>258</v>
      </c>
      <c r="B262" s="153" t="s">
        <v>6657</v>
      </c>
      <c r="C262" s="153" t="s">
        <v>6658</v>
      </c>
      <c r="D262" s="153" t="s">
        <v>6659</v>
      </c>
      <c r="E262" s="160" t="s">
        <v>6918</v>
      </c>
      <c r="F262" s="153">
        <v>1.3</v>
      </c>
      <c r="G262" s="153">
        <v>9</v>
      </c>
      <c r="H262" s="153">
        <f t="shared" si="4"/>
        <v>0.98</v>
      </c>
      <c r="I262" s="153" t="s">
        <v>6661</v>
      </c>
    </row>
    <row r="263" spans="1:9" s="157" customFormat="1" ht="31.5" customHeight="1">
      <c r="A263" s="153">
        <v>259</v>
      </c>
      <c r="B263" s="153" t="s">
        <v>6657</v>
      </c>
      <c r="C263" s="153" t="s">
        <v>6658</v>
      </c>
      <c r="D263" s="153" t="s">
        <v>6659</v>
      </c>
      <c r="E263" s="162" t="s">
        <v>6919</v>
      </c>
      <c r="F263" s="153">
        <v>1.3</v>
      </c>
      <c r="G263" s="153">
        <v>12</v>
      </c>
      <c r="H263" s="153">
        <f t="shared" si="4"/>
        <v>1.3</v>
      </c>
      <c r="I263" s="153" t="s">
        <v>6661</v>
      </c>
    </row>
    <row r="264" spans="1:9" s="157" customFormat="1" ht="31.5" customHeight="1">
      <c r="A264" s="153">
        <v>260</v>
      </c>
      <c r="B264" s="153" t="s">
        <v>6657</v>
      </c>
      <c r="C264" s="153" t="s">
        <v>6658</v>
      </c>
      <c r="D264" s="153" t="s">
        <v>6659</v>
      </c>
      <c r="E264" s="162" t="s">
        <v>6920</v>
      </c>
      <c r="F264" s="153">
        <v>1.3</v>
      </c>
      <c r="G264" s="153">
        <v>9</v>
      </c>
      <c r="H264" s="153">
        <f t="shared" si="4"/>
        <v>0.98</v>
      </c>
      <c r="I264" s="153" t="s">
        <v>6661</v>
      </c>
    </row>
    <row r="265" spans="1:9" s="157" customFormat="1" ht="31.5" customHeight="1">
      <c r="A265" s="153">
        <v>261</v>
      </c>
      <c r="B265" s="153" t="s">
        <v>6657</v>
      </c>
      <c r="C265" s="153" t="s">
        <v>6658</v>
      </c>
      <c r="D265" s="153" t="s">
        <v>6659</v>
      </c>
      <c r="E265" s="162" t="s">
        <v>6921</v>
      </c>
      <c r="F265" s="153">
        <v>1.3</v>
      </c>
      <c r="G265" s="153">
        <v>9</v>
      </c>
      <c r="H265" s="153">
        <f t="shared" si="4"/>
        <v>0.98</v>
      </c>
      <c r="I265" s="153" t="s">
        <v>6661</v>
      </c>
    </row>
    <row r="266" spans="1:9" s="157" customFormat="1" ht="31.5" customHeight="1">
      <c r="A266" s="153">
        <v>262</v>
      </c>
      <c r="B266" s="153" t="s">
        <v>6657</v>
      </c>
      <c r="C266" s="153" t="s">
        <v>6658</v>
      </c>
      <c r="D266" s="153" t="s">
        <v>6659</v>
      </c>
      <c r="E266" s="160" t="s">
        <v>6922</v>
      </c>
      <c r="F266" s="153">
        <v>1.3</v>
      </c>
      <c r="G266" s="153">
        <v>9</v>
      </c>
      <c r="H266" s="153">
        <f t="shared" si="4"/>
        <v>0.98</v>
      </c>
      <c r="I266" s="153" t="s">
        <v>6661</v>
      </c>
    </row>
    <row r="267" spans="1:9" s="157" customFormat="1" ht="31.5" customHeight="1">
      <c r="A267" s="153">
        <v>263</v>
      </c>
      <c r="B267" s="153" t="s">
        <v>6657</v>
      </c>
      <c r="C267" s="153" t="s">
        <v>6658</v>
      </c>
      <c r="D267" s="153" t="s">
        <v>6659</v>
      </c>
      <c r="E267" s="162" t="s">
        <v>6923</v>
      </c>
      <c r="F267" s="153">
        <v>1.3</v>
      </c>
      <c r="G267" s="153">
        <v>9</v>
      </c>
      <c r="H267" s="153">
        <f t="shared" si="4"/>
        <v>0.98</v>
      </c>
      <c r="I267" s="153" t="s">
        <v>6661</v>
      </c>
    </row>
    <row r="268" spans="1:9" s="157" customFormat="1" ht="31.5" customHeight="1">
      <c r="A268" s="153">
        <v>264</v>
      </c>
      <c r="B268" s="153" t="s">
        <v>6657</v>
      </c>
      <c r="C268" s="153" t="s">
        <v>6658</v>
      </c>
      <c r="D268" s="153" t="s">
        <v>6659</v>
      </c>
      <c r="E268" s="160" t="s">
        <v>6924</v>
      </c>
      <c r="F268" s="153">
        <v>1.3</v>
      </c>
      <c r="G268" s="153">
        <v>9</v>
      </c>
      <c r="H268" s="153">
        <f t="shared" si="4"/>
        <v>0.98</v>
      </c>
      <c r="I268" s="153" t="s">
        <v>6661</v>
      </c>
    </row>
    <row r="269" spans="1:9" s="157" customFormat="1" ht="31.5" customHeight="1">
      <c r="A269" s="153">
        <v>265</v>
      </c>
      <c r="B269" s="153" t="s">
        <v>6657</v>
      </c>
      <c r="C269" s="153" t="s">
        <v>6658</v>
      </c>
      <c r="D269" s="153" t="s">
        <v>6659</v>
      </c>
      <c r="E269" s="160" t="s">
        <v>6925</v>
      </c>
      <c r="F269" s="153">
        <v>1.3</v>
      </c>
      <c r="G269" s="153">
        <v>9</v>
      </c>
      <c r="H269" s="153">
        <f t="shared" si="4"/>
        <v>0.98</v>
      </c>
      <c r="I269" s="153" t="s">
        <v>6661</v>
      </c>
    </row>
    <row r="270" spans="1:9" s="157" customFormat="1" ht="31.5" customHeight="1">
      <c r="A270" s="153">
        <v>266</v>
      </c>
      <c r="B270" s="153" t="s">
        <v>6657</v>
      </c>
      <c r="C270" s="153" t="s">
        <v>6658</v>
      </c>
      <c r="D270" s="153" t="s">
        <v>6659</v>
      </c>
      <c r="E270" s="160" t="s">
        <v>6926</v>
      </c>
      <c r="F270" s="153">
        <v>1.3</v>
      </c>
      <c r="G270" s="153">
        <v>9</v>
      </c>
      <c r="H270" s="153">
        <f t="shared" si="4"/>
        <v>0.98</v>
      </c>
      <c r="I270" s="153" t="s">
        <v>6661</v>
      </c>
    </row>
    <row r="271" spans="1:9" s="157" customFormat="1" ht="31.5" customHeight="1">
      <c r="A271" s="153">
        <v>267</v>
      </c>
      <c r="B271" s="153" t="s">
        <v>6657</v>
      </c>
      <c r="C271" s="153" t="s">
        <v>6658</v>
      </c>
      <c r="D271" s="153" t="s">
        <v>6659</v>
      </c>
      <c r="E271" s="160" t="s">
        <v>6927</v>
      </c>
      <c r="F271" s="153">
        <v>1.3</v>
      </c>
      <c r="G271" s="153">
        <v>9</v>
      </c>
      <c r="H271" s="153">
        <f t="shared" si="4"/>
        <v>0.98</v>
      </c>
      <c r="I271" s="153" t="s">
        <v>6661</v>
      </c>
    </row>
    <row r="272" spans="1:9" s="157" customFormat="1" ht="31.5" customHeight="1">
      <c r="A272" s="153">
        <v>268</v>
      </c>
      <c r="B272" s="153" t="s">
        <v>6657</v>
      </c>
      <c r="C272" s="153" t="s">
        <v>6658</v>
      </c>
      <c r="D272" s="153" t="s">
        <v>6659</v>
      </c>
      <c r="E272" s="162" t="s">
        <v>6928</v>
      </c>
      <c r="F272" s="153">
        <v>1.3</v>
      </c>
      <c r="G272" s="153">
        <v>9</v>
      </c>
      <c r="H272" s="153">
        <f t="shared" si="4"/>
        <v>0.98</v>
      </c>
      <c r="I272" s="153" t="s">
        <v>6661</v>
      </c>
    </row>
    <row r="273" spans="1:9" s="157" customFormat="1" ht="31.5" customHeight="1">
      <c r="A273" s="153">
        <v>269</v>
      </c>
      <c r="B273" s="153" t="s">
        <v>6657</v>
      </c>
      <c r="C273" s="153" t="s">
        <v>6658</v>
      </c>
      <c r="D273" s="153" t="s">
        <v>6659</v>
      </c>
      <c r="E273" s="162" t="s">
        <v>6929</v>
      </c>
      <c r="F273" s="153">
        <v>1.3</v>
      </c>
      <c r="G273" s="153">
        <v>9</v>
      </c>
      <c r="H273" s="153">
        <f t="shared" si="4"/>
        <v>0.98</v>
      </c>
      <c r="I273" s="153" t="s">
        <v>6661</v>
      </c>
    </row>
    <row r="274" spans="1:9" s="157" customFormat="1" ht="31.5" customHeight="1">
      <c r="A274" s="153">
        <v>270</v>
      </c>
      <c r="B274" s="153" t="s">
        <v>6657</v>
      </c>
      <c r="C274" s="153" t="s">
        <v>6658</v>
      </c>
      <c r="D274" s="153" t="s">
        <v>6659</v>
      </c>
      <c r="E274" s="162" t="s">
        <v>6930</v>
      </c>
      <c r="F274" s="153">
        <v>1.3</v>
      </c>
      <c r="G274" s="153">
        <v>9</v>
      </c>
      <c r="H274" s="153">
        <f t="shared" si="4"/>
        <v>0.98</v>
      </c>
      <c r="I274" s="153" t="s">
        <v>6661</v>
      </c>
    </row>
    <row r="275" spans="1:9" s="157" customFormat="1" ht="31.5" customHeight="1">
      <c r="A275" s="153">
        <v>271</v>
      </c>
      <c r="B275" s="153" t="s">
        <v>6657</v>
      </c>
      <c r="C275" s="153" t="s">
        <v>6658</v>
      </c>
      <c r="D275" s="153" t="s">
        <v>6659</v>
      </c>
      <c r="E275" s="162" t="s">
        <v>6931</v>
      </c>
      <c r="F275" s="153">
        <v>1.3</v>
      </c>
      <c r="G275" s="153">
        <v>9</v>
      </c>
      <c r="H275" s="153">
        <f t="shared" si="4"/>
        <v>0.98</v>
      </c>
      <c r="I275" s="153" t="s">
        <v>6661</v>
      </c>
    </row>
    <row r="276" spans="1:9" s="157" customFormat="1" ht="31.5" customHeight="1">
      <c r="A276" s="153">
        <v>272</v>
      </c>
      <c r="B276" s="153" t="s">
        <v>6657</v>
      </c>
      <c r="C276" s="153" t="s">
        <v>6658</v>
      </c>
      <c r="D276" s="153" t="s">
        <v>6659</v>
      </c>
      <c r="E276" s="160" t="s">
        <v>6932</v>
      </c>
      <c r="F276" s="153">
        <v>1.3</v>
      </c>
      <c r="G276" s="153">
        <v>12</v>
      </c>
      <c r="H276" s="153">
        <f t="shared" si="4"/>
        <v>1.3</v>
      </c>
      <c r="I276" s="153" t="s">
        <v>6661</v>
      </c>
    </row>
    <row r="277" spans="1:9" s="157" customFormat="1" ht="31.5" customHeight="1">
      <c r="A277" s="153">
        <v>273</v>
      </c>
      <c r="B277" s="153" t="s">
        <v>6657</v>
      </c>
      <c r="C277" s="153" t="s">
        <v>6658</v>
      </c>
      <c r="D277" s="153" t="s">
        <v>6659</v>
      </c>
      <c r="E277" s="162" t="s">
        <v>6933</v>
      </c>
      <c r="F277" s="153">
        <v>1.3</v>
      </c>
      <c r="G277" s="153">
        <v>9</v>
      </c>
      <c r="H277" s="153">
        <f t="shared" si="4"/>
        <v>0.98</v>
      </c>
      <c r="I277" s="153" t="s">
        <v>6661</v>
      </c>
    </row>
    <row r="278" spans="1:9" s="157" customFormat="1" ht="31.5" customHeight="1">
      <c r="A278" s="153">
        <v>274</v>
      </c>
      <c r="B278" s="153" t="s">
        <v>6657</v>
      </c>
      <c r="C278" s="153" t="s">
        <v>6658</v>
      </c>
      <c r="D278" s="153" t="s">
        <v>6659</v>
      </c>
      <c r="E278" s="160" t="s">
        <v>6934</v>
      </c>
      <c r="F278" s="153">
        <v>1.3</v>
      </c>
      <c r="G278" s="153">
        <v>9</v>
      </c>
      <c r="H278" s="153">
        <f t="shared" si="4"/>
        <v>0.98</v>
      </c>
      <c r="I278" s="153" t="s">
        <v>6661</v>
      </c>
    </row>
    <row r="279" spans="1:9" s="157" customFormat="1" ht="31.5" customHeight="1">
      <c r="A279" s="153">
        <v>275</v>
      </c>
      <c r="B279" s="153" t="s">
        <v>6657</v>
      </c>
      <c r="C279" s="153" t="s">
        <v>6658</v>
      </c>
      <c r="D279" s="153" t="s">
        <v>6659</v>
      </c>
      <c r="E279" s="162" t="s">
        <v>6935</v>
      </c>
      <c r="F279" s="153">
        <v>1.3</v>
      </c>
      <c r="G279" s="153">
        <v>9</v>
      </c>
      <c r="H279" s="153">
        <f t="shared" si="4"/>
        <v>0.98</v>
      </c>
      <c r="I279" s="153" t="s">
        <v>6661</v>
      </c>
    </row>
    <row r="280" spans="1:9" s="157" customFormat="1" ht="31.5" customHeight="1">
      <c r="A280" s="153">
        <v>276</v>
      </c>
      <c r="B280" s="153" t="s">
        <v>6657</v>
      </c>
      <c r="C280" s="153" t="s">
        <v>6658</v>
      </c>
      <c r="D280" s="153" t="s">
        <v>6659</v>
      </c>
      <c r="E280" s="162" t="s">
        <v>6936</v>
      </c>
      <c r="F280" s="153">
        <v>1.3</v>
      </c>
      <c r="G280" s="153">
        <v>9</v>
      </c>
      <c r="H280" s="153">
        <f t="shared" si="4"/>
        <v>0.98</v>
      </c>
      <c r="I280" s="153" t="s">
        <v>6661</v>
      </c>
    </row>
    <row r="281" spans="1:9" s="157" customFormat="1" ht="31.5" customHeight="1">
      <c r="A281" s="153">
        <v>277</v>
      </c>
      <c r="B281" s="153" t="s">
        <v>6657</v>
      </c>
      <c r="C281" s="153" t="s">
        <v>6658</v>
      </c>
      <c r="D281" s="153" t="s">
        <v>6659</v>
      </c>
      <c r="E281" s="162" t="s">
        <v>6937</v>
      </c>
      <c r="F281" s="153">
        <v>1.3</v>
      </c>
      <c r="G281" s="153">
        <v>9</v>
      </c>
      <c r="H281" s="153">
        <f t="shared" si="4"/>
        <v>0.98</v>
      </c>
      <c r="I281" s="153" t="s">
        <v>6661</v>
      </c>
    </row>
    <row r="282" spans="1:9" s="157" customFormat="1" ht="31.5" customHeight="1">
      <c r="A282" s="153">
        <v>278</v>
      </c>
      <c r="B282" s="153" t="s">
        <v>6657</v>
      </c>
      <c r="C282" s="153" t="s">
        <v>6658</v>
      </c>
      <c r="D282" s="153" t="s">
        <v>6659</v>
      </c>
      <c r="E282" s="160" t="s">
        <v>6938</v>
      </c>
      <c r="F282" s="153">
        <v>1.3</v>
      </c>
      <c r="G282" s="153">
        <v>9</v>
      </c>
      <c r="H282" s="153">
        <f t="shared" si="4"/>
        <v>0.98</v>
      </c>
      <c r="I282" s="153" t="s">
        <v>6661</v>
      </c>
    </row>
    <row r="283" spans="1:9" s="157" customFormat="1" ht="31.5" customHeight="1">
      <c r="A283" s="153">
        <v>279</v>
      </c>
      <c r="B283" s="153" t="s">
        <v>6657</v>
      </c>
      <c r="C283" s="153" t="s">
        <v>6658</v>
      </c>
      <c r="D283" s="153" t="s">
        <v>6659</v>
      </c>
      <c r="E283" s="162" t="s">
        <v>6939</v>
      </c>
      <c r="F283" s="153">
        <v>1.3</v>
      </c>
      <c r="G283" s="153">
        <v>12</v>
      </c>
      <c r="H283" s="153">
        <f t="shared" si="4"/>
        <v>1.3</v>
      </c>
      <c r="I283" s="153" t="s">
        <v>6661</v>
      </c>
    </row>
    <row r="284" spans="1:9" s="157" customFormat="1" ht="31.5" customHeight="1">
      <c r="A284" s="153">
        <v>280</v>
      </c>
      <c r="B284" s="153" t="s">
        <v>6657</v>
      </c>
      <c r="C284" s="153" t="s">
        <v>6658</v>
      </c>
      <c r="D284" s="153" t="s">
        <v>6659</v>
      </c>
      <c r="E284" s="159" t="s">
        <v>6940</v>
      </c>
      <c r="F284" s="153">
        <v>1.3</v>
      </c>
      <c r="G284" s="153">
        <v>12</v>
      </c>
      <c r="H284" s="153">
        <f t="shared" si="4"/>
        <v>1.3</v>
      </c>
      <c r="I284" s="153" t="s">
        <v>6661</v>
      </c>
    </row>
    <row r="285" spans="1:9" s="157" customFormat="1" ht="31.5" customHeight="1">
      <c r="A285" s="153">
        <v>281</v>
      </c>
      <c r="B285" s="153" t="s">
        <v>6657</v>
      </c>
      <c r="C285" s="153" t="s">
        <v>6658</v>
      </c>
      <c r="D285" s="153" t="s">
        <v>6659</v>
      </c>
      <c r="E285" s="160" t="s">
        <v>6941</v>
      </c>
      <c r="F285" s="153">
        <v>1.3</v>
      </c>
      <c r="G285" s="153">
        <v>9</v>
      </c>
      <c r="H285" s="153">
        <f t="shared" si="4"/>
        <v>0.98</v>
      </c>
      <c r="I285" s="153" t="s">
        <v>6661</v>
      </c>
    </row>
    <row r="286" spans="1:9" s="157" customFormat="1" ht="31.5" customHeight="1">
      <c r="A286" s="153">
        <v>282</v>
      </c>
      <c r="B286" s="153" t="s">
        <v>6657</v>
      </c>
      <c r="C286" s="153" t="s">
        <v>6658</v>
      </c>
      <c r="D286" s="153" t="s">
        <v>6659</v>
      </c>
      <c r="E286" s="160" t="s">
        <v>6942</v>
      </c>
      <c r="F286" s="153">
        <v>1.3</v>
      </c>
      <c r="G286" s="153">
        <v>12</v>
      </c>
      <c r="H286" s="153">
        <f t="shared" si="4"/>
        <v>1.3</v>
      </c>
      <c r="I286" s="153" t="s">
        <v>6661</v>
      </c>
    </row>
    <row r="287" spans="1:9" s="157" customFormat="1" ht="31.5" customHeight="1">
      <c r="A287" s="153">
        <v>283</v>
      </c>
      <c r="B287" s="153" t="s">
        <v>6657</v>
      </c>
      <c r="C287" s="153" t="s">
        <v>6658</v>
      </c>
      <c r="D287" s="153" t="s">
        <v>6659</v>
      </c>
      <c r="E287" s="160" t="s">
        <v>6943</v>
      </c>
      <c r="F287" s="153">
        <v>1.3</v>
      </c>
      <c r="G287" s="153">
        <v>9</v>
      </c>
      <c r="H287" s="153">
        <f t="shared" si="4"/>
        <v>0.98</v>
      </c>
      <c r="I287" s="153" t="s">
        <v>6661</v>
      </c>
    </row>
    <row r="288" spans="1:9" s="157" customFormat="1" ht="31.5" customHeight="1">
      <c r="A288" s="153">
        <v>284</v>
      </c>
      <c r="B288" s="153" t="s">
        <v>6657</v>
      </c>
      <c r="C288" s="153" t="s">
        <v>6658</v>
      </c>
      <c r="D288" s="153" t="s">
        <v>6659</v>
      </c>
      <c r="E288" s="162" t="s">
        <v>6944</v>
      </c>
      <c r="F288" s="153">
        <v>1.3</v>
      </c>
      <c r="G288" s="153">
        <v>9</v>
      </c>
      <c r="H288" s="153">
        <f t="shared" si="4"/>
        <v>0.98</v>
      </c>
      <c r="I288" s="153" t="s">
        <v>6661</v>
      </c>
    </row>
    <row r="289" spans="1:9" s="157" customFormat="1" ht="31.5" customHeight="1">
      <c r="A289" s="153">
        <v>285</v>
      </c>
      <c r="B289" s="153" t="s">
        <v>6657</v>
      </c>
      <c r="C289" s="153" t="s">
        <v>6658</v>
      </c>
      <c r="D289" s="153" t="s">
        <v>6659</v>
      </c>
      <c r="E289" s="162" t="s">
        <v>6945</v>
      </c>
      <c r="F289" s="153">
        <v>1.3</v>
      </c>
      <c r="G289" s="153">
        <v>9</v>
      </c>
      <c r="H289" s="153">
        <f t="shared" si="4"/>
        <v>0.98</v>
      </c>
      <c r="I289" s="153" t="s">
        <v>6661</v>
      </c>
    </row>
    <row r="290" spans="1:9" s="157" customFormat="1" ht="31.5" customHeight="1">
      <c r="A290" s="153">
        <v>286</v>
      </c>
      <c r="B290" s="153" t="s">
        <v>6657</v>
      </c>
      <c r="C290" s="153" t="s">
        <v>6658</v>
      </c>
      <c r="D290" s="153" t="s">
        <v>6659</v>
      </c>
      <c r="E290" s="162" t="s">
        <v>6946</v>
      </c>
      <c r="F290" s="153">
        <v>1.3</v>
      </c>
      <c r="G290" s="153">
        <v>9</v>
      </c>
      <c r="H290" s="153">
        <f t="shared" si="4"/>
        <v>0.98</v>
      </c>
      <c r="I290" s="153" t="s">
        <v>6661</v>
      </c>
    </row>
    <row r="291" spans="1:9" s="157" customFormat="1" ht="31.5" customHeight="1">
      <c r="A291" s="153">
        <v>287</v>
      </c>
      <c r="B291" s="153" t="s">
        <v>6657</v>
      </c>
      <c r="C291" s="153" t="s">
        <v>6658</v>
      </c>
      <c r="D291" s="153" t="s">
        <v>6659</v>
      </c>
      <c r="E291" s="162" t="s">
        <v>6947</v>
      </c>
      <c r="F291" s="153">
        <v>1.3</v>
      </c>
      <c r="G291" s="153">
        <v>9</v>
      </c>
      <c r="H291" s="153">
        <f t="shared" si="4"/>
        <v>0.98</v>
      </c>
      <c r="I291" s="153" t="s">
        <v>6661</v>
      </c>
    </row>
    <row r="292" spans="1:9" s="157" customFormat="1" ht="31.5" customHeight="1">
      <c r="A292" s="153">
        <v>288</v>
      </c>
      <c r="B292" s="153" t="s">
        <v>6657</v>
      </c>
      <c r="C292" s="153" t="s">
        <v>6658</v>
      </c>
      <c r="D292" s="153" t="s">
        <v>6659</v>
      </c>
      <c r="E292" s="162" t="s">
        <v>6948</v>
      </c>
      <c r="F292" s="153">
        <v>1.3</v>
      </c>
      <c r="G292" s="153">
        <v>9</v>
      </c>
      <c r="H292" s="153">
        <f t="shared" si="4"/>
        <v>0.98</v>
      </c>
      <c r="I292" s="153" t="s">
        <v>6661</v>
      </c>
    </row>
    <row r="293" spans="1:9" s="157" customFormat="1" ht="31.5" customHeight="1">
      <c r="A293" s="153">
        <v>289</v>
      </c>
      <c r="B293" s="153" t="s">
        <v>6657</v>
      </c>
      <c r="C293" s="153" t="s">
        <v>6658</v>
      </c>
      <c r="D293" s="153" t="s">
        <v>6659</v>
      </c>
      <c r="E293" s="160" t="s">
        <v>6949</v>
      </c>
      <c r="F293" s="153">
        <v>1.3</v>
      </c>
      <c r="G293" s="153">
        <v>12</v>
      </c>
      <c r="H293" s="153">
        <f t="shared" si="4"/>
        <v>1.3</v>
      </c>
      <c r="I293" s="153" t="s">
        <v>6661</v>
      </c>
    </row>
    <row r="294" spans="1:9" s="157" customFormat="1" ht="31.5" customHeight="1">
      <c r="A294" s="153">
        <v>290</v>
      </c>
      <c r="B294" s="153" t="s">
        <v>6657</v>
      </c>
      <c r="C294" s="153" t="s">
        <v>6658</v>
      </c>
      <c r="D294" s="153" t="s">
        <v>6659</v>
      </c>
      <c r="E294" s="160" t="s">
        <v>6950</v>
      </c>
      <c r="F294" s="153">
        <v>1.3</v>
      </c>
      <c r="G294" s="153">
        <v>12</v>
      </c>
      <c r="H294" s="153">
        <f t="shared" si="4"/>
        <v>1.3</v>
      </c>
      <c r="I294" s="153" t="s">
        <v>6661</v>
      </c>
    </row>
    <row r="295" spans="1:9" s="157" customFormat="1" ht="31.5" customHeight="1">
      <c r="A295" s="153">
        <v>291</v>
      </c>
      <c r="B295" s="153" t="s">
        <v>6657</v>
      </c>
      <c r="C295" s="153" t="s">
        <v>6658</v>
      </c>
      <c r="D295" s="153" t="s">
        <v>6659</v>
      </c>
      <c r="E295" s="160" t="s">
        <v>6951</v>
      </c>
      <c r="F295" s="153">
        <v>1.3</v>
      </c>
      <c r="G295" s="153">
        <v>12</v>
      </c>
      <c r="H295" s="153">
        <f t="shared" si="4"/>
        <v>1.3</v>
      </c>
      <c r="I295" s="153" t="s">
        <v>6661</v>
      </c>
    </row>
    <row r="296" spans="1:9" s="157" customFormat="1" ht="31.5" customHeight="1">
      <c r="A296" s="153">
        <v>292</v>
      </c>
      <c r="B296" s="153" t="s">
        <v>6657</v>
      </c>
      <c r="C296" s="153" t="s">
        <v>6658</v>
      </c>
      <c r="D296" s="153" t="s">
        <v>6659</v>
      </c>
      <c r="E296" s="160" t="s">
        <v>6952</v>
      </c>
      <c r="F296" s="153">
        <v>1.3</v>
      </c>
      <c r="G296" s="153">
        <v>12</v>
      </c>
      <c r="H296" s="153">
        <f t="shared" si="4"/>
        <v>1.3</v>
      </c>
      <c r="I296" s="153" t="s">
        <v>6661</v>
      </c>
    </row>
    <row r="297" spans="1:9" s="157" customFormat="1" ht="31.5" customHeight="1">
      <c r="A297" s="153">
        <v>293</v>
      </c>
      <c r="B297" s="153" t="s">
        <v>6657</v>
      </c>
      <c r="C297" s="153" t="s">
        <v>6658</v>
      </c>
      <c r="D297" s="153" t="s">
        <v>6659</v>
      </c>
      <c r="E297" s="160" t="s">
        <v>6953</v>
      </c>
      <c r="F297" s="153">
        <v>1.3</v>
      </c>
      <c r="G297" s="153">
        <v>12</v>
      </c>
      <c r="H297" s="153">
        <f t="shared" si="4"/>
        <v>1.3</v>
      </c>
      <c r="I297" s="153" t="s">
        <v>6661</v>
      </c>
    </row>
    <row r="298" spans="1:9" s="157" customFormat="1" ht="31.5" customHeight="1">
      <c r="A298" s="153">
        <v>294</v>
      </c>
      <c r="B298" s="153" t="s">
        <v>6657</v>
      </c>
      <c r="C298" s="153" t="s">
        <v>6658</v>
      </c>
      <c r="D298" s="153" t="s">
        <v>6659</v>
      </c>
      <c r="E298" s="160" t="s">
        <v>6954</v>
      </c>
      <c r="F298" s="153">
        <v>1.3</v>
      </c>
      <c r="G298" s="153">
        <v>12</v>
      </c>
      <c r="H298" s="153">
        <f t="shared" si="4"/>
        <v>1.3</v>
      </c>
      <c r="I298" s="153" t="s">
        <v>6661</v>
      </c>
    </row>
    <row r="299" spans="1:9" s="157" customFormat="1" ht="31.5" customHeight="1">
      <c r="A299" s="153">
        <v>295</v>
      </c>
      <c r="B299" s="153" t="s">
        <v>6657</v>
      </c>
      <c r="C299" s="153" t="s">
        <v>6658</v>
      </c>
      <c r="D299" s="153" t="s">
        <v>6659</v>
      </c>
      <c r="E299" s="160" t="s">
        <v>6955</v>
      </c>
      <c r="F299" s="153">
        <v>1.3</v>
      </c>
      <c r="G299" s="153">
        <v>12</v>
      </c>
      <c r="H299" s="153">
        <f t="shared" si="4"/>
        <v>1.3</v>
      </c>
      <c r="I299" s="153" t="s">
        <v>6661</v>
      </c>
    </row>
    <row r="300" spans="1:9" s="157" customFormat="1" ht="31.5" customHeight="1">
      <c r="A300" s="153">
        <v>296</v>
      </c>
      <c r="B300" s="153" t="s">
        <v>6657</v>
      </c>
      <c r="C300" s="153" t="s">
        <v>6658</v>
      </c>
      <c r="D300" s="153" t="s">
        <v>6659</v>
      </c>
      <c r="E300" s="160" t="s">
        <v>6956</v>
      </c>
      <c r="F300" s="153">
        <v>1.3</v>
      </c>
      <c r="G300" s="153">
        <v>12</v>
      </c>
      <c r="H300" s="153">
        <f t="shared" si="4"/>
        <v>1.3</v>
      </c>
      <c r="I300" s="153" t="s">
        <v>6661</v>
      </c>
    </row>
    <row r="301" spans="1:9" s="157" customFormat="1" ht="31.5" customHeight="1">
      <c r="A301" s="153">
        <v>297</v>
      </c>
      <c r="B301" s="153" t="s">
        <v>6657</v>
      </c>
      <c r="C301" s="153" t="s">
        <v>6658</v>
      </c>
      <c r="D301" s="153" t="s">
        <v>6659</v>
      </c>
      <c r="E301" s="160" t="s">
        <v>6957</v>
      </c>
      <c r="F301" s="153">
        <v>1.3</v>
      </c>
      <c r="G301" s="153">
        <v>12</v>
      </c>
      <c r="H301" s="153">
        <f t="shared" si="4"/>
        <v>1.3</v>
      </c>
      <c r="I301" s="153" t="s">
        <v>6661</v>
      </c>
    </row>
    <row r="302" spans="1:9" s="157" customFormat="1" ht="31.5" customHeight="1">
      <c r="A302" s="153">
        <v>298</v>
      </c>
      <c r="B302" s="153" t="s">
        <v>6657</v>
      </c>
      <c r="C302" s="153" t="s">
        <v>6658</v>
      </c>
      <c r="D302" s="153" t="s">
        <v>6659</v>
      </c>
      <c r="E302" s="160" t="s">
        <v>6958</v>
      </c>
      <c r="F302" s="153">
        <v>1.3</v>
      </c>
      <c r="G302" s="153">
        <v>12</v>
      </c>
      <c r="H302" s="153">
        <f t="shared" si="4"/>
        <v>1.3</v>
      </c>
      <c r="I302" s="153" t="s">
        <v>6661</v>
      </c>
    </row>
    <row r="303" spans="1:9" s="157" customFormat="1" ht="31.5" customHeight="1">
      <c r="A303" s="153">
        <v>299</v>
      </c>
      <c r="B303" s="153" t="s">
        <v>6657</v>
      </c>
      <c r="C303" s="153" t="s">
        <v>6658</v>
      </c>
      <c r="D303" s="153" t="s">
        <v>6659</v>
      </c>
      <c r="E303" s="160" t="s">
        <v>6959</v>
      </c>
      <c r="F303" s="153">
        <v>1.3</v>
      </c>
      <c r="G303" s="153">
        <v>12</v>
      </c>
      <c r="H303" s="153">
        <f t="shared" si="4"/>
        <v>1.3</v>
      </c>
      <c r="I303" s="153" t="s">
        <v>6661</v>
      </c>
    </row>
    <row r="304" spans="1:9" s="157" customFormat="1" ht="31.5" customHeight="1">
      <c r="A304" s="153">
        <v>300</v>
      </c>
      <c r="B304" s="153" t="s">
        <v>6657</v>
      </c>
      <c r="C304" s="153" t="s">
        <v>6658</v>
      </c>
      <c r="D304" s="153" t="s">
        <v>6659</v>
      </c>
      <c r="E304" s="160" t="s">
        <v>6960</v>
      </c>
      <c r="F304" s="153">
        <v>1.3</v>
      </c>
      <c r="G304" s="153">
        <v>12</v>
      </c>
      <c r="H304" s="153">
        <f t="shared" si="4"/>
        <v>1.3</v>
      </c>
      <c r="I304" s="153" t="s">
        <v>6661</v>
      </c>
    </row>
    <row r="305" spans="1:9" s="157" customFormat="1" ht="31.5" customHeight="1">
      <c r="A305" s="153">
        <v>301</v>
      </c>
      <c r="B305" s="153" t="s">
        <v>6657</v>
      </c>
      <c r="C305" s="153" t="s">
        <v>6658</v>
      </c>
      <c r="D305" s="153" t="s">
        <v>6659</v>
      </c>
      <c r="E305" s="160" t="s">
        <v>6961</v>
      </c>
      <c r="F305" s="153">
        <v>1.3</v>
      </c>
      <c r="G305" s="153">
        <v>12</v>
      </c>
      <c r="H305" s="153">
        <f t="shared" si="4"/>
        <v>1.3</v>
      </c>
      <c r="I305" s="153" t="s">
        <v>6661</v>
      </c>
    </row>
    <row r="306" spans="1:9" s="157" customFormat="1" ht="31.5" customHeight="1">
      <c r="A306" s="153">
        <v>302</v>
      </c>
      <c r="B306" s="153" t="s">
        <v>6657</v>
      </c>
      <c r="C306" s="153" t="s">
        <v>6658</v>
      </c>
      <c r="D306" s="153" t="s">
        <v>6659</v>
      </c>
      <c r="E306" s="160" t="s">
        <v>6962</v>
      </c>
      <c r="F306" s="153">
        <v>1.3</v>
      </c>
      <c r="G306" s="153">
        <v>12</v>
      </c>
      <c r="H306" s="153">
        <f t="shared" si="4"/>
        <v>1.3</v>
      </c>
      <c r="I306" s="153" t="s">
        <v>6661</v>
      </c>
    </row>
    <row r="307" spans="1:9" s="157" customFormat="1" ht="31.5" customHeight="1">
      <c r="A307" s="153">
        <v>303</v>
      </c>
      <c r="B307" s="153" t="s">
        <v>6657</v>
      </c>
      <c r="C307" s="153" t="s">
        <v>6658</v>
      </c>
      <c r="D307" s="153" t="s">
        <v>6659</v>
      </c>
      <c r="E307" s="160" t="s">
        <v>6963</v>
      </c>
      <c r="F307" s="153">
        <v>1.3</v>
      </c>
      <c r="G307" s="153">
        <v>12</v>
      </c>
      <c r="H307" s="153">
        <f t="shared" si="4"/>
        <v>1.3</v>
      </c>
      <c r="I307" s="153" t="s">
        <v>6661</v>
      </c>
    </row>
    <row r="308" spans="1:9" s="157" customFormat="1" ht="31.5" customHeight="1">
      <c r="A308" s="153">
        <v>304</v>
      </c>
      <c r="B308" s="153" t="s">
        <v>6657</v>
      </c>
      <c r="C308" s="153" t="s">
        <v>6658</v>
      </c>
      <c r="D308" s="153" t="s">
        <v>6659</v>
      </c>
      <c r="E308" s="160" t="s">
        <v>6964</v>
      </c>
      <c r="F308" s="153">
        <v>1.3</v>
      </c>
      <c r="G308" s="153">
        <v>12</v>
      </c>
      <c r="H308" s="153">
        <f t="shared" si="4"/>
        <v>1.3</v>
      </c>
      <c r="I308" s="153" t="s">
        <v>6661</v>
      </c>
    </row>
    <row r="309" spans="1:9" s="157" customFormat="1" ht="31.5" customHeight="1">
      <c r="A309" s="153">
        <v>305</v>
      </c>
      <c r="B309" s="153" t="s">
        <v>6657</v>
      </c>
      <c r="C309" s="153" t="s">
        <v>6658</v>
      </c>
      <c r="D309" s="153" t="s">
        <v>6659</v>
      </c>
      <c r="E309" s="160" t="s">
        <v>6965</v>
      </c>
      <c r="F309" s="153">
        <v>1.3</v>
      </c>
      <c r="G309" s="153">
        <v>12</v>
      </c>
      <c r="H309" s="153">
        <f t="shared" si="4"/>
        <v>1.3</v>
      </c>
      <c r="I309" s="153" t="s">
        <v>6661</v>
      </c>
    </row>
    <row r="310" spans="1:9" s="157" customFormat="1" ht="31.5" customHeight="1">
      <c r="A310" s="153">
        <v>306</v>
      </c>
      <c r="B310" s="153" t="s">
        <v>6657</v>
      </c>
      <c r="C310" s="153" t="s">
        <v>6658</v>
      </c>
      <c r="D310" s="153" t="s">
        <v>6659</v>
      </c>
      <c r="E310" s="160" t="s">
        <v>6966</v>
      </c>
      <c r="F310" s="153">
        <v>1.3</v>
      </c>
      <c r="G310" s="153">
        <v>12</v>
      </c>
      <c r="H310" s="153">
        <f t="shared" si="4"/>
        <v>1.3</v>
      </c>
      <c r="I310" s="153" t="s">
        <v>6661</v>
      </c>
    </row>
    <row r="311" spans="1:9" s="157" customFormat="1" ht="31.5" customHeight="1">
      <c r="A311" s="153">
        <v>307</v>
      </c>
      <c r="B311" s="153" t="s">
        <v>6657</v>
      </c>
      <c r="C311" s="153" t="s">
        <v>6658</v>
      </c>
      <c r="D311" s="153" t="s">
        <v>6659</v>
      </c>
      <c r="E311" s="160" t="s">
        <v>6967</v>
      </c>
      <c r="F311" s="153">
        <v>1.3</v>
      </c>
      <c r="G311" s="153">
        <v>12</v>
      </c>
      <c r="H311" s="153">
        <f t="shared" si="4"/>
        <v>1.3</v>
      </c>
      <c r="I311" s="153" t="s">
        <v>6661</v>
      </c>
    </row>
    <row r="312" spans="1:9" s="157" customFormat="1" ht="31.5" customHeight="1">
      <c r="A312" s="153">
        <v>308</v>
      </c>
      <c r="B312" s="153" t="s">
        <v>6657</v>
      </c>
      <c r="C312" s="153" t="s">
        <v>6658</v>
      </c>
      <c r="D312" s="153" t="s">
        <v>6659</v>
      </c>
      <c r="E312" s="160" t="s">
        <v>6968</v>
      </c>
      <c r="F312" s="153">
        <v>1.3</v>
      </c>
      <c r="G312" s="153">
        <v>12</v>
      </c>
      <c r="H312" s="153">
        <f t="shared" si="4"/>
        <v>1.3</v>
      </c>
      <c r="I312" s="153" t="s">
        <v>6661</v>
      </c>
    </row>
    <row r="313" spans="1:9" s="157" customFormat="1" ht="31.5" customHeight="1">
      <c r="A313" s="153">
        <v>309</v>
      </c>
      <c r="B313" s="153" t="s">
        <v>6657</v>
      </c>
      <c r="C313" s="153" t="s">
        <v>6658</v>
      </c>
      <c r="D313" s="153" t="s">
        <v>6659</v>
      </c>
      <c r="E313" s="160" t="s">
        <v>6969</v>
      </c>
      <c r="F313" s="153">
        <v>1.3</v>
      </c>
      <c r="G313" s="153">
        <v>12</v>
      </c>
      <c r="H313" s="153">
        <f t="shared" si="4"/>
        <v>1.3</v>
      </c>
      <c r="I313" s="153" t="s">
        <v>6661</v>
      </c>
    </row>
    <row r="314" spans="1:9" s="157" customFormat="1" ht="31.5" customHeight="1">
      <c r="A314" s="153">
        <v>310</v>
      </c>
      <c r="B314" s="153" t="s">
        <v>6657</v>
      </c>
      <c r="C314" s="153" t="s">
        <v>6658</v>
      </c>
      <c r="D314" s="153" t="s">
        <v>6659</v>
      </c>
      <c r="E314" s="160" t="s">
        <v>6970</v>
      </c>
      <c r="F314" s="153">
        <v>1.3</v>
      </c>
      <c r="G314" s="153">
        <v>12</v>
      </c>
      <c r="H314" s="153">
        <f t="shared" si="4"/>
        <v>1.3</v>
      </c>
      <c r="I314" s="153" t="s">
        <v>6661</v>
      </c>
    </row>
    <row r="315" spans="1:9" s="157" customFormat="1" ht="31.5" customHeight="1">
      <c r="A315" s="153">
        <v>311</v>
      </c>
      <c r="B315" s="153" t="s">
        <v>6657</v>
      </c>
      <c r="C315" s="153" t="s">
        <v>6658</v>
      </c>
      <c r="D315" s="153" t="s">
        <v>6659</v>
      </c>
      <c r="E315" s="160" t="s">
        <v>6971</v>
      </c>
      <c r="F315" s="153">
        <v>1.3</v>
      </c>
      <c r="G315" s="153">
        <v>12</v>
      </c>
      <c r="H315" s="153">
        <f t="shared" si="4"/>
        <v>1.3</v>
      </c>
      <c r="I315" s="153" t="s">
        <v>6661</v>
      </c>
    </row>
    <row r="316" spans="1:9" s="157" customFormat="1" ht="31.5" customHeight="1">
      <c r="A316" s="153">
        <v>312</v>
      </c>
      <c r="B316" s="153" t="s">
        <v>6657</v>
      </c>
      <c r="C316" s="153" t="s">
        <v>6658</v>
      </c>
      <c r="D316" s="153" t="s">
        <v>6659</v>
      </c>
      <c r="E316" s="160" t="s">
        <v>6972</v>
      </c>
      <c r="F316" s="153">
        <v>1.3</v>
      </c>
      <c r="G316" s="153">
        <v>12</v>
      </c>
      <c r="H316" s="153">
        <f t="shared" si="4"/>
        <v>1.3</v>
      </c>
      <c r="I316" s="153" t="s">
        <v>6661</v>
      </c>
    </row>
    <row r="317" spans="1:9" s="157" customFormat="1" ht="31.5" customHeight="1">
      <c r="A317" s="153">
        <v>313</v>
      </c>
      <c r="B317" s="153" t="s">
        <v>6657</v>
      </c>
      <c r="C317" s="153" t="s">
        <v>6658</v>
      </c>
      <c r="D317" s="153" t="s">
        <v>6659</v>
      </c>
      <c r="E317" s="160" t="s">
        <v>6973</v>
      </c>
      <c r="F317" s="153">
        <v>1.3</v>
      </c>
      <c r="G317" s="153">
        <v>12</v>
      </c>
      <c r="H317" s="153">
        <f t="shared" si="4"/>
        <v>1.3</v>
      </c>
      <c r="I317" s="153" t="s">
        <v>6661</v>
      </c>
    </row>
    <row r="318" spans="1:9" s="157" customFormat="1" ht="31.5" customHeight="1">
      <c r="A318" s="153">
        <v>314</v>
      </c>
      <c r="B318" s="153" t="s">
        <v>6657</v>
      </c>
      <c r="C318" s="153" t="s">
        <v>6658</v>
      </c>
      <c r="D318" s="153" t="s">
        <v>6659</v>
      </c>
      <c r="E318" s="160" t="s">
        <v>6974</v>
      </c>
      <c r="F318" s="153">
        <v>1.3</v>
      </c>
      <c r="G318" s="153">
        <v>12</v>
      </c>
      <c r="H318" s="153">
        <f t="shared" si="4"/>
        <v>1.3</v>
      </c>
      <c r="I318" s="153" t="s">
        <v>6661</v>
      </c>
    </row>
    <row r="319" spans="1:9" s="157" customFormat="1" ht="31.5" customHeight="1">
      <c r="A319" s="153">
        <v>315</v>
      </c>
      <c r="B319" s="153" t="s">
        <v>6657</v>
      </c>
      <c r="C319" s="153" t="s">
        <v>6658</v>
      </c>
      <c r="D319" s="153" t="s">
        <v>6659</v>
      </c>
      <c r="E319" s="160" t="s">
        <v>6975</v>
      </c>
      <c r="F319" s="153">
        <v>1.3</v>
      </c>
      <c r="G319" s="153">
        <v>12</v>
      </c>
      <c r="H319" s="153">
        <f t="shared" si="4"/>
        <v>1.3</v>
      </c>
      <c r="I319" s="153" t="s">
        <v>6661</v>
      </c>
    </row>
    <row r="320" spans="1:9" s="157" customFormat="1" ht="31.5" customHeight="1">
      <c r="A320" s="153">
        <v>316</v>
      </c>
      <c r="B320" s="153" t="s">
        <v>6657</v>
      </c>
      <c r="C320" s="153" t="s">
        <v>6658</v>
      </c>
      <c r="D320" s="153" t="s">
        <v>6659</v>
      </c>
      <c r="E320" s="160" t="s">
        <v>6976</v>
      </c>
      <c r="F320" s="153">
        <v>1.3</v>
      </c>
      <c r="G320" s="153">
        <v>12</v>
      </c>
      <c r="H320" s="153">
        <f t="shared" si="4"/>
        <v>1.3</v>
      </c>
      <c r="I320" s="153" t="s">
        <v>6661</v>
      </c>
    </row>
    <row r="321" spans="1:9" s="157" customFormat="1" ht="31.5" customHeight="1">
      <c r="A321" s="153">
        <v>317</v>
      </c>
      <c r="B321" s="153" t="s">
        <v>6657</v>
      </c>
      <c r="C321" s="153" t="s">
        <v>6658</v>
      </c>
      <c r="D321" s="153" t="s">
        <v>6659</v>
      </c>
      <c r="E321" s="160" t="s">
        <v>6977</v>
      </c>
      <c r="F321" s="153">
        <v>1.3</v>
      </c>
      <c r="G321" s="153">
        <v>12</v>
      </c>
      <c r="H321" s="153">
        <f t="shared" si="4"/>
        <v>1.3</v>
      </c>
      <c r="I321" s="153" t="s">
        <v>6661</v>
      </c>
    </row>
    <row r="322" spans="1:9" s="157" customFormat="1" ht="31.5" customHeight="1">
      <c r="A322" s="153">
        <v>318</v>
      </c>
      <c r="B322" s="153" t="s">
        <v>6657</v>
      </c>
      <c r="C322" s="153" t="s">
        <v>6658</v>
      </c>
      <c r="D322" s="153" t="s">
        <v>6659</v>
      </c>
      <c r="E322" s="160" t="s">
        <v>6978</v>
      </c>
      <c r="F322" s="153">
        <v>1.3</v>
      </c>
      <c r="G322" s="153">
        <v>12</v>
      </c>
      <c r="H322" s="153">
        <f t="shared" si="4"/>
        <v>1.3</v>
      </c>
      <c r="I322" s="153" t="s">
        <v>6661</v>
      </c>
    </row>
    <row r="323" spans="1:9" s="157" customFormat="1" ht="31.5" customHeight="1">
      <c r="A323" s="153">
        <v>319</v>
      </c>
      <c r="B323" s="153" t="s">
        <v>6657</v>
      </c>
      <c r="C323" s="153" t="s">
        <v>6658</v>
      </c>
      <c r="D323" s="153" t="s">
        <v>6659</v>
      </c>
      <c r="E323" s="160" t="s">
        <v>6979</v>
      </c>
      <c r="F323" s="153">
        <v>1.3</v>
      </c>
      <c r="G323" s="153">
        <v>12</v>
      </c>
      <c r="H323" s="153">
        <f t="shared" si="4"/>
        <v>1.3</v>
      </c>
      <c r="I323" s="153" t="s">
        <v>6661</v>
      </c>
    </row>
    <row r="324" spans="1:9" s="157" customFormat="1" ht="31.5" customHeight="1">
      <c r="A324" s="153">
        <v>320</v>
      </c>
      <c r="B324" s="153" t="s">
        <v>6657</v>
      </c>
      <c r="C324" s="153" t="s">
        <v>6658</v>
      </c>
      <c r="D324" s="153" t="s">
        <v>6659</v>
      </c>
      <c r="E324" s="160" t="s">
        <v>6980</v>
      </c>
      <c r="F324" s="153">
        <v>1.3</v>
      </c>
      <c r="G324" s="153">
        <v>12</v>
      </c>
      <c r="H324" s="153">
        <f t="shared" si="4"/>
        <v>1.3</v>
      </c>
      <c r="I324" s="153" t="s">
        <v>6661</v>
      </c>
    </row>
    <row r="325" spans="1:9" s="157" customFormat="1" ht="31.5" customHeight="1">
      <c r="A325" s="153">
        <v>321</v>
      </c>
      <c r="B325" s="153" t="s">
        <v>6657</v>
      </c>
      <c r="C325" s="153" t="s">
        <v>6658</v>
      </c>
      <c r="D325" s="153" t="s">
        <v>6659</v>
      </c>
      <c r="E325" s="160" t="s">
        <v>6981</v>
      </c>
      <c r="F325" s="153">
        <v>1.3</v>
      </c>
      <c r="G325" s="153">
        <v>12</v>
      </c>
      <c r="H325" s="153">
        <f t="shared" ref="H325:H388" si="5">ROUND(F325*G325/12,2)</f>
        <v>1.3</v>
      </c>
      <c r="I325" s="153" t="s">
        <v>6661</v>
      </c>
    </row>
    <row r="326" spans="1:9" s="157" customFormat="1" ht="31.5" customHeight="1">
      <c r="A326" s="153">
        <v>322</v>
      </c>
      <c r="B326" s="153" t="s">
        <v>6657</v>
      </c>
      <c r="C326" s="153" t="s">
        <v>6658</v>
      </c>
      <c r="D326" s="153" t="s">
        <v>6659</v>
      </c>
      <c r="E326" s="160" t="s">
        <v>6982</v>
      </c>
      <c r="F326" s="153">
        <v>1.3</v>
      </c>
      <c r="G326" s="153">
        <v>12</v>
      </c>
      <c r="H326" s="153">
        <f t="shared" si="5"/>
        <v>1.3</v>
      </c>
      <c r="I326" s="153" t="s">
        <v>6661</v>
      </c>
    </row>
    <row r="327" spans="1:9" s="157" customFormat="1" ht="31.5" customHeight="1">
      <c r="A327" s="153">
        <v>323</v>
      </c>
      <c r="B327" s="153" t="s">
        <v>6657</v>
      </c>
      <c r="C327" s="153" t="s">
        <v>6658</v>
      </c>
      <c r="D327" s="153" t="s">
        <v>6659</v>
      </c>
      <c r="E327" s="160" t="s">
        <v>6983</v>
      </c>
      <c r="F327" s="153">
        <v>1.3</v>
      </c>
      <c r="G327" s="153">
        <v>12</v>
      </c>
      <c r="H327" s="153">
        <f t="shared" si="5"/>
        <v>1.3</v>
      </c>
      <c r="I327" s="153" t="s">
        <v>6661</v>
      </c>
    </row>
    <row r="328" spans="1:9" s="157" customFormat="1" ht="31.5" customHeight="1">
      <c r="A328" s="153">
        <v>324</v>
      </c>
      <c r="B328" s="153" t="s">
        <v>6657</v>
      </c>
      <c r="C328" s="153" t="s">
        <v>6658</v>
      </c>
      <c r="D328" s="153" t="s">
        <v>6659</v>
      </c>
      <c r="E328" s="160" t="s">
        <v>6984</v>
      </c>
      <c r="F328" s="153">
        <v>1.3</v>
      </c>
      <c r="G328" s="153">
        <v>12</v>
      </c>
      <c r="H328" s="153">
        <f t="shared" si="5"/>
        <v>1.3</v>
      </c>
      <c r="I328" s="153" t="s">
        <v>6661</v>
      </c>
    </row>
    <row r="329" spans="1:9" s="157" customFormat="1" ht="31.5" customHeight="1">
      <c r="A329" s="153">
        <v>325</v>
      </c>
      <c r="B329" s="153" t="s">
        <v>6657</v>
      </c>
      <c r="C329" s="153" t="s">
        <v>6658</v>
      </c>
      <c r="D329" s="153" t="s">
        <v>6659</v>
      </c>
      <c r="E329" s="163" t="s">
        <v>6985</v>
      </c>
      <c r="F329" s="153">
        <v>1.3</v>
      </c>
      <c r="G329" s="153">
        <v>12</v>
      </c>
      <c r="H329" s="153">
        <f t="shared" si="5"/>
        <v>1.3</v>
      </c>
      <c r="I329" s="153" t="s">
        <v>6661</v>
      </c>
    </row>
    <row r="330" spans="1:9" s="157" customFormat="1" ht="31.5" customHeight="1">
      <c r="A330" s="153">
        <v>326</v>
      </c>
      <c r="B330" s="153" t="s">
        <v>6657</v>
      </c>
      <c r="C330" s="153" t="s">
        <v>6658</v>
      </c>
      <c r="D330" s="153" t="s">
        <v>6659</v>
      </c>
      <c r="E330" s="159" t="s">
        <v>6986</v>
      </c>
      <c r="F330" s="153">
        <v>1.3</v>
      </c>
      <c r="G330" s="153">
        <v>12</v>
      </c>
      <c r="H330" s="153">
        <f t="shared" si="5"/>
        <v>1.3</v>
      </c>
      <c r="I330" s="153" t="s">
        <v>6661</v>
      </c>
    </row>
    <row r="331" spans="1:9" s="157" customFormat="1" ht="31.5" customHeight="1">
      <c r="A331" s="153">
        <v>327</v>
      </c>
      <c r="B331" s="153" t="s">
        <v>6657</v>
      </c>
      <c r="C331" s="153" t="s">
        <v>6658</v>
      </c>
      <c r="D331" s="153" t="s">
        <v>6659</v>
      </c>
      <c r="E331" s="164" t="s">
        <v>6987</v>
      </c>
      <c r="F331" s="153">
        <v>1.3</v>
      </c>
      <c r="G331" s="153">
        <v>12</v>
      </c>
      <c r="H331" s="153">
        <f t="shared" si="5"/>
        <v>1.3</v>
      </c>
      <c r="I331" s="153" t="s">
        <v>6661</v>
      </c>
    </row>
    <row r="332" spans="1:9" s="157" customFormat="1" ht="31.5" customHeight="1">
      <c r="A332" s="153">
        <v>328</v>
      </c>
      <c r="B332" s="153" t="s">
        <v>6657</v>
      </c>
      <c r="C332" s="153" t="s">
        <v>6658</v>
      </c>
      <c r="D332" s="153" t="s">
        <v>6659</v>
      </c>
      <c r="E332" s="153" t="s">
        <v>6988</v>
      </c>
      <c r="F332" s="153">
        <v>1.3</v>
      </c>
      <c r="G332" s="153">
        <v>12</v>
      </c>
      <c r="H332" s="153">
        <f t="shared" si="5"/>
        <v>1.3</v>
      </c>
      <c r="I332" s="153" t="s">
        <v>6661</v>
      </c>
    </row>
    <row r="333" spans="1:9" s="157" customFormat="1" ht="31.5" customHeight="1">
      <c r="A333" s="153">
        <v>329</v>
      </c>
      <c r="B333" s="153" t="s">
        <v>6657</v>
      </c>
      <c r="C333" s="153" t="s">
        <v>6658</v>
      </c>
      <c r="D333" s="153" t="s">
        <v>6659</v>
      </c>
      <c r="E333" s="153" t="s">
        <v>6989</v>
      </c>
      <c r="F333" s="153">
        <v>1.3</v>
      </c>
      <c r="G333" s="153">
        <v>12</v>
      </c>
      <c r="H333" s="153">
        <f t="shared" si="5"/>
        <v>1.3</v>
      </c>
      <c r="I333" s="153" t="s">
        <v>6661</v>
      </c>
    </row>
    <row r="334" spans="1:9" s="157" customFormat="1" ht="31.5" customHeight="1">
      <c r="A334" s="153">
        <v>330</v>
      </c>
      <c r="B334" s="153" t="s">
        <v>6657</v>
      </c>
      <c r="C334" s="153" t="s">
        <v>6658</v>
      </c>
      <c r="D334" s="153" t="s">
        <v>6659</v>
      </c>
      <c r="E334" s="153" t="s">
        <v>6990</v>
      </c>
      <c r="F334" s="153">
        <v>1.3</v>
      </c>
      <c r="G334" s="153">
        <v>12</v>
      </c>
      <c r="H334" s="153">
        <f t="shared" si="5"/>
        <v>1.3</v>
      </c>
      <c r="I334" s="153" t="s">
        <v>6661</v>
      </c>
    </row>
    <row r="335" spans="1:9" s="157" customFormat="1" ht="31.5" customHeight="1">
      <c r="A335" s="153">
        <v>331</v>
      </c>
      <c r="B335" s="153" t="s">
        <v>6657</v>
      </c>
      <c r="C335" s="153" t="s">
        <v>6658</v>
      </c>
      <c r="D335" s="153" t="s">
        <v>6659</v>
      </c>
      <c r="E335" s="165" t="s">
        <v>6991</v>
      </c>
      <c r="F335" s="153">
        <v>1.3</v>
      </c>
      <c r="G335" s="153">
        <v>12</v>
      </c>
      <c r="H335" s="153">
        <f t="shared" si="5"/>
        <v>1.3</v>
      </c>
      <c r="I335" s="153" t="s">
        <v>6661</v>
      </c>
    </row>
    <row r="336" spans="1:9" s="157" customFormat="1" ht="31.5" customHeight="1">
      <c r="A336" s="153">
        <v>332</v>
      </c>
      <c r="B336" s="153" t="s">
        <v>6657</v>
      </c>
      <c r="C336" s="153" t="s">
        <v>6658</v>
      </c>
      <c r="D336" s="153" t="s">
        <v>6659</v>
      </c>
      <c r="E336" s="166" t="s">
        <v>6992</v>
      </c>
      <c r="F336" s="153">
        <v>1.3</v>
      </c>
      <c r="G336" s="153">
        <v>12</v>
      </c>
      <c r="H336" s="153">
        <f t="shared" si="5"/>
        <v>1.3</v>
      </c>
      <c r="I336" s="153" t="s">
        <v>6661</v>
      </c>
    </row>
    <row r="337" spans="1:9" s="157" customFormat="1" ht="31.5" customHeight="1">
      <c r="A337" s="153">
        <v>333</v>
      </c>
      <c r="B337" s="153" t="s">
        <v>6657</v>
      </c>
      <c r="C337" s="153" t="s">
        <v>6658</v>
      </c>
      <c r="D337" s="153" t="s">
        <v>6659</v>
      </c>
      <c r="E337" s="153" t="s">
        <v>6993</v>
      </c>
      <c r="F337" s="153">
        <v>1.3</v>
      </c>
      <c r="G337" s="153">
        <v>12</v>
      </c>
      <c r="H337" s="153">
        <f t="shared" si="5"/>
        <v>1.3</v>
      </c>
      <c r="I337" s="153" t="s">
        <v>6661</v>
      </c>
    </row>
    <row r="338" spans="1:9" s="157" customFormat="1" ht="31.5" customHeight="1">
      <c r="A338" s="153">
        <v>334</v>
      </c>
      <c r="B338" s="153" t="s">
        <v>6657</v>
      </c>
      <c r="C338" s="153" t="s">
        <v>6658</v>
      </c>
      <c r="D338" s="153" t="s">
        <v>6659</v>
      </c>
      <c r="E338" s="167" t="s">
        <v>6994</v>
      </c>
      <c r="F338" s="153">
        <v>1.3</v>
      </c>
      <c r="G338" s="153">
        <v>12</v>
      </c>
      <c r="H338" s="153">
        <f t="shared" si="5"/>
        <v>1.3</v>
      </c>
      <c r="I338" s="153" t="s">
        <v>6661</v>
      </c>
    </row>
    <row r="339" spans="1:9" s="157" customFormat="1" ht="31.5" customHeight="1">
      <c r="A339" s="153">
        <v>335</v>
      </c>
      <c r="B339" s="153" t="s">
        <v>6657</v>
      </c>
      <c r="C339" s="153" t="s">
        <v>6658</v>
      </c>
      <c r="D339" s="153" t="s">
        <v>6659</v>
      </c>
      <c r="E339" s="166" t="s">
        <v>6995</v>
      </c>
      <c r="F339" s="153">
        <v>1.3</v>
      </c>
      <c r="G339" s="153">
        <v>12</v>
      </c>
      <c r="H339" s="153">
        <f t="shared" si="5"/>
        <v>1.3</v>
      </c>
      <c r="I339" s="153" t="s">
        <v>6661</v>
      </c>
    </row>
    <row r="340" spans="1:9" s="157" customFormat="1" ht="31.5" customHeight="1">
      <c r="A340" s="153">
        <v>336</v>
      </c>
      <c r="B340" s="153" t="s">
        <v>6657</v>
      </c>
      <c r="C340" s="153" t="s">
        <v>6658</v>
      </c>
      <c r="D340" s="153" t="s">
        <v>6659</v>
      </c>
      <c r="E340" s="153" t="s">
        <v>6996</v>
      </c>
      <c r="F340" s="153">
        <v>1.3</v>
      </c>
      <c r="G340" s="153">
        <v>12</v>
      </c>
      <c r="H340" s="153">
        <f t="shared" si="5"/>
        <v>1.3</v>
      </c>
      <c r="I340" s="153" t="s">
        <v>6661</v>
      </c>
    </row>
    <row r="341" spans="1:9" s="157" customFormat="1" ht="31.5" customHeight="1">
      <c r="A341" s="153">
        <v>337</v>
      </c>
      <c r="B341" s="153" t="s">
        <v>6657</v>
      </c>
      <c r="C341" s="153" t="s">
        <v>6658</v>
      </c>
      <c r="D341" s="153" t="s">
        <v>6659</v>
      </c>
      <c r="E341" s="153" t="s">
        <v>6997</v>
      </c>
      <c r="F341" s="153">
        <v>1.3</v>
      </c>
      <c r="G341" s="153">
        <v>12</v>
      </c>
      <c r="H341" s="153">
        <f t="shared" si="5"/>
        <v>1.3</v>
      </c>
      <c r="I341" s="153" t="s">
        <v>6661</v>
      </c>
    </row>
    <row r="342" spans="1:9" s="157" customFormat="1" ht="31.5" customHeight="1">
      <c r="A342" s="153">
        <v>338</v>
      </c>
      <c r="B342" s="153" t="s">
        <v>6657</v>
      </c>
      <c r="C342" s="153" t="s">
        <v>6658</v>
      </c>
      <c r="D342" s="153" t="s">
        <v>6659</v>
      </c>
      <c r="E342" s="164" t="s">
        <v>6998</v>
      </c>
      <c r="F342" s="153">
        <v>1.3</v>
      </c>
      <c r="G342" s="153">
        <v>12</v>
      </c>
      <c r="H342" s="153">
        <f t="shared" si="5"/>
        <v>1.3</v>
      </c>
      <c r="I342" s="153" t="s">
        <v>6661</v>
      </c>
    </row>
    <row r="343" spans="1:9" s="157" customFormat="1" ht="31.5" customHeight="1">
      <c r="A343" s="153">
        <v>339</v>
      </c>
      <c r="B343" s="153" t="s">
        <v>6657</v>
      </c>
      <c r="C343" s="153" t="s">
        <v>6658</v>
      </c>
      <c r="D343" s="153" t="s">
        <v>6659</v>
      </c>
      <c r="E343" s="153" t="s">
        <v>6999</v>
      </c>
      <c r="F343" s="153">
        <v>1.3</v>
      </c>
      <c r="G343" s="153">
        <v>12</v>
      </c>
      <c r="H343" s="153">
        <f t="shared" si="5"/>
        <v>1.3</v>
      </c>
      <c r="I343" s="153" t="s">
        <v>6661</v>
      </c>
    </row>
    <row r="344" spans="1:9" s="157" customFormat="1" ht="31.5" customHeight="1">
      <c r="A344" s="153">
        <v>340</v>
      </c>
      <c r="B344" s="153" t="s">
        <v>6657</v>
      </c>
      <c r="C344" s="153" t="s">
        <v>6658</v>
      </c>
      <c r="D344" s="153" t="s">
        <v>6659</v>
      </c>
      <c r="E344" s="153" t="s">
        <v>7000</v>
      </c>
      <c r="F344" s="153">
        <v>1.3</v>
      </c>
      <c r="G344" s="153">
        <v>12</v>
      </c>
      <c r="H344" s="153">
        <f t="shared" si="5"/>
        <v>1.3</v>
      </c>
      <c r="I344" s="153" t="s">
        <v>6661</v>
      </c>
    </row>
    <row r="345" spans="1:9" s="157" customFormat="1" ht="31.5" customHeight="1">
      <c r="A345" s="153">
        <v>341</v>
      </c>
      <c r="B345" s="153" t="s">
        <v>6657</v>
      </c>
      <c r="C345" s="153" t="s">
        <v>6658</v>
      </c>
      <c r="D345" s="153" t="s">
        <v>6659</v>
      </c>
      <c r="E345" s="153" t="s">
        <v>7001</v>
      </c>
      <c r="F345" s="153">
        <v>1.3</v>
      </c>
      <c r="G345" s="153">
        <v>12</v>
      </c>
      <c r="H345" s="153">
        <f t="shared" si="5"/>
        <v>1.3</v>
      </c>
      <c r="I345" s="153" t="s">
        <v>6661</v>
      </c>
    </row>
    <row r="346" spans="1:9" s="157" customFormat="1" ht="31.5" customHeight="1">
      <c r="A346" s="153">
        <v>342</v>
      </c>
      <c r="B346" s="153" t="s">
        <v>6657</v>
      </c>
      <c r="C346" s="153" t="s">
        <v>6658</v>
      </c>
      <c r="D346" s="153" t="s">
        <v>6659</v>
      </c>
      <c r="E346" s="153" t="s">
        <v>7002</v>
      </c>
      <c r="F346" s="153">
        <v>1.3</v>
      </c>
      <c r="G346" s="153">
        <v>12</v>
      </c>
      <c r="H346" s="153">
        <f t="shared" si="5"/>
        <v>1.3</v>
      </c>
      <c r="I346" s="153" t="s">
        <v>6661</v>
      </c>
    </row>
    <row r="347" spans="1:9" s="157" customFormat="1" ht="31.5" customHeight="1">
      <c r="A347" s="153">
        <v>343</v>
      </c>
      <c r="B347" s="153" t="s">
        <v>6657</v>
      </c>
      <c r="C347" s="153" t="s">
        <v>6658</v>
      </c>
      <c r="D347" s="153" t="s">
        <v>6659</v>
      </c>
      <c r="E347" s="168" t="s">
        <v>7003</v>
      </c>
      <c r="F347" s="153">
        <v>1.3</v>
      </c>
      <c r="G347" s="153">
        <v>12</v>
      </c>
      <c r="H347" s="153">
        <f t="shared" si="5"/>
        <v>1.3</v>
      </c>
      <c r="I347" s="153" t="s">
        <v>6661</v>
      </c>
    </row>
    <row r="348" spans="1:9" s="157" customFormat="1" ht="31.5" customHeight="1">
      <c r="A348" s="153">
        <v>344</v>
      </c>
      <c r="B348" s="153" t="s">
        <v>6657</v>
      </c>
      <c r="C348" s="153" t="s">
        <v>6658</v>
      </c>
      <c r="D348" s="153" t="s">
        <v>6659</v>
      </c>
      <c r="E348" s="153" t="s">
        <v>7004</v>
      </c>
      <c r="F348" s="153">
        <v>1.3</v>
      </c>
      <c r="G348" s="153">
        <v>12</v>
      </c>
      <c r="H348" s="153">
        <f t="shared" si="5"/>
        <v>1.3</v>
      </c>
      <c r="I348" s="153" t="s">
        <v>6661</v>
      </c>
    </row>
    <row r="349" spans="1:9" s="157" customFormat="1" ht="31.5" customHeight="1">
      <c r="A349" s="153">
        <v>345</v>
      </c>
      <c r="B349" s="153" t="s">
        <v>6657</v>
      </c>
      <c r="C349" s="153" t="s">
        <v>6658</v>
      </c>
      <c r="D349" s="153" t="s">
        <v>6659</v>
      </c>
      <c r="E349" s="164" t="s">
        <v>7005</v>
      </c>
      <c r="F349" s="153">
        <v>1.3</v>
      </c>
      <c r="G349" s="153">
        <v>12</v>
      </c>
      <c r="H349" s="153">
        <f t="shared" si="5"/>
        <v>1.3</v>
      </c>
      <c r="I349" s="153" t="s">
        <v>6661</v>
      </c>
    </row>
    <row r="350" spans="1:9" s="157" customFormat="1" ht="31.5" customHeight="1">
      <c r="A350" s="153">
        <v>346</v>
      </c>
      <c r="B350" s="153" t="s">
        <v>6657</v>
      </c>
      <c r="C350" s="153" t="s">
        <v>6658</v>
      </c>
      <c r="D350" s="153" t="s">
        <v>6659</v>
      </c>
      <c r="E350" s="153" t="s">
        <v>7006</v>
      </c>
      <c r="F350" s="153">
        <v>1.3</v>
      </c>
      <c r="G350" s="153">
        <v>12</v>
      </c>
      <c r="H350" s="153">
        <f t="shared" si="5"/>
        <v>1.3</v>
      </c>
      <c r="I350" s="153" t="s">
        <v>6661</v>
      </c>
    </row>
    <row r="351" spans="1:9" s="157" customFormat="1" ht="31.5" customHeight="1">
      <c r="A351" s="153">
        <v>347</v>
      </c>
      <c r="B351" s="153" t="s">
        <v>6657</v>
      </c>
      <c r="C351" s="153" t="s">
        <v>6658</v>
      </c>
      <c r="D351" s="153" t="s">
        <v>6659</v>
      </c>
      <c r="E351" s="153" t="s">
        <v>7007</v>
      </c>
      <c r="F351" s="153">
        <v>1.3</v>
      </c>
      <c r="G351" s="153">
        <v>12</v>
      </c>
      <c r="H351" s="153">
        <f t="shared" si="5"/>
        <v>1.3</v>
      </c>
      <c r="I351" s="153" t="s">
        <v>6661</v>
      </c>
    </row>
    <row r="352" spans="1:9" s="157" customFormat="1" ht="31.5" customHeight="1">
      <c r="A352" s="153">
        <v>348</v>
      </c>
      <c r="B352" s="153" t="s">
        <v>6657</v>
      </c>
      <c r="C352" s="153" t="s">
        <v>6658</v>
      </c>
      <c r="D352" s="153" t="s">
        <v>6659</v>
      </c>
      <c r="E352" s="153" t="s">
        <v>7008</v>
      </c>
      <c r="F352" s="153">
        <v>1.3</v>
      </c>
      <c r="G352" s="153">
        <v>12</v>
      </c>
      <c r="H352" s="153">
        <f t="shared" si="5"/>
        <v>1.3</v>
      </c>
      <c r="I352" s="153" t="s">
        <v>6661</v>
      </c>
    </row>
    <row r="353" spans="1:9" s="157" customFormat="1" ht="31.5" customHeight="1">
      <c r="A353" s="153">
        <v>349</v>
      </c>
      <c r="B353" s="153" t="s">
        <v>6657</v>
      </c>
      <c r="C353" s="153" t="s">
        <v>6658</v>
      </c>
      <c r="D353" s="153" t="s">
        <v>6659</v>
      </c>
      <c r="E353" s="153" t="s">
        <v>7009</v>
      </c>
      <c r="F353" s="153">
        <v>1.3</v>
      </c>
      <c r="G353" s="153">
        <v>12</v>
      </c>
      <c r="H353" s="153">
        <f t="shared" si="5"/>
        <v>1.3</v>
      </c>
      <c r="I353" s="153" t="s">
        <v>6661</v>
      </c>
    </row>
    <row r="354" spans="1:9" s="157" customFormat="1" ht="31.5" customHeight="1">
      <c r="A354" s="153">
        <v>350</v>
      </c>
      <c r="B354" s="153" t="s">
        <v>6657</v>
      </c>
      <c r="C354" s="153" t="s">
        <v>6658</v>
      </c>
      <c r="D354" s="153" t="s">
        <v>6659</v>
      </c>
      <c r="E354" s="169" t="s">
        <v>7010</v>
      </c>
      <c r="F354" s="153">
        <v>1.3</v>
      </c>
      <c r="G354" s="153">
        <v>12</v>
      </c>
      <c r="H354" s="153">
        <f t="shared" si="5"/>
        <v>1.3</v>
      </c>
      <c r="I354" s="153" t="s">
        <v>6661</v>
      </c>
    </row>
    <row r="355" spans="1:9" s="157" customFormat="1" ht="31.5" customHeight="1">
      <c r="A355" s="153">
        <v>351</v>
      </c>
      <c r="B355" s="153" t="s">
        <v>6657</v>
      </c>
      <c r="C355" s="153" t="s">
        <v>6658</v>
      </c>
      <c r="D355" s="153" t="s">
        <v>6659</v>
      </c>
      <c r="E355" s="153" t="s">
        <v>7011</v>
      </c>
      <c r="F355" s="153">
        <v>1.3</v>
      </c>
      <c r="G355" s="153">
        <v>12</v>
      </c>
      <c r="H355" s="153">
        <f t="shared" si="5"/>
        <v>1.3</v>
      </c>
      <c r="I355" s="153" t="s">
        <v>6661</v>
      </c>
    </row>
    <row r="356" spans="1:9" s="157" customFormat="1" ht="31.5" customHeight="1">
      <c r="A356" s="153">
        <v>352</v>
      </c>
      <c r="B356" s="153" t="s">
        <v>6657</v>
      </c>
      <c r="C356" s="153" t="s">
        <v>6658</v>
      </c>
      <c r="D356" s="153" t="s">
        <v>6659</v>
      </c>
      <c r="E356" s="153" t="s">
        <v>7012</v>
      </c>
      <c r="F356" s="153">
        <v>1.3</v>
      </c>
      <c r="G356" s="153">
        <v>12</v>
      </c>
      <c r="H356" s="153">
        <f t="shared" si="5"/>
        <v>1.3</v>
      </c>
      <c r="I356" s="153" t="s">
        <v>6661</v>
      </c>
    </row>
    <row r="357" spans="1:9" s="157" customFormat="1" ht="31.5" customHeight="1">
      <c r="A357" s="153">
        <v>353</v>
      </c>
      <c r="B357" s="153" t="s">
        <v>6657</v>
      </c>
      <c r="C357" s="153" t="s">
        <v>6658</v>
      </c>
      <c r="D357" s="153" t="s">
        <v>6659</v>
      </c>
      <c r="E357" s="170" t="s">
        <v>7013</v>
      </c>
      <c r="F357" s="153">
        <v>1.3</v>
      </c>
      <c r="G357" s="153">
        <v>12</v>
      </c>
      <c r="H357" s="153">
        <f t="shared" si="5"/>
        <v>1.3</v>
      </c>
      <c r="I357" s="153" t="s">
        <v>6661</v>
      </c>
    </row>
    <row r="358" spans="1:9" s="157" customFormat="1" ht="31.5" customHeight="1">
      <c r="A358" s="153">
        <v>354</v>
      </c>
      <c r="B358" s="153" t="s">
        <v>6657</v>
      </c>
      <c r="C358" s="153" t="s">
        <v>6658</v>
      </c>
      <c r="D358" s="153" t="s">
        <v>6659</v>
      </c>
      <c r="E358" s="164" t="s">
        <v>7014</v>
      </c>
      <c r="F358" s="153">
        <v>1.3</v>
      </c>
      <c r="G358" s="153">
        <v>12</v>
      </c>
      <c r="H358" s="153">
        <f t="shared" si="5"/>
        <v>1.3</v>
      </c>
      <c r="I358" s="153" t="s">
        <v>6661</v>
      </c>
    </row>
    <row r="359" spans="1:9" s="157" customFormat="1" ht="31.5" customHeight="1">
      <c r="A359" s="153">
        <v>355</v>
      </c>
      <c r="B359" s="153" t="s">
        <v>6657</v>
      </c>
      <c r="C359" s="153" t="s">
        <v>6658</v>
      </c>
      <c r="D359" s="153" t="s">
        <v>6659</v>
      </c>
      <c r="E359" s="171" t="s">
        <v>7015</v>
      </c>
      <c r="F359" s="153">
        <v>1.3</v>
      </c>
      <c r="G359" s="153">
        <v>12</v>
      </c>
      <c r="H359" s="153">
        <f t="shared" si="5"/>
        <v>1.3</v>
      </c>
      <c r="I359" s="153" t="s">
        <v>6661</v>
      </c>
    </row>
    <row r="360" spans="1:9" s="157" customFormat="1" ht="31.5" customHeight="1">
      <c r="A360" s="153">
        <v>356</v>
      </c>
      <c r="B360" s="153" t="s">
        <v>6657</v>
      </c>
      <c r="C360" s="153" t="s">
        <v>6658</v>
      </c>
      <c r="D360" s="153" t="s">
        <v>6659</v>
      </c>
      <c r="E360" s="172" t="s">
        <v>7016</v>
      </c>
      <c r="F360" s="153">
        <v>1.3</v>
      </c>
      <c r="G360" s="153">
        <v>12</v>
      </c>
      <c r="H360" s="153">
        <f t="shared" si="5"/>
        <v>1.3</v>
      </c>
      <c r="I360" s="153" t="s">
        <v>6661</v>
      </c>
    </row>
    <row r="361" spans="1:9" s="157" customFormat="1" ht="31.5" customHeight="1">
      <c r="A361" s="153">
        <v>357</v>
      </c>
      <c r="B361" s="153" t="s">
        <v>6657</v>
      </c>
      <c r="C361" s="153" t="s">
        <v>6658</v>
      </c>
      <c r="D361" s="153" t="s">
        <v>6659</v>
      </c>
      <c r="E361" s="173" t="s">
        <v>7017</v>
      </c>
      <c r="F361" s="153">
        <v>1.3</v>
      </c>
      <c r="G361" s="153">
        <v>12</v>
      </c>
      <c r="H361" s="153">
        <f t="shared" si="5"/>
        <v>1.3</v>
      </c>
      <c r="I361" s="153" t="s">
        <v>6661</v>
      </c>
    </row>
    <row r="362" spans="1:9" s="157" customFormat="1" ht="31.5" customHeight="1">
      <c r="A362" s="153">
        <v>358</v>
      </c>
      <c r="B362" s="153" t="s">
        <v>6657</v>
      </c>
      <c r="C362" s="153" t="s">
        <v>6658</v>
      </c>
      <c r="D362" s="153" t="s">
        <v>6659</v>
      </c>
      <c r="E362" s="174" t="s">
        <v>7018</v>
      </c>
      <c r="F362" s="153">
        <v>1.3</v>
      </c>
      <c r="G362" s="153">
        <v>12</v>
      </c>
      <c r="H362" s="153">
        <f t="shared" si="5"/>
        <v>1.3</v>
      </c>
      <c r="I362" s="153" t="s">
        <v>6661</v>
      </c>
    </row>
    <row r="363" spans="1:9" s="157" customFormat="1" ht="31.5" customHeight="1">
      <c r="A363" s="153">
        <v>359</v>
      </c>
      <c r="B363" s="153" t="s">
        <v>6657</v>
      </c>
      <c r="C363" s="153" t="s">
        <v>6658</v>
      </c>
      <c r="D363" s="153" t="s">
        <v>6659</v>
      </c>
      <c r="E363" s="164" t="s">
        <v>7019</v>
      </c>
      <c r="F363" s="153">
        <v>1.3</v>
      </c>
      <c r="G363" s="153">
        <v>12</v>
      </c>
      <c r="H363" s="153">
        <f t="shared" si="5"/>
        <v>1.3</v>
      </c>
      <c r="I363" s="153" t="s">
        <v>6661</v>
      </c>
    </row>
    <row r="364" spans="1:9" s="157" customFormat="1" ht="31.5" customHeight="1">
      <c r="A364" s="153">
        <v>360</v>
      </c>
      <c r="B364" s="153" t="s">
        <v>6657</v>
      </c>
      <c r="C364" s="153" t="s">
        <v>6658</v>
      </c>
      <c r="D364" s="153" t="s">
        <v>6659</v>
      </c>
      <c r="E364" s="166" t="s">
        <v>7020</v>
      </c>
      <c r="F364" s="153">
        <v>1.3</v>
      </c>
      <c r="G364" s="153">
        <v>12</v>
      </c>
      <c r="H364" s="153">
        <f t="shared" si="5"/>
        <v>1.3</v>
      </c>
      <c r="I364" s="153" t="s">
        <v>6661</v>
      </c>
    </row>
    <row r="365" spans="1:9" s="157" customFormat="1" ht="31.5" customHeight="1">
      <c r="A365" s="153">
        <v>361</v>
      </c>
      <c r="B365" s="153" t="s">
        <v>6657</v>
      </c>
      <c r="C365" s="153" t="s">
        <v>6658</v>
      </c>
      <c r="D365" s="153" t="s">
        <v>6659</v>
      </c>
      <c r="E365" s="169" t="s">
        <v>7021</v>
      </c>
      <c r="F365" s="153">
        <v>1.3</v>
      </c>
      <c r="G365" s="153">
        <v>12</v>
      </c>
      <c r="H365" s="153">
        <f t="shared" si="5"/>
        <v>1.3</v>
      </c>
      <c r="I365" s="153" t="s">
        <v>6661</v>
      </c>
    </row>
    <row r="366" spans="1:9" s="157" customFormat="1" ht="31.5" customHeight="1">
      <c r="A366" s="153">
        <v>362</v>
      </c>
      <c r="B366" s="153" t="s">
        <v>6657</v>
      </c>
      <c r="C366" s="153" t="s">
        <v>6658</v>
      </c>
      <c r="D366" s="153" t="s">
        <v>6659</v>
      </c>
      <c r="E366" s="175" t="s">
        <v>7022</v>
      </c>
      <c r="F366" s="153">
        <v>1.3</v>
      </c>
      <c r="G366" s="153">
        <v>12</v>
      </c>
      <c r="H366" s="153">
        <f t="shared" si="5"/>
        <v>1.3</v>
      </c>
      <c r="I366" s="153" t="s">
        <v>6661</v>
      </c>
    </row>
    <row r="367" spans="1:9" s="157" customFormat="1" ht="31.5" customHeight="1">
      <c r="A367" s="153">
        <v>363</v>
      </c>
      <c r="B367" s="153" t="s">
        <v>6657</v>
      </c>
      <c r="C367" s="153" t="s">
        <v>6658</v>
      </c>
      <c r="D367" s="153" t="s">
        <v>6659</v>
      </c>
      <c r="E367" s="153" t="s">
        <v>7023</v>
      </c>
      <c r="F367" s="153">
        <v>1.3</v>
      </c>
      <c r="G367" s="153">
        <v>12</v>
      </c>
      <c r="H367" s="153">
        <f t="shared" si="5"/>
        <v>1.3</v>
      </c>
      <c r="I367" s="153" t="s">
        <v>6661</v>
      </c>
    </row>
    <row r="368" spans="1:9" s="157" customFormat="1" ht="31.5" customHeight="1">
      <c r="A368" s="153">
        <v>364</v>
      </c>
      <c r="B368" s="153" t="s">
        <v>6657</v>
      </c>
      <c r="C368" s="153" t="s">
        <v>6658</v>
      </c>
      <c r="D368" s="153" t="s">
        <v>6659</v>
      </c>
      <c r="E368" s="161" t="s">
        <v>7024</v>
      </c>
      <c r="F368" s="153">
        <v>1.3</v>
      </c>
      <c r="G368" s="153">
        <v>12</v>
      </c>
      <c r="H368" s="153">
        <f t="shared" si="5"/>
        <v>1.3</v>
      </c>
      <c r="I368" s="153" t="s">
        <v>6661</v>
      </c>
    </row>
    <row r="369" spans="1:9" s="157" customFormat="1" ht="31.5" customHeight="1">
      <c r="A369" s="153">
        <v>365</v>
      </c>
      <c r="B369" s="153" t="s">
        <v>6657</v>
      </c>
      <c r="C369" s="153" t="s">
        <v>6658</v>
      </c>
      <c r="D369" s="153" t="s">
        <v>6659</v>
      </c>
      <c r="E369" s="163" t="s">
        <v>7025</v>
      </c>
      <c r="F369" s="153">
        <v>1.3</v>
      </c>
      <c r="G369" s="153">
        <v>12</v>
      </c>
      <c r="H369" s="153">
        <f t="shared" si="5"/>
        <v>1.3</v>
      </c>
      <c r="I369" s="153" t="s">
        <v>6661</v>
      </c>
    </row>
    <row r="370" spans="1:9" s="157" customFormat="1" ht="31.5" customHeight="1">
      <c r="A370" s="153">
        <v>366</v>
      </c>
      <c r="B370" s="153" t="s">
        <v>6657</v>
      </c>
      <c r="C370" s="153" t="s">
        <v>6658</v>
      </c>
      <c r="D370" s="153" t="s">
        <v>6659</v>
      </c>
      <c r="E370" s="165" t="s">
        <v>7026</v>
      </c>
      <c r="F370" s="153">
        <v>1.3</v>
      </c>
      <c r="G370" s="153">
        <v>12</v>
      </c>
      <c r="H370" s="153">
        <f t="shared" si="5"/>
        <v>1.3</v>
      </c>
      <c r="I370" s="153" t="s">
        <v>6661</v>
      </c>
    </row>
    <row r="371" spans="1:9" s="157" customFormat="1" ht="31.5" customHeight="1">
      <c r="A371" s="153">
        <v>367</v>
      </c>
      <c r="B371" s="153" t="s">
        <v>6657</v>
      </c>
      <c r="C371" s="153" t="s">
        <v>6658</v>
      </c>
      <c r="D371" s="153" t="s">
        <v>6659</v>
      </c>
      <c r="E371" s="164" t="s">
        <v>7027</v>
      </c>
      <c r="F371" s="153">
        <v>1.3</v>
      </c>
      <c r="G371" s="153">
        <v>12</v>
      </c>
      <c r="H371" s="153">
        <f t="shared" si="5"/>
        <v>1.3</v>
      </c>
      <c r="I371" s="153" t="s">
        <v>6661</v>
      </c>
    </row>
    <row r="372" spans="1:9" s="157" customFormat="1" ht="31.5" customHeight="1">
      <c r="A372" s="153">
        <v>368</v>
      </c>
      <c r="B372" s="153" t="s">
        <v>6657</v>
      </c>
      <c r="C372" s="153" t="s">
        <v>6658</v>
      </c>
      <c r="D372" s="153" t="s">
        <v>6659</v>
      </c>
      <c r="E372" s="173" t="s">
        <v>7028</v>
      </c>
      <c r="F372" s="153">
        <v>1.3</v>
      </c>
      <c r="G372" s="153">
        <v>12</v>
      </c>
      <c r="H372" s="153">
        <f t="shared" si="5"/>
        <v>1.3</v>
      </c>
      <c r="I372" s="153" t="s">
        <v>6661</v>
      </c>
    </row>
    <row r="373" spans="1:9" s="157" customFormat="1" ht="31.5" customHeight="1">
      <c r="A373" s="153">
        <v>369</v>
      </c>
      <c r="B373" s="153" t="s">
        <v>6657</v>
      </c>
      <c r="C373" s="153" t="s">
        <v>6658</v>
      </c>
      <c r="D373" s="153" t="s">
        <v>6659</v>
      </c>
      <c r="E373" s="153" t="s">
        <v>7029</v>
      </c>
      <c r="F373" s="153">
        <v>1.3</v>
      </c>
      <c r="G373" s="153">
        <v>12</v>
      </c>
      <c r="H373" s="153">
        <f t="shared" si="5"/>
        <v>1.3</v>
      </c>
      <c r="I373" s="153" t="s">
        <v>6661</v>
      </c>
    </row>
    <row r="374" spans="1:9" s="157" customFormat="1" ht="31.5" customHeight="1">
      <c r="A374" s="153">
        <v>370</v>
      </c>
      <c r="B374" s="153" t="s">
        <v>6657</v>
      </c>
      <c r="C374" s="153" t="s">
        <v>6658</v>
      </c>
      <c r="D374" s="153" t="s">
        <v>6659</v>
      </c>
      <c r="E374" s="159" t="s">
        <v>7030</v>
      </c>
      <c r="F374" s="153">
        <v>1.3</v>
      </c>
      <c r="G374" s="153">
        <v>12</v>
      </c>
      <c r="H374" s="153">
        <f t="shared" si="5"/>
        <v>1.3</v>
      </c>
      <c r="I374" s="153" t="s">
        <v>6661</v>
      </c>
    </row>
    <row r="375" spans="1:9" s="157" customFormat="1" ht="31.5" customHeight="1">
      <c r="A375" s="153">
        <v>371</v>
      </c>
      <c r="B375" s="153" t="s">
        <v>6657</v>
      </c>
      <c r="C375" s="153" t="s">
        <v>6658</v>
      </c>
      <c r="D375" s="153" t="s">
        <v>6659</v>
      </c>
      <c r="E375" s="174" t="s">
        <v>7031</v>
      </c>
      <c r="F375" s="153">
        <v>1.3</v>
      </c>
      <c r="G375" s="153">
        <v>12</v>
      </c>
      <c r="H375" s="153">
        <f t="shared" si="5"/>
        <v>1.3</v>
      </c>
      <c r="I375" s="153" t="s">
        <v>6661</v>
      </c>
    </row>
    <row r="376" spans="1:9" s="157" customFormat="1" ht="31.5" customHeight="1">
      <c r="A376" s="153">
        <v>372</v>
      </c>
      <c r="B376" s="153" t="s">
        <v>6657</v>
      </c>
      <c r="C376" s="153" t="s">
        <v>6658</v>
      </c>
      <c r="D376" s="153" t="s">
        <v>6659</v>
      </c>
      <c r="E376" s="153" t="s">
        <v>7032</v>
      </c>
      <c r="F376" s="153">
        <v>1.3</v>
      </c>
      <c r="G376" s="153">
        <v>12</v>
      </c>
      <c r="H376" s="153">
        <f t="shared" si="5"/>
        <v>1.3</v>
      </c>
      <c r="I376" s="153" t="s">
        <v>6661</v>
      </c>
    </row>
    <row r="377" spans="1:9" s="157" customFormat="1" ht="31.5" customHeight="1">
      <c r="A377" s="153">
        <v>373</v>
      </c>
      <c r="B377" s="153" t="s">
        <v>6657</v>
      </c>
      <c r="C377" s="153" t="s">
        <v>6658</v>
      </c>
      <c r="D377" s="153" t="s">
        <v>6659</v>
      </c>
      <c r="E377" s="159" t="s">
        <v>7033</v>
      </c>
      <c r="F377" s="153">
        <v>1.3</v>
      </c>
      <c r="G377" s="153">
        <v>12</v>
      </c>
      <c r="H377" s="153">
        <f t="shared" si="5"/>
        <v>1.3</v>
      </c>
      <c r="I377" s="153" t="s">
        <v>6661</v>
      </c>
    </row>
    <row r="378" spans="1:9" s="157" customFormat="1" ht="31.5" customHeight="1">
      <c r="A378" s="153">
        <v>374</v>
      </c>
      <c r="B378" s="153" t="s">
        <v>6657</v>
      </c>
      <c r="C378" s="153" t="s">
        <v>6658</v>
      </c>
      <c r="D378" s="153" t="s">
        <v>6659</v>
      </c>
      <c r="E378" s="161" t="s">
        <v>7034</v>
      </c>
      <c r="F378" s="153">
        <v>1.3</v>
      </c>
      <c r="G378" s="153">
        <v>12</v>
      </c>
      <c r="H378" s="153">
        <f t="shared" si="5"/>
        <v>1.3</v>
      </c>
      <c r="I378" s="153" t="s">
        <v>6661</v>
      </c>
    </row>
    <row r="379" spans="1:9" s="157" customFormat="1" ht="31.5" customHeight="1">
      <c r="A379" s="153">
        <v>375</v>
      </c>
      <c r="B379" s="153" t="s">
        <v>6657</v>
      </c>
      <c r="C379" s="153" t="s">
        <v>6658</v>
      </c>
      <c r="D379" s="153" t="s">
        <v>6659</v>
      </c>
      <c r="E379" s="161" t="s">
        <v>7035</v>
      </c>
      <c r="F379" s="153">
        <v>1.3</v>
      </c>
      <c r="G379" s="153">
        <v>12</v>
      </c>
      <c r="H379" s="153">
        <f t="shared" si="5"/>
        <v>1.3</v>
      </c>
      <c r="I379" s="153" t="s">
        <v>6661</v>
      </c>
    </row>
    <row r="380" spans="1:9" s="157" customFormat="1" ht="31.5" customHeight="1">
      <c r="A380" s="153">
        <v>376</v>
      </c>
      <c r="B380" s="153" t="s">
        <v>6657</v>
      </c>
      <c r="C380" s="153" t="s">
        <v>6658</v>
      </c>
      <c r="D380" s="153" t="s">
        <v>6659</v>
      </c>
      <c r="E380" s="169" t="s">
        <v>7036</v>
      </c>
      <c r="F380" s="153">
        <v>1.3</v>
      </c>
      <c r="G380" s="153">
        <v>12</v>
      </c>
      <c r="H380" s="153">
        <f t="shared" si="5"/>
        <v>1.3</v>
      </c>
      <c r="I380" s="153" t="s">
        <v>6661</v>
      </c>
    </row>
    <row r="381" spans="1:9" s="157" customFormat="1" ht="31.5" customHeight="1">
      <c r="A381" s="153">
        <v>377</v>
      </c>
      <c r="B381" s="153" t="s">
        <v>6657</v>
      </c>
      <c r="C381" s="153" t="s">
        <v>6658</v>
      </c>
      <c r="D381" s="153" t="s">
        <v>6659</v>
      </c>
      <c r="E381" s="173" t="s">
        <v>7037</v>
      </c>
      <c r="F381" s="153">
        <v>1.3</v>
      </c>
      <c r="G381" s="153">
        <v>12</v>
      </c>
      <c r="H381" s="153">
        <f t="shared" si="5"/>
        <v>1.3</v>
      </c>
      <c r="I381" s="153" t="s">
        <v>6661</v>
      </c>
    </row>
    <row r="382" spans="1:9" s="157" customFormat="1" ht="31.5" customHeight="1">
      <c r="A382" s="153">
        <v>378</v>
      </c>
      <c r="B382" s="153" t="s">
        <v>6657</v>
      </c>
      <c r="C382" s="153" t="s">
        <v>6658</v>
      </c>
      <c r="D382" s="153" t="s">
        <v>6659</v>
      </c>
      <c r="E382" s="168" t="s">
        <v>7038</v>
      </c>
      <c r="F382" s="153">
        <v>1.3</v>
      </c>
      <c r="G382" s="153">
        <v>12</v>
      </c>
      <c r="H382" s="153">
        <f t="shared" si="5"/>
        <v>1.3</v>
      </c>
      <c r="I382" s="153" t="s">
        <v>6661</v>
      </c>
    </row>
    <row r="383" spans="1:9" s="157" customFormat="1" ht="31.5" customHeight="1">
      <c r="A383" s="153">
        <v>379</v>
      </c>
      <c r="B383" s="153" t="s">
        <v>6657</v>
      </c>
      <c r="C383" s="153" t="s">
        <v>6658</v>
      </c>
      <c r="D383" s="153" t="s">
        <v>6659</v>
      </c>
      <c r="E383" s="170" t="s">
        <v>7039</v>
      </c>
      <c r="F383" s="153">
        <v>1.3</v>
      </c>
      <c r="G383" s="153">
        <v>12</v>
      </c>
      <c r="H383" s="153">
        <f t="shared" si="5"/>
        <v>1.3</v>
      </c>
      <c r="I383" s="153" t="s">
        <v>6661</v>
      </c>
    </row>
    <row r="384" spans="1:9" s="157" customFormat="1" ht="31.5" customHeight="1">
      <c r="A384" s="153">
        <v>380</v>
      </c>
      <c r="B384" s="153" t="s">
        <v>6657</v>
      </c>
      <c r="C384" s="153" t="s">
        <v>6658</v>
      </c>
      <c r="D384" s="153" t="s">
        <v>6659</v>
      </c>
      <c r="E384" s="173" t="s">
        <v>7040</v>
      </c>
      <c r="F384" s="153">
        <v>1.3</v>
      </c>
      <c r="G384" s="153">
        <v>12</v>
      </c>
      <c r="H384" s="153">
        <f t="shared" si="5"/>
        <v>1.3</v>
      </c>
      <c r="I384" s="153" t="s">
        <v>6661</v>
      </c>
    </row>
    <row r="385" spans="1:9" s="157" customFormat="1" ht="31.5" customHeight="1">
      <c r="A385" s="153">
        <v>381</v>
      </c>
      <c r="B385" s="153" t="s">
        <v>6657</v>
      </c>
      <c r="C385" s="153" t="s">
        <v>6658</v>
      </c>
      <c r="D385" s="153" t="s">
        <v>6659</v>
      </c>
      <c r="E385" s="161" t="s">
        <v>7041</v>
      </c>
      <c r="F385" s="153">
        <v>1.3</v>
      </c>
      <c r="G385" s="153">
        <v>12</v>
      </c>
      <c r="H385" s="153">
        <f t="shared" si="5"/>
        <v>1.3</v>
      </c>
      <c r="I385" s="153" t="s">
        <v>6661</v>
      </c>
    </row>
    <row r="386" spans="1:9" s="157" customFormat="1" ht="31.5" customHeight="1">
      <c r="A386" s="153">
        <v>382</v>
      </c>
      <c r="B386" s="153" t="s">
        <v>6657</v>
      </c>
      <c r="C386" s="153" t="s">
        <v>6658</v>
      </c>
      <c r="D386" s="153" t="s">
        <v>6659</v>
      </c>
      <c r="E386" s="163" t="s">
        <v>7042</v>
      </c>
      <c r="F386" s="153">
        <v>1.3</v>
      </c>
      <c r="G386" s="153">
        <v>12</v>
      </c>
      <c r="H386" s="153">
        <f t="shared" si="5"/>
        <v>1.3</v>
      </c>
      <c r="I386" s="153" t="s">
        <v>6661</v>
      </c>
    </row>
    <row r="387" spans="1:9" s="157" customFormat="1" ht="31.5" customHeight="1">
      <c r="A387" s="153">
        <v>383</v>
      </c>
      <c r="B387" s="153" t="s">
        <v>6657</v>
      </c>
      <c r="C387" s="153" t="s">
        <v>6658</v>
      </c>
      <c r="D387" s="153" t="s">
        <v>6659</v>
      </c>
      <c r="E387" s="153" t="s">
        <v>7043</v>
      </c>
      <c r="F387" s="153">
        <v>1.3</v>
      </c>
      <c r="G387" s="153">
        <v>12</v>
      </c>
      <c r="H387" s="153">
        <f t="shared" si="5"/>
        <v>1.3</v>
      </c>
      <c r="I387" s="153" t="s">
        <v>6661</v>
      </c>
    </row>
    <row r="388" spans="1:9" s="157" customFormat="1" ht="31.5" customHeight="1">
      <c r="A388" s="153">
        <v>384</v>
      </c>
      <c r="B388" s="153" t="s">
        <v>6657</v>
      </c>
      <c r="C388" s="153" t="s">
        <v>6658</v>
      </c>
      <c r="D388" s="153" t="s">
        <v>6659</v>
      </c>
      <c r="E388" s="153" t="s">
        <v>7044</v>
      </c>
      <c r="F388" s="153">
        <v>1.3</v>
      </c>
      <c r="G388" s="153">
        <v>12</v>
      </c>
      <c r="H388" s="153">
        <f t="shared" si="5"/>
        <v>1.3</v>
      </c>
      <c r="I388" s="153" t="s">
        <v>6661</v>
      </c>
    </row>
    <row r="389" spans="1:9" s="157" customFormat="1" ht="31.5" customHeight="1">
      <c r="A389" s="153">
        <v>385</v>
      </c>
      <c r="B389" s="153" t="s">
        <v>6657</v>
      </c>
      <c r="C389" s="153" t="s">
        <v>6658</v>
      </c>
      <c r="D389" s="153" t="s">
        <v>6659</v>
      </c>
      <c r="E389" s="166" t="s">
        <v>7045</v>
      </c>
      <c r="F389" s="153">
        <v>1.3</v>
      </c>
      <c r="G389" s="153">
        <v>12</v>
      </c>
      <c r="H389" s="153">
        <f t="shared" ref="H389:H452" si="6">ROUND(F389*G389/12,2)</f>
        <v>1.3</v>
      </c>
      <c r="I389" s="153" t="s">
        <v>6661</v>
      </c>
    </row>
    <row r="390" spans="1:9" s="157" customFormat="1" ht="31.5" customHeight="1">
      <c r="A390" s="153">
        <v>386</v>
      </c>
      <c r="B390" s="153" t="s">
        <v>6657</v>
      </c>
      <c r="C390" s="153" t="s">
        <v>6658</v>
      </c>
      <c r="D390" s="153" t="s">
        <v>6659</v>
      </c>
      <c r="E390" s="174" t="s">
        <v>7046</v>
      </c>
      <c r="F390" s="153">
        <v>1.3</v>
      </c>
      <c r="G390" s="153">
        <v>12</v>
      </c>
      <c r="H390" s="153">
        <f t="shared" si="6"/>
        <v>1.3</v>
      </c>
      <c r="I390" s="153" t="s">
        <v>6661</v>
      </c>
    </row>
    <row r="391" spans="1:9" s="157" customFormat="1" ht="31.5" customHeight="1">
      <c r="A391" s="153">
        <v>387</v>
      </c>
      <c r="B391" s="153" t="s">
        <v>6657</v>
      </c>
      <c r="C391" s="153" t="s">
        <v>6658</v>
      </c>
      <c r="D391" s="153" t="s">
        <v>6659</v>
      </c>
      <c r="E391" s="153" t="s">
        <v>7047</v>
      </c>
      <c r="F391" s="153">
        <v>1.3</v>
      </c>
      <c r="G391" s="153">
        <v>12</v>
      </c>
      <c r="H391" s="153">
        <f t="shared" si="6"/>
        <v>1.3</v>
      </c>
      <c r="I391" s="153" t="s">
        <v>6661</v>
      </c>
    </row>
    <row r="392" spans="1:9" s="157" customFormat="1" ht="31.5" customHeight="1">
      <c r="A392" s="153">
        <v>388</v>
      </c>
      <c r="B392" s="153" t="s">
        <v>6657</v>
      </c>
      <c r="C392" s="153" t="s">
        <v>6658</v>
      </c>
      <c r="D392" s="153" t="s">
        <v>6659</v>
      </c>
      <c r="E392" s="174" t="s">
        <v>7048</v>
      </c>
      <c r="F392" s="153">
        <v>1.3</v>
      </c>
      <c r="G392" s="153">
        <v>12</v>
      </c>
      <c r="H392" s="153">
        <f t="shared" si="6"/>
        <v>1.3</v>
      </c>
      <c r="I392" s="153" t="s">
        <v>6661</v>
      </c>
    </row>
    <row r="393" spans="1:9" s="157" customFormat="1" ht="31.5" customHeight="1">
      <c r="A393" s="153">
        <v>389</v>
      </c>
      <c r="B393" s="153" t="s">
        <v>6657</v>
      </c>
      <c r="C393" s="153" t="s">
        <v>6658</v>
      </c>
      <c r="D393" s="153" t="s">
        <v>6659</v>
      </c>
      <c r="E393" s="163" t="s">
        <v>7049</v>
      </c>
      <c r="F393" s="153">
        <v>1.3</v>
      </c>
      <c r="G393" s="153">
        <v>12</v>
      </c>
      <c r="H393" s="153">
        <f t="shared" si="6"/>
        <v>1.3</v>
      </c>
      <c r="I393" s="153" t="s">
        <v>6661</v>
      </c>
    </row>
    <row r="394" spans="1:9" s="157" customFormat="1" ht="31.5" customHeight="1">
      <c r="A394" s="153">
        <v>390</v>
      </c>
      <c r="B394" s="153" t="s">
        <v>6657</v>
      </c>
      <c r="C394" s="153" t="s">
        <v>6658</v>
      </c>
      <c r="D394" s="153" t="s">
        <v>6659</v>
      </c>
      <c r="E394" s="161" t="s">
        <v>7050</v>
      </c>
      <c r="F394" s="153">
        <v>1.3</v>
      </c>
      <c r="G394" s="153">
        <v>12</v>
      </c>
      <c r="H394" s="153">
        <f t="shared" si="6"/>
        <v>1.3</v>
      </c>
      <c r="I394" s="153" t="s">
        <v>6661</v>
      </c>
    </row>
    <row r="395" spans="1:9" s="157" customFormat="1" ht="31.5" customHeight="1">
      <c r="A395" s="153">
        <v>391</v>
      </c>
      <c r="B395" s="153" t="s">
        <v>6657</v>
      </c>
      <c r="C395" s="153" t="s">
        <v>6658</v>
      </c>
      <c r="D395" s="153" t="s">
        <v>6659</v>
      </c>
      <c r="E395" s="176" t="s">
        <v>7051</v>
      </c>
      <c r="F395" s="153">
        <v>1.3</v>
      </c>
      <c r="G395" s="153">
        <v>12</v>
      </c>
      <c r="H395" s="153">
        <f t="shared" si="6"/>
        <v>1.3</v>
      </c>
      <c r="I395" s="153" t="s">
        <v>6661</v>
      </c>
    </row>
    <row r="396" spans="1:9" s="157" customFormat="1" ht="31.5" customHeight="1">
      <c r="A396" s="153">
        <v>392</v>
      </c>
      <c r="B396" s="153" t="s">
        <v>6657</v>
      </c>
      <c r="C396" s="153" t="s">
        <v>6658</v>
      </c>
      <c r="D396" s="153" t="s">
        <v>6659</v>
      </c>
      <c r="E396" s="168" t="s">
        <v>7052</v>
      </c>
      <c r="F396" s="153">
        <v>1.3</v>
      </c>
      <c r="G396" s="153">
        <v>12</v>
      </c>
      <c r="H396" s="153">
        <f t="shared" si="6"/>
        <v>1.3</v>
      </c>
      <c r="I396" s="153" t="s">
        <v>6661</v>
      </c>
    </row>
    <row r="397" spans="1:9" s="157" customFormat="1" ht="31.5" customHeight="1">
      <c r="A397" s="153">
        <v>393</v>
      </c>
      <c r="B397" s="153" t="s">
        <v>6657</v>
      </c>
      <c r="C397" s="153" t="s">
        <v>6658</v>
      </c>
      <c r="D397" s="153" t="s">
        <v>6659</v>
      </c>
      <c r="E397" s="168" t="s">
        <v>7053</v>
      </c>
      <c r="F397" s="153">
        <v>1.3</v>
      </c>
      <c r="G397" s="153">
        <v>12</v>
      </c>
      <c r="H397" s="153">
        <f t="shared" si="6"/>
        <v>1.3</v>
      </c>
      <c r="I397" s="153" t="s">
        <v>6661</v>
      </c>
    </row>
    <row r="398" spans="1:9" s="157" customFormat="1" ht="31.5" customHeight="1">
      <c r="A398" s="153">
        <v>394</v>
      </c>
      <c r="B398" s="153" t="s">
        <v>6657</v>
      </c>
      <c r="C398" s="153" t="s">
        <v>6658</v>
      </c>
      <c r="D398" s="153" t="s">
        <v>6659</v>
      </c>
      <c r="E398" s="161" t="s">
        <v>7054</v>
      </c>
      <c r="F398" s="153">
        <v>1.3</v>
      </c>
      <c r="G398" s="153">
        <v>12</v>
      </c>
      <c r="H398" s="153">
        <f t="shared" si="6"/>
        <v>1.3</v>
      </c>
      <c r="I398" s="153" t="s">
        <v>6661</v>
      </c>
    </row>
    <row r="399" spans="1:9" s="157" customFormat="1" ht="31.5" customHeight="1">
      <c r="A399" s="153">
        <v>395</v>
      </c>
      <c r="B399" s="153" t="s">
        <v>6657</v>
      </c>
      <c r="C399" s="153" t="s">
        <v>6658</v>
      </c>
      <c r="D399" s="153" t="s">
        <v>6659</v>
      </c>
      <c r="E399" s="153" t="s">
        <v>7055</v>
      </c>
      <c r="F399" s="153">
        <v>1.3</v>
      </c>
      <c r="G399" s="153">
        <v>12</v>
      </c>
      <c r="H399" s="153">
        <f t="shared" si="6"/>
        <v>1.3</v>
      </c>
      <c r="I399" s="153" t="s">
        <v>6661</v>
      </c>
    </row>
    <row r="400" spans="1:9" s="157" customFormat="1" ht="31.5" customHeight="1">
      <c r="A400" s="153">
        <v>396</v>
      </c>
      <c r="B400" s="153" t="s">
        <v>6657</v>
      </c>
      <c r="C400" s="153" t="s">
        <v>6658</v>
      </c>
      <c r="D400" s="153" t="s">
        <v>6659</v>
      </c>
      <c r="E400" s="153" t="s">
        <v>7056</v>
      </c>
      <c r="F400" s="153">
        <v>1.3</v>
      </c>
      <c r="G400" s="153">
        <v>12</v>
      </c>
      <c r="H400" s="153">
        <f t="shared" si="6"/>
        <v>1.3</v>
      </c>
      <c r="I400" s="153" t="s">
        <v>6661</v>
      </c>
    </row>
    <row r="401" spans="1:9" s="157" customFormat="1" ht="31.5" customHeight="1">
      <c r="A401" s="153">
        <v>397</v>
      </c>
      <c r="B401" s="153" t="s">
        <v>6657</v>
      </c>
      <c r="C401" s="153" t="s">
        <v>6658</v>
      </c>
      <c r="D401" s="153" t="s">
        <v>6659</v>
      </c>
      <c r="E401" s="166" t="s">
        <v>7057</v>
      </c>
      <c r="F401" s="153">
        <v>1.3</v>
      </c>
      <c r="G401" s="153">
        <v>12</v>
      </c>
      <c r="H401" s="153">
        <f t="shared" si="6"/>
        <v>1.3</v>
      </c>
      <c r="I401" s="153" t="s">
        <v>6661</v>
      </c>
    </row>
    <row r="402" spans="1:9" s="157" customFormat="1" ht="31.5" customHeight="1">
      <c r="A402" s="153">
        <v>398</v>
      </c>
      <c r="B402" s="153" t="s">
        <v>6657</v>
      </c>
      <c r="C402" s="153" t="s">
        <v>6658</v>
      </c>
      <c r="D402" s="153" t="s">
        <v>6659</v>
      </c>
      <c r="E402" s="161" t="s">
        <v>7058</v>
      </c>
      <c r="F402" s="153">
        <v>1.3</v>
      </c>
      <c r="G402" s="153">
        <v>12</v>
      </c>
      <c r="H402" s="153">
        <f t="shared" si="6"/>
        <v>1.3</v>
      </c>
      <c r="I402" s="153" t="s">
        <v>6661</v>
      </c>
    </row>
    <row r="403" spans="1:9" s="157" customFormat="1" ht="31.5" customHeight="1">
      <c r="A403" s="153">
        <v>399</v>
      </c>
      <c r="B403" s="153" t="s">
        <v>6657</v>
      </c>
      <c r="C403" s="153" t="s">
        <v>6658</v>
      </c>
      <c r="D403" s="153" t="s">
        <v>6659</v>
      </c>
      <c r="E403" s="169" t="s">
        <v>7059</v>
      </c>
      <c r="F403" s="153">
        <v>1.3</v>
      </c>
      <c r="G403" s="153">
        <v>12</v>
      </c>
      <c r="H403" s="153">
        <f t="shared" si="6"/>
        <v>1.3</v>
      </c>
      <c r="I403" s="153" t="s">
        <v>6661</v>
      </c>
    </row>
    <row r="404" spans="1:9" s="157" customFormat="1" ht="31.5" customHeight="1">
      <c r="A404" s="153">
        <v>400</v>
      </c>
      <c r="B404" s="153" t="s">
        <v>6657</v>
      </c>
      <c r="C404" s="153" t="s">
        <v>6658</v>
      </c>
      <c r="D404" s="153" t="s">
        <v>6659</v>
      </c>
      <c r="E404" s="163" t="s">
        <v>7060</v>
      </c>
      <c r="F404" s="153">
        <v>1.3</v>
      </c>
      <c r="G404" s="153">
        <v>12</v>
      </c>
      <c r="H404" s="153">
        <f t="shared" si="6"/>
        <v>1.3</v>
      </c>
      <c r="I404" s="153" t="s">
        <v>6661</v>
      </c>
    </row>
    <row r="405" spans="1:9" s="157" customFormat="1" ht="31.5" customHeight="1">
      <c r="A405" s="153">
        <v>401</v>
      </c>
      <c r="B405" s="153" t="s">
        <v>6657</v>
      </c>
      <c r="C405" s="153" t="s">
        <v>6658</v>
      </c>
      <c r="D405" s="153" t="s">
        <v>6659</v>
      </c>
      <c r="E405" s="153" t="s">
        <v>7061</v>
      </c>
      <c r="F405" s="153">
        <v>1.3</v>
      </c>
      <c r="G405" s="153">
        <v>12</v>
      </c>
      <c r="H405" s="153">
        <f t="shared" si="6"/>
        <v>1.3</v>
      </c>
      <c r="I405" s="153" t="s">
        <v>6661</v>
      </c>
    </row>
    <row r="406" spans="1:9" s="157" customFormat="1" ht="31.5" customHeight="1">
      <c r="A406" s="153">
        <v>402</v>
      </c>
      <c r="B406" s="153" t="s">
        <v>6657</v>
      </c>
      <c r="C406" s="153" t="s">
        <v>6658</v>
      </c>
      <c r="D406" s="153" t="s">
        <v>6659</v>
      </c>
      <c r="E406" s="153" t="s">
        <v>7062</v>
      </c>
      <c r="F406" s="153">
        <v>1.3</v>
      </c>
      <c r="G406" s="153">
        <v>12</v>
      </c>
      <c r="H406" s="153">
        <f t="shared" si="6"/>
        <v>1.3</v>
      </c>
      <c r="I406" s="153" t="s">
        <v>6661</v>
      </c>
    </row>
    <row r="407" spans="1:9" s="157" customFormat="1" ht="31.5" customHeight="1">
      <c r="A407" s="153">
        <v>403</v>
      </c>
      <c r="B407" s="153" t="s">
        <v>6657</v>
      </c>
      <c r="C407" s="153" t="s">
        <v>6658</v>
      </c>
      <c r="D407" s="153" t="s">
        <v>6659</v>
      </c>
      <c r="E407" s="153" t="s">
        <v>7063</v>
      </c>
      <c r="F407" s="153">
        <v>1.3</v>
      </c>
      <c r="G407" s="153">
        <v>12</v>
      </c>
      <c r="H407" s="153">
        <f t="shared" si="6"/>
        <v>1.3</v>
      </c>
      <c r="I407" s="153" t="s">
        <v>6661</v>
      </c>
    </row>
    <row r="408" spans="1:9" s="157" customFormat="1" ht="31.5" customHeight="1">
      <c r="A408" s="153">
        <v>404</v>
      </c>
      <c r="B408" s="153" t="s">
        <v>6657</v>
      </c>
      <c r="C408" s="153" t="s">
        <v>6658</v>
      </c>
      <c r="D408" s="153" t="s">
        <v>6659</v>
      </c>
      <c r="E408" s="161" t="s">
        <v>7064</v>
      </c>
      <c r="F408" s="153">
        <v>1.3</v>
      </c>
      <c r="G408" s="153">
        <v>12</v>
      </c>
      <c r="H408" s="153">
        <f t="shared" si="6"/>
        <v>1.3</v>
      </c>
      <c r="I408" s="153" t="s">
        <v>6661</v>
      </c>
    </row>
    <row r="409" spans="1:9" s="157" customFormat="1" ht="31.5" customHeight="1">
      <c r="A409" s="153">
        <v>405</v>
      </c>
      <c r="B409" s="153" t="s">
        <v>6657</v>
      </c>
      <c r="C409" s="153" t="s">
        <v>6658</v>
      </c>
      <c r="D409" s="153" t="s">
        <v>6659</v>
      </c>
      <c r="E409" s="163" t="s">
        <v>7065</v>
      </c>
      <c r="F409" s="153">
        <v>1.3</v>
      </c>
      <c r="G409" s="153">
        <v>12</v>
      </c>
      <c r="H409" s="153">
        <f t="shared" si="6"/>
        <v>1.3</v>
      </c>
      <c r="I409" s="153" t="s">
        <v>6661</v>
      </c>
    </row>
    <row r="410" spans="1:9" s="157" customFormat="1" ht="31.5" customHeight="1">
      <c r="A410" s="153">
        <v>406</v>
      </c>
      <c r="B410" s="153" t="s">
        <v>6657</v>
      </c>
      <c r="C410" s="153" t="s">
        <v>6658</v>
      </c>
      <c r="D410" s="153" t="s">
        <v>6659</v>
      </c>
      <c r="E410" s="168" t="s">
        <v>7066</v>
      </c>
      <c r="F410" s="153">
        <v>1.3</v>
      </c>
      <c r="G410" s="153">
        <v>12</v>
      </c>
      <c r="H410" s="153">
        <f t="shared" si="6"/>
        <v>1.3</v>
      </c>
      <c r="I410" s="153" t="s">
        <v>6661</v>
      </c>
    </row>
    <row r="411" spans="1:9" s="157" customFormat="1" ht="31.5" customHeight="1">
      <c r="A411" s="153">
        <v>407</v>
      </c>
      <c r="B411" s="153" t="s">
        <v>6657</v>
      </c>
      <c r="C411" s="153" t="s">
        <v>6658</v>
      </c>
      <c r="D411" s="153" t="s">
        <v>6659</v>
      </c>
      <c r="E411" s="171" t="s">
        <v>7067</v>
      </c>
      <c r="F411" s="153">
        <v>1.3</v>
      </c>
      <c r="G411" s="153">
        <v>12</v>
      </c>
      <c r="H411" s="153">
        <f t="shared" si="6"/>
        <v>1.3</v>
      </c>
      <c r="I411" s="153" t="s">
        <v>6661</v>
      </c>
    </row>
    <row r="412" spans="1:9" s="157" customFormat="1" ht="31.5" customHeight="1">
      <c r="A412" s="153">
        <v>408</v>
      </c>
      <c r="B412" s="153" t="s">
        <v>6657</v>
      </c>
      <c r="C412" s="153" t="s">
        <v>6658</v>
      </c>
      <c r="D412" s="153" t="s">
        <v>6659</v>
      </c>
      <c r="E412" s="170" t="s">
        <v>7068</v>
      </c>
      <c r="F412" s="153">
        <v>1.3</v>
      </c>
      <c r="G412" s="153">
        <v>12</v>
      </c>
      <c r="H412" s="153">
        <f t="shared" si="6"/>
        <v>1.3</v>
      </c>
      <c r="I412" s="153" t="s">
        <v>6661</v>
      </c>
    </row>
    <row r="413" spans="1:9" s="157" customFormat="1" ht="31.5" customHeight="1">
      <c r="A413" s="153">
        <v>409</v>
      </c>
      <c r="B413" s="153" t="s">
        <v>6657</v>
      </c>
      <c r="C413" s="153" t="s">
        <v>6658</v>
      </c>
      <c r="D413" s="153" t="s">
        <v>6659</v>
      </c>
      <c r="E413" s="153" t="s">
        <v>7069</v>
      </c>
      <c r="F413" s="153">
        <v>1.3</v>
      </c>
      <c r="G413" s="153">
        <v>12</v>
      </c>
      <c r="H413" s="153">
        <f t="shared" si="6"/>
        <v>1.3</v>
      </c>
      <c r="I413" s="153" t="s">
        <v>6661</v>
      </c>
    </row>
    <row r="414" spans="1:9" s="157" customFormat="1" ht="31.5" customHeight="1">
      <c r="A414" s="153">
        <v>410</v>
      </c>
      <c r="B414" s="153" t="s">
        <v>6657</v>
      </c>
      <c r="C414" s="153" t="s">
        <v>6658</v>
      </c>
      <c r="D414" s="153" t="s">
        <v>6659</v>
      </c>
      <c r="E414" s="159" t="s">
        <v>7070</v>
      </c>
      <c r="F414" s="153">
        <v>1.3</v>
      </c>
      <c r="G414" s="153">
        <v>12</v>
      </c>
      <c r="H414" s="153">
        <f t="shared" si="6"/>
        <v>1.3</v>
      </c>
      <c r="I414" s="153" t="s">
        <v>6661</v>
      </c>
    </row>
    <row r="415" spans="1:9" s="157" customFormat="1" ht="31.5" customHeight="1">
      <c r="A415" s="153">
        <v>411</v>
      </c>
      <c r="B415" s="153" t="s">
        <v>6657</v>
      </c>
      <c r="C415" s="153" t="s">
        <v>6658</v>
      </c>
      <c r="D415" s="153" t="s">
        <v>6659</v>
      </c>
      <c r="E415" s="153" t="s">
        <v>7071</v>
      </c>
      <c r="F415" s="153">
        <v>1.3</v>
      </c>
      <c r="G415" s="153">
        <v>12</v>
      </c>
      <c r="H415" s="153">
        <f t="shared" si="6"/>
        <v>1.3</v>
      </c>
      <c r="I415" s="153" t="s">
        <v>6661</v>
      </c>
    </row>
    <row r="416" spans="1:9" s="157" customFormat="1" ht="31.5" customHeight="1">
      <c r="A416" s="153">
        <v>412</v>
      </c>
      <c r="B416" s="153" t="s">
        <v>6657</v>
      </c>
      <c r="C416" s="153" t="s">
        <v>6658</v>
      </c>
      <c r="D416" s="153" t="s">
        <v>6659</v>
      </c>
      <c r="E416" s="164" t="s">
        <v>7072</v>
      </c>
      <c r="F416" s="153">
        <v>1.3</v>
      </c>
      <c r="G416" s="153">
        <v>12</v>
      </c>
      <c r="H416" s="153">
        <f t="shared" si="6"/>
        <v>1.3</v>
      </c>
      <c r="I416" s="153" t="s">
        <v>6661</v>
      </c>
    </row>
    <row r="417" spans="1:9" s="157" customFormat="1" ht="31.5" customHeight="1">
      <c r="A417" s="153">
        <v>413</v>
      </c>
      <c r="B417" s="153" t="s">
        <v>6657</v>
      </c>
      <c r="C417" s="153" t="s">
        <v>6658</v>
      </c>
      <c r="D417" s="153" t="s">
        <v>6659</v>
      </c>
      <c r="E417" s="163" t="s">
        <v>7073</v>
      </c>
      <c r="F417" s="153">
        <v>1.3</v>
      </c>
      <c r="G417" s="153">
        <v>12</v>
      </c>
      <c r="H417" s="153">
        <f t="shared" si="6"/>
        <v>1.3</v>
      </c>
      <c r="I417" s="153" t="s">
        <v>6661</v>
      </c>
    </row>
    <row r="418" spans="1:9" s="157" customFormat="1" ht="31.5" customHeight="1">
      <c r="A418" s="153">
        <v>414</v>
      </c>
      <c r="B418" s="153" t="s">
        <v>6657</v>
      </c>
      <c r="C418" s="153" t="s">
        <v>6658</v>
      </c>
      <c r="D418" s="153" t="s">
        <v>6659</v>
      </c>
      <c r="E418" s="163" t="s">
        <v>7074</v>
      </c>
      <c r="F418" s="153">
        <v>1.3</v>
      </c>
      <c r="G418" s="153">
        <v>12</v>
      </c>
      <c r="H418" s="153">
        <f t="shared" si="6"/>
        <v>1.3</v>
      </c>
      <c r="I418" s="153" t="s">
        <v>6661</v>
      </c>
    </row>
    <row r="419" spans="1:9" s="157" customFormat="1" ht="31.5" customHeight="1">
      <c r="A419" s="153">
        <v>415</v>
      </c>
      <c r="B419" s="153" t="s">
        <v>6657</v>
      </c>
      <c r="C419" s="153" t="s">
        <v>6658</v>
      </c>
      <c r="D419" s="153" t="s">
        <v>6659</v>
      </c>
      <c r="E419" s="170" t="s">
        <v>7075</v>
      </c>
      <c r="F419" s="153">
        <v>1.3</v>
      </c>
      <c r="G419" s="153">
        <v>12</v>
      </c>
      <c r="H419" s="153">
        <f t="shared" si="6"/>
        <v>1.3</v>
      </c>
      <c r="I419" s="153" t="s">
        <v>6661</v>
      </c>
    </row>
    <row r="420" spans="1:9" s="157" customFormat="1" ht="31.5" customHeight="1">
      <c r="A420" s="153">
        <v>416</v>
      </c>
      <c r="B420" s="153" t="s">
        <v>6657</v>
      </c>
      <c r="C420" s="153" t="s">
        <v>6658</v>
      </c>
      <c r="D420" s="153" t="s">
        <v>6659</v>
      </c>
      <c r="E420" s="161" t="s">
        <v>7076</v>
      </c>
      <c r="F420" s="153">
        <v>1.3</v>
      </c>
      <c r="G420" s="153">
        <v>12</v>
      </c>
      <c r="H420" s="153">
        <f t="shared" si="6"/>
        <v>1.3</v>
      </c>
      <c r="I420" s="153" t="s">
        <v>6661</v>
      </c>
    </row>
    <row r="421" spans="1:9" s="157" customFormat="1" ht="31.5" customHeight="1">
      <c r="A421" s="153">
        <v>417</v>
      </c>
      <c r="B421" s="153" t="s">
        <v>6657</v>
      </c>
      <c r="C421" s="153" t="s">
        <v>6658</v>
      </c>
      <c r="D421" s="153" t="s">
        <v>6659</v>
      </c>
      <c r="E421" s="153" t="s">
        <v>7077</v>
      </c>
      <c r="F421" s="153">
        <v>1.3</v>
      </c>
      <c r="G421" s="153">
        <v>12</v>
      </c>
      <c r="H421" s="153">
        <f t="shared" si="6"/>
        <v>1.3</v>
      </c>
      <c r="I421" s="153" t="s">
        <v>6661</v>
      </c>
    </row>
    <row r="422" spans="1:9" s="157" customFormat="1" ht="31.5" customHeight="1">
      <c r="A422" s="153">
        <v>418</v>
      </c>
      <c r="B422" s="153" t="s">
        <v>6657</v>
      </c>
      <c r="C422" s="153" t="s">
        <v>6658</v>
      </c>
      <c r="D422" s="153" t="s">
        <v>6659</v>
      </c>
      <c r="E422" s="168" t="s">
        <v>7078</v>
      </c>
      <c r="F422" s="153">
        <v>1.3</v>
      </c>
      <c r="G422" s="153">
        <v>12</v>
      </c>
      <c r="H422" s="153">
        <f t="shared" si="6"/>
        <v>1.3</v>
      </c>
      <c r="I422" s="153" t="s">
        <v>6661</v>
      </c>
    </row>
    <row r="423" spans="1:9" s="157" customFormat="1" ht="31.5" customHeight="1">
      <c r="A423" s="153">
        <v>419</v>
      </c>
      <c r="B423" s="153" t="s">
        <v>6657</v>
      </c>
      <c r="C423" s="153" t="s">
        <v>6658</v>
      </c>
      <c r="D423" s="153" t="s">
        <v>6659</v>
      </c>
      <c r="E423" s="168" t="s">
        <v>7079</v>
      </c>
      <c r="F423" s="153">
        <v>1.3</v>
      </c>
      <c r="G423" s="153">
        <v>12</v>
      </c>
      <c r="H423" s="153">
        <f t="shared" si="6"/>
        <v>1.3</v>
      </c>
      <c r="I423" s="153" t="s">
        <v>6661</v>
      </c>
    </row>
    <row r="424" spans="1:9" s="157" customFormat="1" ht="31.5" customHeight="1">
      <c r="A424" s="153">
        <v>420</v>
      </c>
      <c r="B424" s="153" t="s">
        <v>6657</v>
      </c>
      <c r="C424" s="153" t="s">
        <v>6658</v>
      </c>
      <c r="D424" s="153" t="s">
        <v>6659</v>
      </c>
      <c r="E424" s="163" t="s">
        <v>7080</v>
      </c>
      <c r="F424" s="153">
        <v>1.3</v>
      </c>
      <c r="G424" s="153">
        <v>12</v>
      </c>
      <c r="H424" s="153">
        <f t="shared" si="6"/>
        <v>1.3</v>
      </c>
      <c r="I424" s="153" t="s">
        <v>6661</v>
      </c>
    </row>
    <row r="425" spans="1:9" s="157" customFormat="1" ht="31.5" customHeight="1">
      <c r="A425" s="153">
        <v>421</v>
      </c>
      <c r="B425" s="153" t="s">
        <v>6657</v>
      </c>
      <c r="C425" s="153" t="s">
        <v>6658</v>
      </c>
      <c r="D425" s="153" t="s">
        <v>6659</v>
      </c>
      <c r="E425" s="168" t="s">
        <v>7081</v>
      </c>
      <c r="F425" s="153">
        <v>1.3</v>
      </c>
      <c r="G425" s="153">
        <v>12</v>
      </c>
      <c r="H425" s="153">
        <f t="shared" si="6"/>
        <v>1.3</v>
      </c>
      <c r="I425" s="153" t="s">
        <v>6661</v>
      </c>
    </row>
    <row r="426" spans="1:9" s="157" customFormat="1" ht="31.5" customHeight="1">
      <c r="A426" s="153">
        <v>422</v>
      </c>
      <c r="B426" s="153" t="s">
        <v>6657</v>
      </c>
      <c r="C426" s="153" t="s">
        <v>6658</v>
      </c>
      <c r="D426" s="153" t="s">
        <v>6659</v>
      </c>
      <c r="E426" s="153" t="s">
        <v>7082</v>
      </c>
      <c r="F426" s="153">
        <v>1.3</v>
      </c>
      <c r="G426" s="153">
        <v>12</v>
      </c>
      <c r="H426" s="153">
        <f t="shared" si="6"/>
        <v>1.3</v>
      </c>
      <c r="I426" s="153" t="s">
        <v>6661</v>
      </c>
    </row>
    <row r="427" spans="1:9" s="157" customFormat="1" ht="31.5" customHeight="1">
      <c r="A427" s="153">
        <v>423</v>
      </c>
      <c r="B427" s="153" t="s">
        <v>6657</v>
      </c>
      <c r="C427" s="153" t="s">
        <v>6658</v>
      </c>
      <c r="D427" s="153" t="s">
        <v>6659</v>
      </c>
      <c r="E427" s="153" t="s">
        <v>7083</v>
      </c>
      <c r="F427" s="153">
        <v>1.3</v>
      </c>
      <c r="G427" s="153">
        <v>12</v>
      </c>
      <c r="H427" s="153">
        <f t="shared" si="6"/>
        <v>1.3</v>
      </c>
      <c r="I427" s="153" t="s">
        <v>6661</v>
      </c>
    </row>
    <row r="428" spans="1:9" s="157" customFormat="1" ht="31.5" customHeight="1">
      <c r="A428" s="153">
        <v>424</v>
      </c>
      <c r="B428" s="153" t="s">
        <v>6657</v>
      </c>
      <c r="C428" s="153" t="s">
        <v>6658</v>
      </c>
      <c r="D428" s="153" t="s">
        <v>6659</v>
      </c>
      <c r="E428" s="169" t="s">
        <v>7084</v>
      </c>
      <c r="F428" s="153">
        <v>1.3</v>
      </c>
      <c r="G428" s="153">
        <v>12</v>
      </c>
      <c r="H428" s="153">
        <f t="shared" si="6"/>
        <v>1.3</v>
      </c>
      <c r="I428" s="153" t="s">
        <v>6661</v>
      </c>
    </row>
    <row r="429" spans="1:9" s="157" customFormat="1" ht="31.5" customHeight="1">
      <c r="A429" s="153">
        <v>425</v>
      </c>
      <c r="B429" s="153" t="s">
        <v>6657</v>
      </c>
      <c r="C429" s="153" t="s">
        <v>6658</v>
      </c>
      <c r="D429" s="153" t="s">
        <v>6659</v>
      </c>
      <c r="E429" s="164" t="s">
        <v>7085</v>
      </c>
      <c r="F429" s="153">
        <v>1.3</v>
      </c>
      <c r="G429" s="153">
        <v>12</v>
      </c>
      <c r="H429" s="153">
        <f t="shared" si="6"/>
        <v>1.3</v>
      </c>
      <c r="I429" s="153" t="s">
        <v>6661</v>
      </c>
    </row>
    <row r="430" spans="1:9" s="157" customFormat="1" ht="31.5" customHeight="1">
      <c r="A430" s="153">
        <v>426</v>
      </c>
      <c r="B430" s="153" t="s">
        <v>6657</v>
      </c>
      <c r="C430" s="153" t="s">
        <v>6658</v>
      </c>
      <c r="D430" s="153" t="s">
        <v>6659</v>
      </c>
      <c r="E430" s="163" t="s">
        <v>7086</v>
      </c>
      <c r="F430" s="153">
        <v>1.3</v>
      </c>
      <c r="G430" s="153">
        <v>12</v>
      </c>
      <c r="H430" s="153">
        <f t="shared" si="6"/>
        <v>1.3</v>
      </c>
      <c r="I430" s="153" t="s">
        <v>6661</v>
      </c>
    </row>
    <row r="431" spans="1:9" s="157" customFormat="1" ht="31.5" customHeight="1">
      <c r="A431" s="153">
        <v>427</v>
      </c>
      <c r="B431" s="153" t="s">
        <v>6657</v>
      </c>
      <c r="C431" s="153" t="s">
        <v>6658</v>
      </c>
      <c r="D431" s="153" t="s">
        <v>6659</v>
      </c>
      <c r="E431" s="153" t="s">
        <v>7087</v>
      </c>
      <c r="F431" s="153">
        <v>1.3</v>
      </c>
      <c r="G431" s="153">
        <v>12</v>
      </c>
      <c r="H431" s="153">
        <f t="shared" si="6"/>
        <v>1.3</v>
      </c>
      <c r="I431" s="153" t="s">
        <v>6661</v>
      </c>
    </row>
    <row r="432" spans="1:9" s="157" customFormat="1" ht="31.5" customHeight="1">
      <c r="A432" s="153">
        <v>428</v>
      </c>
      <c r="B432" s="153" t="s">
        <v>6657</v>
      </c>
      <c r="C432" s="153" t="s">
        <v>6658</v>
      </c>
      <c r="D432" s="153" t="s">
        <v>6659</v>
      </c>
      <c r="E432" s="168" t="s">
        <v>7088</v>
      </c>
      <c r="F432" s="153">
        <v>1.3</v>
      </c>
      <c r="G432" s="153">
        <v>12</v>
      </c>
      <c r="H432" s="153">
        <f t="shared" si="6"/>
        <v>1.3</v>
      </c>
      <c r="I432" s="153" t="s">
        <v>6661</v>
      </c>
    </row>
    <row r="433" spans="1:9" s="157" customFormat="1" ht="31.5" customHeight="1">
      <c r="A433" s="153">
        <v>429</v>
      </c>
      <c r="B433" s="153" t="s">
        <v>6657</v>
      </c>
      <c r="C433" s="153" t="s">
        <v>6658</v>
      </c>
      <c r="D433" s="153" t="s">
        <v>6659</v>
      </c>
      <c r="E433" s="164" t="s">
        <v>7089</v>
      </c>
      <c r="F433" s="153">
        <v>1.3</v>
      </c>
      <c r="G433" s="153">
        <v>12</v>
      </c>
      <c r="H433" s="153">
        <f t="shared" si="6"/>
        <v>1.3</v>
      </c>
      <c r="I433" s="153" t="s">
        <v>6661</v>
      </c>
    </row>
    <row r="434" spans="1:9" s="157" customFormat="1" ht="31.5" customHeight="1">
      <c r="A434" s="153">
        <v>430</v>
      </c>
      <c r="B434" s="153" t="s">
        <v>6657</v>
      </c>
      <c r="C434" s="153" t="s">
        <v>6658</v>
      </c>
      <c r="D434" s="153" t="s">
        <v>6659</v>
      </c>
      <c r="E434" s="168" t="s">
        <v>7090</v>
      </c>
      <c r="F434" s="153">
        <v>1.3</v>
      </c>
      <c r="G434" s="153">
        <v>12</v>
      </c>
      <c r="H434" s="153">
        <f t="shared" si="6"/>
        <v>1.3</v>
      </c>
      <c r="I434" s="153" t="s">
        <v>6661</v>
      </c>
    </row>
    <row r="435" spans="1:9" s="157" customFormat="1" ht="31.5" customHeight="1">
      <c r="A435" s="153">
        <v>431</v>
      </c>
      <c r="B435" s="153" t="s">
        <v>6657</v>
      </c>
      <c r="C435" s="153" t="s">
        <v>6658</v>
      </c>
      <c r="D435" s="153" t="s">
        <v>6659</v>
      </c>
      <c r="E435" s="153" t="s">
        <v>7091</v>
      </c>
      <c r="F435" s="153">
        <v>1.3</v>
      </c>
      <c r="G435" s="153">
        <v>12</v>
      </c>
      <c r="H435" s="153">
        <f t="shared" si="6"/>
        <v>1.3</v>
      </c>
      <c r="I435" s="153" t="s">
        <v>6661</v>
      </c>
    </row>
    <row r="436" spans="1:9" s="157" customFormat="1" ht="31.5" customHeight="1">
      <c r="A436" s="153">
        <v>432</v>
      </c>
      <c r="B436" s="153" t="s">
        <v>6657</v>
      </c>
      <c r="C436" s="153" t="s">
        <v>6658</v>
      </c>
      <c r="D436" s="153" t="s">
        <v>6659</v>
      </c>
      <c r="E436" s="169" t="s">
        <v>7092</v>
      </c>
      <c r="F436" s="153">
        <v>1.3</v>
      </c>
      <c r="G436" s="153">
        <v>12</v>
      </c>
      <c r="H436" s="153">
        <f t="shared" si="6"/>
        <v>1.3</v>
      </c>
      <c r="I436" s="153" t="s">
        <v>6661</v>
      </c>
    </row>
    <row r="437" spans="1:9" s="157" customFormat="1" ht="31.5" customHeight="1">
      <c r="A437" s="153">
        <v>433</v>
      </c>
      <c r="B437" s="153" t="s">
        <v>6657</v>
      </c>
      <c r="C437" s="153" t="s">
        <v>6658</v>
      </c>
      <c r="D437" s="153" t="s">
        <v>6659</v>
      </c>
      <c r="E437" s="165" t="s">
        <v>7093</v>
      </c>
      <c r="F437" s="153">
        <v>1.3</v>
      </c>
      <c r="G437" s="153">
        <v>12</v>
      </c>
      <c r="H437" s="153">
        <f t="shared" si="6"/>
        <v>1.3</v>
      </c>
      <c r="I437" s="153" t="s">
        <v>6661</v>
      </c>
    </row>
    <row r="438" spans="1:9" s="157" customFormat="1" ht="31.5" customHeight="1">
      <c r="A438" s="153">
        <v>434</v>
      </c>
      <c r="B438" s="153" t="s">
        <v>6657</v>
      </c>
      <c r="C438" s="153" t="s">
        <v>6658</v>
      </c>
      <c r="D438" s="153" t="s">
        <v>6659</v>
      </c>
      <c r="E438" s="170" t="s">
        <v>7094</v>
      </c>
      <c r="F438" s="153">
        <v>1.3</v>
      </c>
      <c r="G438" s="153">
        <v>12</v>
      </c>
      <c r="H438" s="153">
        <f t="shared" si="6"/>
        <v>1.3</v>
      </c>
      <c r="I438" s="153" t="s">
        <v>6661</v>
      </c>
    </row>
    <row r="439" spans="1:9" s="157" customFormat="1" ht="31.5" customHeight="1">
      <c r="A439" s="153">
        <v>435</v>
      </c>
      <c r="B439" s="153" t="s">
        <v>6657</v>
      </c>
      <c r="C439" s="153" t="s">
        <v>6658</v>
      </c>
      <c r="D439" s="153" t="s">
        <v>6659</v>
      </c>
      <c r="E439" s="166" t="s">
        <v>7095</v>
      </c>
      <c r="F439" s="153">
        <v>1.3</v>
      </c>
      <c r="G439" s="153">
        <v>12</v>
      </c>
      <c r="H439" s="153">
        <f t="shared" si="6"/>
        <v>1.3</v>
      </c>
      <c r="I439" s="153" t="s">
        <v>6661</v>
      </c>
    </row>
    <row r="440" spans="1:9" s="157" customFormat="1" ht="31.5" customHeight="1">
      <c r="A440" s="153">
        <v>436</v>
      </c>
      <c r="B440" s="153" t="s">
        <v>6657</v>
      </c>
      <c r="C440" s="153" t="s">
        <v>6658</v>
      </c>
      <c r="D440" s="153" t="s">
        <v>6659</v>
      </c>
      <c r="E440" s="153" t="s">
        <v>7096</v>
      </c>
      <c r="F440" s="153">
        <v>1.3</v>
      </c>
      <c r="G440" s="153">
        <v>12</v>
      </c>
      <c r="H440" s="153">
        <f t="shared" si="6"/>
        <v>1.3</v>
      </c>
      <c r="I440" s="153" t="s">
        <v>6661</v>
      </c>
    </row>
    <row r="441" spans="1:9" s="157" customFormat="1" ht="31.5" customHeight="1">
      <c r="A441" s="153">
        <v>437</v>
      </c>
      <c r="B441" s="153" t="s">
        <v>6657</v>
      </c>
      <c r="C441" s="153" t="s">
        <v>6658</v>
      </c>
      <c r="D441" s="153" t="s">
        <v>6659</v>
      </c>
      <c r="E441" s="171" t="s">
        <v>7097</v>
      </c>
      <c r="F441" s="153">
        <v>1.3</v>
      </c>
      <c r="G441" s="153">
        <v>12</v>
      </c>
      <c r="H441" s="153">
        <f t="shared" si="6"/>
        <v>1.3</v>
      </c>
      <c r="I441" s="153" t="s">
        <v>6661</v>
      </c>
    </row>
    <row r="442" spans="1:9" s="157" customFormat="1" ht="31.5" customHeight="1">
      <c r="A442" s="153">
        <v>438</v>
      </c>
      <c r="B442" s="153" t="s">
        <v>6657</v>
      </c>
      <c r="C442" s="153" t="s">
        <v>6658</v>
      </c>
      <c r="D442" s="153" t="s">
        <v>6659</v>
      </c>
      <c r="E442" s="164" t="s">
        <v>7098</v>
      </c>
      <c r="F442" s="153">
        <v>1.3</v>
      </c>
      <c r="G442" s="153">
        <v>12</v>
      </c>
      <c r="H442" s="153">
        <f t="shared" si="6"/>
        <v>1.3</v>
      </c>
      <c r="I442" s="153" t="s">
        <v>6661</v>
      </c>
    </row>
    <row r="443" spans="1:9" s="157" customFormat="1" ht="31.5" customHeight="1">
      <c r="A443" s="153">
        <v>439</v>
      </c>
      <c r="B443" s="153" t="s">
        <v>6657</v>
      </c>
      <c r="C443" s="153" t="s">
        <v>6658</v>
      </c>
      <c r="D443" s="153" t="s">
        <v>6659</v>
      </c>
      <c r="E443" s="168" t="s">
        <v>7099</v>
      </c>
      <c r="F443" s="153">
        <v>1.3</v>
      </c>
      <c r="G443" s="153">
        <v>12</v>
      </c>
      <c r="H443" s="153">
        <f t="shared" si="6"/>
        <v>1.3</v>
      </c>
      <c r="I443" s="153" t="s">
        <v>6661</v>
      </c>
    </row>
    <row r="444" spans="1:9" s="157" customFormat="1" ht="31.5" customHeight="1">
      <c r="A444" s="153">
        <v>440</v>
      </c>
      <c r="B444" s="153" t="s">
        <v>6657</v>
      </c>
      <c r="C444" s="153" t="s">
        <v>6658</v>
      </c>
      <c r="D444" s="153" t="s">
        <v>6659</v>
      </c>
      <c r="E444" s="159" t="s">
        <v>7100</v>
      </c>
      <c r="F444" s="153">
        <v>1.3</v>
      </c>
      <c r="G444" s="153">
        <v>12</v>
      </c>
      <c r="H444" s="153">
        <f t="shared" si="6"/>
        <v>1.3</v>
      </c>
      <c r="I444" s="153" t="s">
        <v>6661</v>
      </c>
    </row>
    <row r="445" spans="1:9" s="157" customFormat="1" ht="31.5" customHeight="1">
      <c r="A445" s="153">
        <v>441</v>
      </c>
      <c r="B445" s="153" t="s">
        <v>6657</v>
      </c>
      <c r="C445" s="153" t="s">
        <v>6658</v>
      </c>
      <c r="D445" s="153" t="s">
        <v>6659</v>
      </c>
      <c r="E445" s="153" t="s">
        <v>7101</v>
      </c>
      <c r="F445" s="153">
        <v>1.3</v>
      </c>
      <c r="G445" s="153">
        <v>12</v>
      </c>
      <c r="H445" s="153">
        <f t="shared" si="6"/>
        <v>1.3</v>
      </c>
      <c r="I445" s="153" t="s">
        <v>6661</v>
      </c>
    </row>
    <row r="446" spans="1:9" s="157" customFormat="1" ht="31.5" customHeight="1">
      <c r="A446" s="153">
        <v>442</v>
      </c>
      <c r="B446" s="153" t="s">
        <v>6657</v>
      </c>
      <c r="C446" s="153" t="s">
        <v>6658</v>
      </c>
      <c r="D446" s="153" t="s">
        <v>6659</v>
      </c>
      <c r="E446" s="169" t="s">
        <v>7102</v>
      </c>
      <c r="F446" s="153">
        <v>1.3</v>
      </c>
      <c r="G446" s="153">
        <v>12</v>
      </c>
      <c r="H446" s="153">
        <f t="shared" si="6"/>
        <v>1.3</v>
      </c>
      <c r="I446" s="153" t="s">
        <v>6661</v>
      </c>
    </row>
    <row r="447" spans="1:9" s="157" customFormat="1" ht="31.5" customHeight="1">
      <c r="A447" s="153">
        <v>443</v>
      </c>
      <c r="B447" s="153" t="s">
        <v>6657</v>
      </c>
      <c r="C447" s="153" t="s">
        <v>6658</v>
      </c>
      <c r="D447" s="153" t="s">
        <v>6659</v>
      </c>
      <c r="E447" s="153" t="s">
        <v>7103</v>
      </c>
      <c r="F447" s="153">
        <v>1.3</v>
      </c>
      <c r="G447" s="153">
        <v>12</v>
      </c>
      <c r="H447" s="153">
        <f t="shared" si="6"/>
        <v>1.3</v>
      </c>
      <c r="I447" s="153" t="s">
        <v>6661</v>
      </c>
    </row>
    <row r="448" spans="1:9" s="157" customFormat="1" ht="31.5" customHeight="1">
      <c r="A448" s="153">
        <v>444</v>
      </c>
      <c r="B448" s="153" t="s">
        <v>6657</v>
      </c>
      <c r="C448" s="153" t="s">
        <v>6658</v>
      </c>
      <c r="D448" s="153" t="s">
        <v>6659</v>
      </c>
      <c r="E448" s="153" t="s">
        <v>7104</v>
      </c>
      <c r="F448" s="153">
        <v>1.3</v>
      </c>
      <c r="G448" s="153">
        <v>12</v>
      </c>
      <c r="H448" s="153">
        <f t="shared" si="6"/>
        <v>1.3</v>
      </c>
      <c r="I448" s="153" t="s">
        <v>6661</v>
      </c>
    </row>
    <row r="449" spans="1:9" s="157" customFormat="1" ht="31.5" customHeight="1">
      <c r="A449" s="153">
        <v>445</v>
      </c>
      <c r="B449" s="153" t="s">
        <v>6657</v>
      </c>
      <c r="C449" s="153" t="s">
        <v>6658</v>
      </c>
      <c r="D449" s="153" t="s">
        <v>6659</v>
      </c>
      <c r="E449" s="164" t="s">
        <v>7105</v>
      </c>
      <c r="F449" s="153">
        <v>1.3</v>
      </c>
      <c r="G449" s="153">
        <v>12</v>
      </c>
      <c r="H449" s="153">
        <f t="shared" si="6"/>
        <v>1.3</v>
      </c>
      <c r="I449" s="153" t="s">
        <v>6661</v>
      </c>
    </row>
    <row r="450" spans="1:9" s="157" customFormat="1" ht="31.5" customHeight="1">
      <c r="A450" s="153">
        <v>446</v>
      </c>
      <c r="B450" s="153" t="s">
        <v>6657</v>
      </c>
      <c r="C450" s="153" t="s">
        <v>6658</v>
      </c>
      <c r="D450" s="153" t="s">
        <v>6659</v>
      </c>
      <c r="E450" s="177" t="s">
        <v>7106</v>
      </c>
      <c r="F450" s="153">
        <v>1.3</v>
      </c>
      <c r="G450" s="153">
        <v>12</v>
      </c>
      <c r="H450" s="153">
        <f t="shared" si="6"/>
        <v>1.3</v>
      </c>
      <c r="I450" s="153" t="s">
        <v>6661</v>
      </c>
    </row>
    <row r="451" spans="1:9" s="157" customFormat="1" ht="31.5" customHeight="1">
      <c r="A451" s="153">
        <v>447</v>
      </c>
      <c r="B451" s="153" t="s">
        <v>6657</v>
      </c>
      <c r="C451" s="153" t="s">
        <v>6658</v>
      </c>
      <c r="D451" s="153" t="s">
        <v>6659</v>
      </c>
      <c r="E451" s="164" t="s">
        <v>7107</v>
      </c>
      <c r="F451" s="153">
        <v>1.3</v>
      </c>
      <c r="G451" s="153">
        <v>12</v>
      </c>
      <c r="H451" s="153">
        <f t="shared" si="6"/>
        <v>1.3</v>
      </c>
      <c r="I451" s="153" t="s">
        <v>6661</v>
      </c>
    </row>
    <row r="452" spans="1:9" s="157" customFormat="1" ht="31.5" customHeight="1">
      <c r="A452" s="153">
        <v>448</v>
      </c>
      <c r="B452" s="153" t="s">
        <v>6657</v>
      </c>
      <c r="C452" s="153" t="s">
        <v>6658</v>
      </c>
      <c r="D452" s="153" t="s">
        <v>6659</v>
      </c>
      <c r="E452" s="153" t="s">
        <v>7108</v>
      </c>
      <c r="F452" s="153">
        <v>1.3</v>
      </c>
      <c r="G452" s="153">
        <v>12</v>
      </c>
      <c r="H452" s="153">
        <f t="shared" si="6"/>
        <v>1.3</v>
      </c>
      <c r="I452" s="153" t="s">
        <v>6661</v>
      </c>
    </row>
    <row r="453" spans="1:9" s="157" customFormat="1" ht="31.5" customHeight="1">
      <c r="A453" s="153">
        <v>449</v>
      </c>
      <c r="B453" s="153" t="s">
        <v>6657</v>
      </c>
      <c r="C453" s="153" t="s">
        <v>6658</v>
      </c>
      <c r="D453" s="153" t="s">
        <v>6659</v>
      </c>
      <c r="E453" s="153" t="s">
        <v>7109</v>
      </c>
      <c r="F453" s="153">
        <v>1.3</v>
      </c>
      <c r="G453" s="153">
        <v>12</v>
      </c>
      <c r="H453" s="153">
        <f t="shared" ref="H453:H516" si="7">ROUND(F453*G453/12,2)</f>
        <v>1.3</v>
      </c>
      <c r="I453" s="153" t="s">
        <v>6661</v>
      </c>
    </row>
    <row r="454" spans="1:9" s="157" customFormat="1" ht="31.5" customHeight="1">
      <c r="A454" s="153">
        <v>450</v>
      </c>
      <c r="B454" s="153" t="s">
        <v>6657</v>
      </c>
      <c r="C454" s="153" t="s">
        <v>6658</v>
      </c>
      <c r="D454" s="153" t="s">
        <v>6659</v>
      </c>
      <c r="E454" s="174" t="s">
        <v>7110</v>
      </c>
      <c r="F454" s="153">
        <v>1.3</v>
      </c>
      <c r="G454" s="153">
        <v>12</v>
      </c>
      <c r="H454" s="153">
        <f t="shared" si="7"/>
        <v>1.3</v>
      </c>
      <c r="I454" s="153" t="s">
        <v>6661</v>
      </c>
    </row>
    <row r="455" spans="1:9" s="157" customFormat="1" ht="31.5" customHeight="1">
      <c r="A455" s="153">
        <v>451</v>
      </c>
      <c r="B455" s="153" t="s">
        <v>6657</v>
      </c>
      <c r="C455" s="153" t="s">
        <v>6658</v>
      </c>
      <c r="D455" s="153" t="s">
        <v>6659</v>
      </c>
      <c r="E455" s="171" t="s">
        <v>7111</v>
      </c>
      <c r="F455" s="153">
        <v>1.3</v>
      </c>
      <c r="G455" s="153">
        <v>12</v>
      </c>
      <c r="H455" s="153">
        <f t="shared" si="7"/>
        <v>1.3</v>
      </c>
      <c r="I455" s="153" t="s">
        <v>6661</v>
      </c>
    </row>
    <row r="456" spans="1:9" s="157" customFormat="1" ht="31.5" customHeight="1">
      <c r="A456" s="153">
        <v>452</v>
      </c>
      <c r="B456" s="153" t="s">
        <v>6657</v>
      </c>
      <c r="C456" s="153" t="s">
        <v>6658</v>
      </c>
      <c r="D456" s="153" t="s">
        <v>6659</v>
      </c>
      <c r="E456" s="153" t="s">
        <v>7112</v>
      </c>
      <c r="F456" s="153">
        <v>1.3</v>
      </c>
      <c r="G456" s="153">
        <v>12</v>
      </c>
      <c r="H456" s="153">
        <f t="shared" si="7"/>
        <v>1.3</v>
      </c>
      <c r="I456" s="153" t="s">
        <v>6661</v>
      </c>
    </row>
    <row r="457" spans="1:9" s="157" customFormat="1" ht="31.5" customHeight="1">
      <c r="A457" s="153">
        <v>453</v>
      </c>
      <c r="B457" s="153" t="s">
        <v>6657</v>
      </c>
      <c r="C457" s="153" t="s">
        <v>6658</v>
      </c>
      <c r="D457" s="153" t="s">
        <v>6659</v>
      </c>
      <c r="E457" s="168" t="s">
        <v>7113</v>
      </c>
      <c r="F457" s="153">
        <v>1.3</v>
      </c>
      <c r="G457" s="153">
        <v>12</v>
      </c>
      <c r="H457" s="153">
        <f t="shared" si="7"/>
        <v>1.3</v>
      </c>
      <c r="I457" s="153" t="s">
        <v>6661</v>
      </c>
    </row>
    <row r="458" spans="1:9" s="157" customFormat="1" ht="31.5" customHeight="1">
      <c r="A458" s="153">
        <v>454</v>
      </c>
      <c r="B458" s="153" t="s">
        <v>6657</v>
      </c>
      <c r="C458" s="153" t="s">
        <v>6658</v>
      </c>
      <c r="D458" s="153" t="s">
        <v>6659</v>
      </c>
      <c r="E458" s="168" t="s">
        <v>7114</v>
      </c>
      <c r="F458" s="153">
        <v>1.3</v>
      </c>
      <c r="G458" s="153">
        <v>12</v>
      </c>
      <c r="H458" s="153">
        <f t="shared" si="7"/>
        <v>1.3</v>
      </c>
      <c r="I458" s="153" t="s">
        <v>6661</v>
      </c>
    </row>
    <row r="459" spans="1:9" s="157" customFormat="1" ht="31.5" customHeight="1">
      <c r="A459" s="153">
        <v>455</v>
      </c>
      <c r="B459" s="153" t="s">
        <v>6657</v>
      </c>
      <c r="C459" s="153" t="s">
        <v>6658</v>
      </c>
      <c r="D459" s="153" t="s">
        <v>6659</v>
      </c>
      <c r="E459" s="166" t="s">
        <v>7115</v>
      </c>
      <c r="F459" s="153">
        <v>1.3</v>
      </c>
      <c r="G459" s="153">
        <v>12</v>
      </c>
      <c r="H459" s="153">
        <f t="shared" si="7"/>
        <v>1.3</v>
      </c>
      <c r="I459" s="153" t="s">
        <v>6661</v>
      </c>
    </row>
    <row r="460" spans="1:9" s="157" customFormat="1" ht="31.5" customHeight="1">
      <c r="A460" s="153">
        <v>456</v>
      </c>
      <c r="B460" s="153" t="s">
        <v>6657</v>
      </c>
      <c r="C460" s="153" t="s">
        <v>6658</v>
      </c>
      <c r="D460" s="153" t="s">
        <v>6659</v>
      </c>
      <c r="E460" s="169" t="s">
        <v>7116</v>
      </c>
      <c r="F460" s="153">
        <v>1.3</v>
      </c>
      <c r="G460" s="153">
        <v>12</v>
      </c>
      <c r="H460" s="153">
        <f t="shared" si="7"/>
        <v>1.3</v>
      </c>
      <c r="I460" s="153" t="s">
        <v>6661</v>
      </c>
    </row>
    <row r="461" spans="1:9" s="157" customFormat="1" ht="31.5" customHeight="1">
      <c r="A461" s="153">
        <v>457</v>
      </c>
      <c r="B461" s="153" t="s">
        <v>6657</v>
      </c>
      <c r="C461" s="153" t="s">
        <v>6658</v>
      </c>
      <c r="D461" s="153" t="s">
        <v>6659</v>
      </c>
      <c r="E461" s="168" t="s">
        <v>7117</v>
      </c>
      <c r="F461" s="153">
        <v>1.3</v>
      </c>
      <c r="G461" s="153">
        <v>12</v>
      </c>
      <c r="H461" s="153">
        <f t="shared" si="7"/>
        <v>1.3</v>
      </c>
      <c r="I461" s="153" t="s">
        <v>6661</v>
      </c>
    </row>
    <row r="462" spans="1:9" s="157" customFormat="1" ht="31.5" customHeight="1">
      <c r="A462" s="153">
        <v>458</v>
      </c>
      <c r="B462" s="153" t="s">
        <v>6657</v>
      </c>
      <c r="C462" s="153" t="s">
        <v>6658</v>
      </c>
      <c r="D462" s="153" t="s">
        <v>6659</v>
      </c>
      <c r="E462" s="153" t="s">
        <v>7118</v>
      </c>
      <c r="F462" s="153">
        <v>1.3</v>
      </c>
      <c r="G462" s="153">
        <v>12</v>
      </c>
      <c r="H462" s="153">
        <f t="shared" si="7"/>
        <v>1.3</v>
      </c>
      <c r="I462" s="153" t="s">
        <v>6661</v>
      </c>
    </row>
    <row r="463" spans="1:9" s="157" customFormat="1" ht="31.5" customHeight="1">
      <c r="A463" s="153">
        <v>459</v>
      </c>
      <c r="B463" s="153" t="s">
        <v>6657</v>
      </c>
      <c r="C463" s="153" t="s">
        <v>6658</v>
      </c>
      <c r="D463" s="153" t="s">
        <v>6659</v>
      </c>
      <c r="E463" s="161" t="s">
        <v>7119</v>
      </c>
      <c r="F463" s="153">
        <v>1.3</v>
      </c>
      <c r="G463" s="153">
        <v>12</v>
      </c>
      <c r="H463" s="153">
        <f t="shared" si="7"/>
        <v>1.3</v>
      </c>
      <c r="I463" s="153" t="s">
        <v>6661</v>
      </c>
    </row>
    <row r="464" spans="1:9" s="157" customFormat="1" ht="31.5" customHeight="1">
      <c r="A464" s="153">
        <v>460</v>
      </c>
      <c r="B464" s="153" t="s">
        <v>6657</v>
      </c>
      <c r="C464" s="153" t="s">
        <v>6658</v>
      </c>
      <c r="D464" s="153" t="s">
        <v>6659</v>
      </c>
      <c r="E464" s="166" t="s">
        <v>7120</v>
      </c>
      <c r="F464" s="153">
        <v>1.3</v>
      </c>
      <c r="G464" s="153">
        <v>12</v>
      </c>
      <c r="H464" s="153">
        <f t="shared" si="7"/>
        <v>1.3</v>
      </c>
      <c r="I464" s="153" t="s">
        <v>6661</v>
      </c>
    </row>
    <row r="465" spans="1:9" s="157" customFormat="1" ht="31.5" customHeight="1">
      <c r="A465" s="153">
        <v>461</v>
      </c>
      <c r="B465" s="153" t="s">
        <v>6657</v>
      </c>
      <c r="C465" s="153" t="s">
        <v>6658</v>
      </c>
      <c r="D465" s="153" t="s">
        <v>6659</v>
      </c>
      <c r="E465" s="168" t="s">
        <v>7121</v>
      </c>
      <c r="F465" s="153">
        <v>1.3</v>
      </c>
      <c r="G465" s="153">
        <v>12</v>
      </c>
      <c r="H465" s="153">
        <f t="shared" si="7"/>
        <v>1.3</v>
      </c>
      <c r="I465" s="153" t="s">
        <v>6661</v>
      </c>
    </row>
    <row r="466" spans="1:9" s="157" customFormat="1" ht="31.5" customHeight="1">
      <c r="A466" s="153">
        <v>462</v>
      </c>
      <c r="B466" s="153" t="s">
        <v>6657</v>
      </c>
      <c r="C466" s="153" t="s">
        <v>6658</v>
      </c>
      <c r="D466" s="153" t="s">
        <v>6659</v>
      </c>
      <c r="E466" s="153" t="s">
        <v>7122</v>
      </c>
      <c r="F466" s="153">
        <v>1.3</v>
      </c>
      <c r="G466" s="153">
        <v>12</v>
      </c>
      <c r="H466" s="153">
        <f t="shared" si="7"/>
        <v>1.3</v>
      </c>
      <c r="I466" s="153" t="s">
        <v>6661</v>
      </c>
    </row>
    <row r="467" spans="1:9" s="157" customFormat="1" ht="31.5" customHeight="1">
      <c r="A467" s="153">
        <v>463</v>
      </c>
      <c r="B467" s="153" t="s">
        <v>6657</v>
      </c>
      <c r="C467" s="153" t="s">
        <v>6658</v>
      </c>
      <c r="D467" s="153" t="s">
        <v>6659</v>
      </c>
      <c r="E467" s="163" t="s">
        <v>7123</v>
      </c>
      <c r="F467" s="153">
        <v>1.3</v>
      </c>
      <c r="G467" s="153">
        <v>12</v>
      </c>
      <c r="H467" s="153">
        <f t="shared" si="7"/>
        <v>1.3</v>
      </c>
      <c r="I467" s="153" t="s">
        <v>6661</v>
      </c>
    </row>
    <row r="468" spans="1:9" s="157" customFormat="1" ht="31.5" customHeight="1">
      <c r="A468" s="153">
        <v>464</v>
      </c>
      <c r="B468" s="153" t="s">
        <v>6657</v>
      </c>
      <c r="C468" s="153" t="s">
        <v>6658</v>
      </c>
      <c r="D468" s="153" t="s">
        <v>6659</v>
      </c>
      <c r="E468" s="166" t="s">
        <v>7124</v>
      </c>
      <c r="F468" s="153">
        <v>1.3</v>
      </c>
      <c r="G468" s="153">
        <v>12</v>
      </c>
      <c r="H468" s="153">
        <f t="shared" si="7"/>
        <v>1.3</v>
      </c>
      <c r="I468" s="153" t="s">
        <v>6661</v>
      </c>
    </row>
    <row r="469" spans="1:9" s="157" customFormat="1" ht="31.5" customHeight="1">
      <c r="A469" s="153">
        <v>465</v>
      </c>
      <c r="B469" s="153" t="s">
        <v>6657</v>
      </c>
      <c r="C469" s="153" t="s">
        <v>6658</v>
      </c>
      <c r="D469" s="153" t="s">
        <v>6659</v>
      </c>
      <c r="E469" s="163" t="s">
        <v>7125</v>
      </c>
      <c r="F469" s="153">
        <v>1.3</v>
      </c>
      <c r="G469" s="153">
        <v>12</v>
      </c>
      <c r="H469" s="153">
        <f t="shared" si="7"/>
        <v>1.3</v>
      </c>
      <c r="I469" s="153" t="s">
        <v>6661</v>
      </c>
    </row>
    <row r="470" spans="1:9" s="157" customFormat="1" ht="31.5" customHeight="1">
      <c r="A470" s="153">
        <v>466</v>
      </c>
      <c r="B470" s="153" t="s">
        <v>6657</v>
      </c>
      <c r="C470" s="153" t="s">
        <v>6658</v>
      </c>
      <c r="D470" s="153" t="s">
        <v>6659</v>
      </c>
      <c r="E470" s="153" t="s">
        <v>7126</v>
      </c>
      <c r="F470" s="153">
        <v>1.3</v>
      </c>
      <c r="G470" s="153">
        <v>12</v>
      </c>
      <c r="H470" s="153">
        <f t="shared" si="7"/>
        <v>1.3</v>
      </c>
      <c r="I470" s="153" t="s">
        <v>6661</v>
      </c>
    </row>
    <row r="471" spans="1:9" s="157" customFormat="1" ht="31.5" customHeight="1">
      <c r="A471" s="153">
        <v>467</v>
      </c>
      <c r="B471" s="153" t="s">
        <v>6657</v>
      </c>
      <c r="C471" s="153" t="s">
        <v>6658</v>
      </c>
      <c r="D471" s="153" t="s">
        <v>6659</v>
      </c>
      <c r="E471" s="153" t="s">
        <v>7127</v>
      </c>
      <c r="F471" s="153">
        <v>1.3</v>
      </c>
      <c r="G471" s="153">
        <v>12</v>
      </c>
      <c r="H471" s="153">
        <f t="shared" si="7"/>
        <v>1.3</v>
      </c>
      <c r="I471" s="153" t="s">
        <v>6661</v>
      </c>
    </row>
    <row r="472" spans="1:9" s="157" customFormat="1" ht="31.5" customHeight="1">
      <c r="A472" s="153">
        <v>468</v>
      </c>
      <c r="B472" s="153" t="s">
        <v>6657</v>
      </c>
      <c r="C472" s="153" t="s">
        <v>6658</v>
      </c>
      <c r="D472" s="153" t="s">
        <v>6659</v>
      </c>
      <c r="E472" s="178" t="s">
        <v>7128</v>
      </c>
      <c r="F472" s="153">
        <v>1.3</v>
      </c>
      <c r="G472" s="153">
        <v>12</v>
      </c>
      <c r="H472" s="153">
        <f t="shared" si="7"/>
        <v>1.3</v>
      </c>
      <c r="I472" s="153" t="s">
        <v>6661</v>
      </c>
    </row>
    <row r="473" spans="1:9" s="157" customFormat="1" ht="31.5" customHeight="1">
      <c r="A473" s="153">
        <v>469</v>
      </c>
      <c r="B473" s="153" t="s">
        <v>6657</v>
      </c>
      <c r="C473" s="153" t="s">
        <v>6658</v>
      </c>
      <c r="D473" s="153" t="s">
        <v>6659</v>
      </c>
      <c r="E473" s="168" t="s">
        <v>7129</v>
      </c>
      <c r="F473" s="153">
        <v>1.3</v>
      </c>
      <c r="G473" s="153">
        <v>12</v>
      </c>
      <c r="H473" s="153">
        <f t="shared" si="7"/>
        <v>1.3</v>
      </c>
      <c r="I473" s="153" t="s">
        <v>6661</v>
      </c>
    </row>
    <row r="474" spans="1:9" s="157" customFormat="1" ht="31.5" customHeight="1">
      <c r="A474" s="153">
        <v>470</v>
      </c>
      <c r="B474" s="153" t="s">
        <v>6657</v>
      </c>
      <c r="C474" s="153" t="s">
        <v>6658</v>
      </c>
      <c r="D474" s="153" t="s">
        <v>6659</v>
      </c>
      <c r="E474" s="171" t="s">
        <v>7130</v>
      </c>
      <c r="F474" s="153">
        <v>1.3</v>
      </c>
      <c r="G474" s="153">
        <v>12</v>
      </c>
      <c r="H474" s="153">
        <f t="shared" si="7"/>
        <v>1.3</v>
      </c>
      <c r="I474" s="153" t="s">
        <v>6661</v>
      </c>
    </row>
    <row r="475" spans="1:9" s="157" customFormat="1" ht="31.5" customHeight="1">
      <c r="A475" s="153">
        <v>471</v>
      </c>
      <c r="B475" s="153" t="s">
        <v>6657</v>
      </c>
      <c r="C475" s="153" t="s">
        <v>6658</v>
      </c>
      <c r="D475" s="153" t="s">
        <v>6659</v>
      </c>
      <c r="E475" s="153" t="s">
        <v>7131</v>
      </c>
      <c r="F475" s="153">
        <v>1.3</v>
      </c>
      <c r="G475" s="153">
        <v>12</v>
      </c>
      <c r="H475" s="153">
        <f t="shared" si="7"/>
        <v>1.3</v>
      </c>
      <c r="I475" s="153" t="s">
        <v>6661</v>
      </c>
    </row>
    <row r="476" spans="1:9" s="157" customFormat="1" ht="31.5" customHeight="1">
      <c r="A476" s="153">
        <v>472</v>
      </c>
      <c r="B476" s="153" t="s">
        <v>6657</v>
      </c>
      <c r="C476" s="153" t="s">
        <v>6658</v>
      </c>
      <c r="D476" s="153" t="s">
        <v>6659</v>
      </c>
      <c r="E476" s="153" t="s">
        <v>7132</v>
      </c>
      <c r="F476" s="153">
        <v>1.3</v>
      </c>
      <c r="G476" s="153">
        <v>12</v>
      </c>
      <c r="H476" s="153">
        <f t="shared" si="7"/>
        <v>1.3</v>
      </c>
      <c r="I476" s="153" t="s">
        <v>6661</v>
      </c>
    </row>
    <row r="477" spans="1:9" s="157" customFormat="1" ht="31.5" customHeight="1">
      <c r="A477" s="153">
        <v>473</v>
      </c>
      <c r="B477" s="153" t="s">
        <v>6657</v>
      </c>
      <c r="C477" s="153" t="s">
        <v>6658</v>
      </c>
      <c r="D477" s="153" t="s">
        <v>6659</v>
      </c>
      <c r="E477" s="153" t="s">
        <v>7133</v>
      </c>
      <c r="F477" s="153">
        <v>1.3</v>
      </c>
      <c r="G477" s="153">
        <v>12</v>
      </c>
      <c r="H477" s="153">
        <f t="shared" si="7"/>
        <v>1.3</v>
      </c>
      <c r="I477" s="153" t="s">
        <v>6661</v>
      </c>
    </row>
    <row r="478" spans="1:9" s="157" customFormat="1" ht="31.5" customHeight="1">
      <c r="A478" s="153">
        <v>474</v>
      </c>
      <c r="B478" s="153" t="s">
        <v>6657</v>
      </c>
      <c r="C478" s="153" t="s">
        <v>6658</v>
      </c>
      <c r="D478" s="153" t="s">
        <v>6659</v>
      </c>
      <c r="E478" s="179" t="s">
        <v>7134</v>
      </c>
      <c r="F478" s="153">
        <v>1.3</v>
      </c>
      <c r="G478" s="153">
        <v>12</v>
      </c>
      <c r="H478" s="153">
        <f t="shared" si="7"/>
        <v>1.3</v>
      </c>
      <c r="I478" s="153" t="s">
        <v>6661</v>
      </c>
    </row>
    <row r="479" spans="1:9" s="157" customFormat="1" ht="31.5" customHeight="1">
      <c r="A479" s="153">
        <v>475</v>
      </c>
      <c r="B479" s="153" t="s">
        <v>6657</v>
      </c>
      <c r="C479" s="153" t="s">
        <v>6658</v>
      </c>
      <c r="D479" s="153" t="s">
        <v>6659</v>
      </c>
      <c r="E479" s="168" t="s">
        <v>7135</v>
      </c>
      <c r="F479" s="153">
        <v>1.3</v>
      </c>
      <c r="G479" s="153">
        <v>12</v>
      </c>
      <c r="H479" s="153">
        <f t="shared" si="7"/>
        <v>1.3</v>
      </c>
      <c r="I479" s="153" t="s">
        <v>6661</v>
      </c>
    </row>
    <row r="480" spans="1:9" s="157" customFormat="1" ht="31.5" customHeight="1">
      <c r="A480" s="153">
        <v>476</v>
      </c>
      <c r="B480" s="153" t="s">
        <v>6657</v>
      </c>
      <c r="C480" s="153" t="s">
        <v>6658</v>
      </c>
      <c r="D480" s="153" t="s">
        <v>6659</v>
      </c>
      <c r="E480" s="165" t="s">
        <v>7136</v>
      </c>
      <c r="F480" s="153">
        <v>1.3</v>
      </c>
      <c r="G480" s="153">
        <v>12</v>
      </c>
      <c r="H480" s="153">
        <f t="shared" si="7"/>
        <v>1.3</v>
      </c>
      <c r="I480" s="153" t="s">
        <v>6661</v>
      </c>
    </row>
    <row r="481" spans="1:9" s="157" customFormat="1" ht="31.5" customHeight="1">
      <c r="A481" s="153">
        <v>477</v>
      </c>
      <c r="B481" s="153" t="s">
        <v>6657</v>
      </c>
      <c r="C481" s="153" t="s">
        <v>6658</v>
      </c>
      <c r="D481" s="153" t="s">
        <v>6659</v>
      </c>
      <c r="E481" s="153" t="s">
        <v>7137</v>
      </c>
      <c r="F481" s="153">
        <v>1.3</v>
      </c>
      <c r="G481" s="153">
        <v>12</v>
      </c>
      <c r="H481" s="153">
        <f t="shared" si="7"/>
        <v>1.3</v>
      </c>
      <c r="I481" s="153" t="s">
        <v>6661</v>
      </c>
    </row>
    <row r="482" spans="1:9" s="157" customFormat="1" ht="31.5" customHeight="1">
      <c r="A482" s="153">
        <v>478</v>
      </c>
      <c r="B482" s="153" t="s">
        <v>6657</v>
      </c>
      <c r="C482" s="153" t="s">
        <v>6658</v>
      </c>
      <c r="D482" s="153" t="s">
        <v>6659</v>
      </c>
      <c r="E482" s="153" t="s">
        <v>7138</v>
      </c>
      <c r="F482" s="153">
        <v>1.3</v>
      </c>
      <c r="G482" s="153">
        <v>12</v>
      </c>
      <c r="H482" s="153">
        <f t="shared" si="7"/>
        <v>1.3</v>
      </c>
      <c r="I482" s="153" t="s">
        <v>6661</v>
      </c>
    </row>
    <row r="483" spans="1:9" s="157" customFormat="1" ht="31.5" customHeight="1">
      <c r="A483" s="153">
        <v>479</v>
      </c>
      <c r="B483" s="153" t="s">
        <v>6657</v>
      </c>
      <c r="C483" s="153" t="s">
        <v>6658</v>
      </c>
      <c r="D483" s="153" t="s">
        <v>6659</v>
      </c>
      <c r="E483" s="174" t="s">
        <v>7139</v>
      </c>
      <c r="F483" s="153">
        <v>1.3</v>
      </c>
      <c r="G483" s="153">
        <v>12</v>
      </c>
      <c r="H483" s="153">
        <f t="shared" si="7"/>
        <v>1.3</v>
      </c>
      <c r="I483" s="153" t="s">
        <v>6661</v>
      </c>
    </row>
    <row r="484" spans="1:9" s="157" customFormat="1" ht="31.5" customHeight="1">
      <c r="A484" s="153">
        <v>480</v>
      </c>
      <c r="B484" s="153" t="s">
        <v>6657</v>
      </c>
      <c r="C484" s="153" t="s">
        <v>6658</v>
      </c>
      <c r="D484" s="153" t="s">
        <v>6659</v>
      </c>
      <c r="E484" s="165" t="s">
        <v>7140</v>
      </c>
      <c r="F484" s="153">
        <v>1.3</v>
      </c>
      <c r="G484" s="153">
        <v>12</v>
      </c>
      <c r="H484" s="153">
        <f t="shared" si="7"/>
        <v>1.3</v>
      </c>
      <c r="I484" s="153" t="s">
        <v>6661</v>
      </c>
    </row>
    <row r="485" spans="1:9" s="157" customFormat="1" ht="31.5" customHeight="1">
      <c r="A485" s="153">
        <v>481</v>
      </c>
      <c r="B485" s="153" t="s">
        <v>6657</v>
      </c>
      <c r="C485" s="153" t="s">
        <v>6658</v>
      </c>
      <c r="D485" s="153" t="s">
        <v>6659</v>
      </c>
      <c r="E485" s="153" t="s">
        <v>7141</v>
      </c>
      <c r="F485" s="153">
        <v>1.3</v>
      </c>
      <c r="G485" s="153">
        <v>12</v>
      </c>
      <c r="H485" s="153">
        <f t="shared" si="7"/>
        <v>1.3</v>
      </c>
      <c r="I485" s="153" t="s">
        <v>6661</v>
      </c>
    </row>
    <row r="486" spans="1:9" s="157" customFormat="1" ht="31.5" customHeight="1">
      <c r="A486" s="153">
        <v>482</v>
      </c>
      <c r="B486" s="153" t="s">
        <v>6657</v>
      </c>
      <c r="C486" s="153" t="s">
        <v>6658</v>
      </c>
      <c r="D486" s="153" t="s">
        <v>6659</v>
      </c>
      <c r="E486" s="153" t="s">
        <v>7142</v>
      </c>
      <c r="F486" s="153">
        <v>1.3</v>
      </c>
      <c r="G486" s="153">
        <v>12</v>
      </c>
      <c r="H486" s="153">
        <f t="shared" si="7"/>
        <v>1.3</v>
      </c>
      <c r="I486" s="153" t="s">
        <v>6661</v>
      </c>
    </row>
    <row r="487" spans="1:9" s="157" customFormat="1" ht="31.5" customHeight="1">
      <c r="A487" s="153">
        <v>483</v>
      </c>
      <c r="B487" s="153" t="s">
        <v>6657</v>
      </c>
      <c r="C487" s="153" t="s">
        <v>6658</v>
      </c>
      <c r="D487" s="153" t="s">
        <v>6659</v>
      </c>
      <c r="E487" s="168" t="s">
        <v>7143</v>
      </c>
      <c r="F487" s="153">
        <v>1.3</v>
      </c>
      <c r="G487" s="153">
        <v>12</v>
      </c>
      <c r="H487" s="153">
        <f t="shared" si="7"/>
        <v>1.3</v>
      </c>
      <c r="I487" s="153" t="s">
        <v>6661</v>
      </c>
    </row>
    <row r="488" spans="1:9" s="157" customFormat="1" ht="31.5" customHeight="1">
      <c r="A488" s="153">
        <v>484</v>
      </c>
      <c r="B488" s="153" t="s">
        <v>6657</v>
      </c>
      <c r="C488" s="153" t="s">
        <v>6658</v>
      </c>
      <c r="D488" s="153" t="s">
        <v>6659</v>
      </c>
      <c r="E488" s="165" t="s">
        <v>7144</v>
      </c>
      <c r="F488" s="153">
        <v>1.3</v>
      </c>
      <c r="G488" s="153">
        <v>12</v>
      </c>
      <c r="H488" s="153">
        <f t="shared" si="7"/>
        <v>1.3</v>
      </c>
      <c r="I488" s="153" t="s">
        <v>6661</v>
      </c>
    </row>
    <row r="489" spans="1:9" s="157" customFormat="1" ht="31.5" customHeight="1">
      <c r="A489" s="153">
        <v>485</v>
      </c>
      <c r="B489" s="153" t="s">
        <v>6657</v>
      </c>
      <c r="C489" s="153" t="s">
        <v>6658</v>
      </c>
      <c r="D489" s="153" t="s">
        <v>6659</v>
      </c>
      <c r="E489" s="164" t="s">
        <v>7145</v>
      </c>
      <c r="F489" s="153">
        <v>1.3</v>
      </c>
      <c r="G489" s="153">
        <v>12</v>
      </c>
      <c r="H489" s="153">
        <f t="shared" si="7"/>
        <v>1.3</v>
      </c>
      <c r="I489" s="153" t="s">
        <v>6661</v>
      </c>
    </row>
    <row r="490" spans="1:9" s="157" customFormat="1" ht="31.5" customHeight="1">
      <c r="A490" s="153">
        <v>486</v>
      </c>
      <c r="B490" s="153" t="s">
        <v>6657</v>
      </c>
      <c r="C490" s="153" t="s">
        <v>6658</v>
      </c>
      <c r="D490" s="153" t="s">
        <v>6659</v>
      </c>
      <c r="E490" s="168" t="s">
        <v>7146</v>
      </c>
      <c r="F490" s="153">
        <v>1.3</v>
      </c>
      <c r="G490" s="153">
        <v>12</v>
      </c>
      <c r="H490" s="153">
        <f t="shared" si="7"/>
        <v>1.3</v>
      </c>
      <c r="I490" s="153" t="s">
        <v>6661</v>
      </c>
    </row>
    <row r="491" spans="1:9" s="157" customFormat="1" ht="31.5" customHeight="1">
      <c r="A491" s="153">
        <v>487</v>
      </c>
      <c r="B491" s="153" t="s">
        <v>6657</v>
      </c>
      <c r="C491" s="153" t="s">
        <v>6658</v>
      </c>
      <c r="D491" s="153" t="s">
        <v>6659</v>
      </c>
      <c r="E491" s="168" t="s">
        <v>7147</v>
      </c>
      <c r="F491" s="153">
        <v>1.3</v>
      </c>
      <c r="G491" s="153">
        <v>12</v>
      </c>
      <c r="H491" s="153">
        <f t="shared" si="7"/>
        <v>1.3</v>
      </c>
      <c r="I491" s="153" t="s">
        <v>6661</v>
      </c>
    </row>
    <row r="492" spans="1:9" s="157" customFormat="1" ht="31.5" customHeight="1">
      <c r="A492" s="153">
        <v>488</v>
      </c>
      <c r="B492" s="153" t="s">
        <v>6657</v>
      </c>
      <c r="C492" s="153" t="s">
        <v>6658</v>
      </c>
      <c r="D492" s="153" t="s">
        <v>6659</v>
      </c>
      <c r="E492" s="167" t="s">
        <v>7148</v>
      </c>
      <c r="F492" s="153">
        <v>1.3</v>
      </c>
      <c r="G492" s="153">
        <v>12</v>
      </c>
      <c r="H492" s="153">
        <f t="shared" si="7"/>
        <v>1.3</v>
      </c>
      <c r="I492" s="153" t="s">
        <v>6661</v>
      </c>
    </row>
    <row r="493" spans="1:9" s="157" customFormat="1" ht="31.5" customHeight="1">
      <c r="A493" s="153">
        <v>489</v>
      </c>
      <c r="B493" s="153" t="s">
        <v>6657</v>
      </c>
      <c r="C493" s="153" t="s">
        <v>6658</v>
      </c>
      <c r="D493" s="153" t="s">
        <v>6659</v>
      </c>
      <c r="E493" s="180" t="s">
        <v>7149</v>
      </c>
      <c r="F493" s="153">
        <v>1.3</v>
      </c>
      <c r="G493" s="153">
        <v>12</v>
      </c>
      <c r="H493" s="153">
        <f t="shared" si="7"/>
        <v>1.3</v>
      </c>
      <c r="I493" s="153" t="s">
        <v>6661</v>
      </c>
    </row>
    <row r="494" spans="1:9" s="157" customFormat="1" ht="31.5" customHeight="1">
      <c r="A494" s="153">
        <v>490</v>
      </c>
      <c r="B494" s="153" t="s">
        <v>6657</v>
      </c>
      <c r="C494" s="153" t="s">
        <v>6658</v>
      </c>
      <c r="D494" s="153" t="s">
        <v>6659</v>
      </c>
      <c r="E494" s="164" t="s">
        <v>7150</v>
      </c>
      <c r="F494" s="153">
        <v>1.3</v>
      </c>
      <c r="G494" s="153">
        <v>12</v>
      </c>
      <c r="H494" s="153">
        <f t="shared" si="7"/>
        <v>1.3</v>
      </c>
      <c r="I494" s="153" t="s">
        <v>6661</v>
      </c>
    </row>
    <row r="495" spans="1:9" s="157" customFormat="1" ht="31.5" customHeight="1">
      <c r="A495" s="153">
        <v>491</v>
      </c>
      <c r="B495" s="153" t="s">
        <v>6657</v>
      </c>
      <c r="C495" s="153" t="s">
        <v>6658</v>
      </c>
      <c r="D495" s="153" t="s">
        <v>6659</v>
      </c>
      <c r="E495" s="153" t="s">
        <v>7151</v>
      </c>
      <c r="F495" s="153">
        <v>1.3</v>
      </c>
      <c r="G495" s="153">
        <v>12</v>
      </c>
      <c r="H495" s="153">
        <f t="shared" si="7"/>
        <v>1.3</v>
      </c>
      <c r="I495" s="153" t="s">
        <v>6661</v>
      </c>
    </row>
    <row r="496" spans="1:9" s="157" customFormat="1" ht="31.5" customHeight="1">
      <c r="A496" s="153">
        <v>492</v>
      </c>
      <c r="B496" s="153" t="s">
        <v>6657</v>
      </c>
      <c r="C496" s="153" t="s">
        <v>6658</v>
      </c>
      <c r="D496" s="153" t="s">
        <v>6659</v>
      </c>
      <c r="E496" s="153" t="s">
        <v>7152</v>
      </c>
      <c r="F496" s="153">
        <v>1.3</v>
      </c>
      <c r="G496" s="153">
        <v>12</v>
      </c>
      <c r="H496" s="153">
        <f t="shared" si="7"/>
        <v>1.3</v>
      </c>
      <c r="I496" s="153" t="s">
        <v>6661</v>
      </c>
    </row>
    <row r="497" spans="1:9" s="157" customFormat="1" ht="31.5" customHeight="1">
      <c r="A497" s="153">
        <v>493</v>
      </c>
      <c r="B497" s="153" t="s">
        <v>6657</v>
      </c>
      <c r="C497" s="153" t="s">
        <v>6658</v>
      </c>
      <c r="D497" s="153" t="s">
        <v>6659</v>
      </c>
      <c r="E497" s="165" t="s">
        <v>7153</v>
      </c>
      <c r="F497" s="153">
        <v>1.3</v>
      </c>
      <c r="G497" s="153">
        <v>12</v>
      </c>
      <c r="H497" s="153">
        <f t="shared" si="7"/>
        <v>1.3</v>
      </c>
      <c r="I497" s="153" t="s">
        <v>6661</v>
      </c>
    </row>
    <row r="498" spans="1:9" s="157" customFormat="1" ht="31.5" customHeight="1">
      <c r="A498" s="153">
        <v>494</v>
      </c>
      <c r="B498" s="153" t="s">
        <v>6657</v>
      </c>
      <c r="C498" s="153" t="s">
        <v>6658</v>
      </c>
      <c r="D498" s="153" t="s">
        <v>6659</v>
      </c>
      <c r="E498" s="166" t="s">
        <v>7154</v>
      </c>
      <c r="F498" s="153">
        <v>1.3</v>
      </c>
      <c r="G498" s="153">
        <v>12</v>
      </c>
      <c r="H498" s="153">
        <f t="shared" si="7"/>
        <v>1.3</v>
      </c>
      <c r="I498" s="153" t="s">
        <v>6661</v>
      </c>
    </row>
    <row r="499" spans="1:9" s="157" customFormat="1" ht="31.5" customHeight="1">
      <c r="A499" s="153">
        <v>495</v>
      </c>
      <c r="B499" s="153" t="s">
        <v>6657</v>
      </c>
      <c r="C499" s="153" t="s">
        <v>6658</v>
      </c>
      <c r="D499" s="153" t="s">
        <v>6659</v>
      </c>
      <c r="E499" s="171" t="s">
        <v>7155</v>
      </c>
      <c r="F499" s="153">
        <v>1.3</v>
      </c>
      <c r="G499" s="153">
        <v>12</v>
      </c>
      <c r="H499" s="153">
        <f t="shared" si="7"/>
        <v>1.3</v>
      </c>
      <c r="I499" s="153" t="s">
        <v>6661</v>
      </c>
    </row>
    <row r="500" spans="1:9" s="157" customFormat="1" ht="31.5" customHeight="1">
      <c r="A500" s="153">
        <v>496</v>
      </c>
      <c r="B500" s="153" t="s">
        <v>6657</v>
      </c>
      <c r="C500" s="153" t="s">
        <v>6658</v>
      </c>
      <c r="D500" s="153" t="s">
        <v>6659</v>
      </c>
      <c r="E500" s="181" t="s">
        <v>7156</v>
      </c>
      <c r="F500" s="153">
        <v>1.3</v>
      </c>
      <c r="G500" s="153">
        <v>12</v>
      </c>
      <c r="H500" s="153">
        <f t="shared" si="7"/>
        <v>1.3</v>
      </c>
      <c r="I500" s="153" t="s">
        <v>6661</v>
      </c>
    </row>
    <row r="501" spans="1:9" s="157" customFormat="1" ht="31.5" customHeight="1">
      <c r="A501" s="153">
        <v>497</v>
      </c>
      <c r="B501" s="153" t="s">
        <v>6657</v>
      </c>
      <c r="C501" s="153" t="s">
        <v>6658</v>
      </c>
      <c r="D501" s="153" t="s">
        <v>6659</v>
      </c>
      <c r="E501" s="153" t="s">
        <v>7157</v>
      </c>
      <c r="F501" s="153">
        <v>1.3</v>
      </c>
      <c r="G501" s="153">
        <v>12</v>
      </c>
      <c r="H501" s="153">
        <f t="shared" si="7"/>
        <v>1.3</v>
      </c>
      <c r="I501" s="153" t="s">
        <v>6661</v>
      </c>
    </row>
    <row r="502" spans="1:9" s="157" customFormat="1" ht="31.5" customHeight="1">
      <c r="A502" s="153">
        <v>498</v>
      </c>
      <c r="B502" s="153" t="s">
        <v>6657</v>
      </c>
      <c r="C502" s="153" t="s">
        <v>6658</v>
      </c>
      <c r="D502" s="153" t="s">
        <v>6659</v>
      </c>
      <c r="E502" s="170" t="s">
        <v>7158</v>
      </c>
      <c r="F502" s="153">
        <v>1.3</v>
      </c>
      <c r="G502" s="153">
        <v>12</v>
      </c>
      <c r="H502" s="153">
        <f t="shared" si="7"/>
        <v>1.3</v>
      </c>
      <c r="I502" s="153" t="s">
        <v>6661</v>
      </c>
    </row>
    <row r="503" spans="1:9" s="157" customFormat="1" ht="31.5" customHeight="1">
      <c r="A503" s="153">
        <v>499</v>
      </c>
      <c r="B503" s="153" t="s">
        <v>6657</v>
      </c>
      <c r="C503" s="153" t="s">
        <v>6658</v>
      </c>
      <c r="D503" s="153" t="s">
        <v>6659</v>
      </c>
      <c r="E503" s="169" t="s">
        <v>7159</v>
      </c>
      <c r="F503" s="153">
        <v>1.3</v>
      </c>
      <c r="G503" s="153">
        <v>12</v>
      </c>
      <c r="H503" s="153">
        <f t="shared" si="7"/>
        <v>1.3</v>
      </c>
      <c r="I503" s="153" t="s">
        <v>6661</v>
      </c>
    </row>
    <row r="504" spans="1:9" s="157" customFormat="1" ht="31.5" customHeight="1">
      <c r="A504" s="153">
        <v>500</v>
      </c>
      <c r="B504" s="153" t="s">
        <v>6657</v>
      </c>
      <c r="C504" s="153" t="s">
        <v>6658</v>
      </c>
      <c r="D504" s="153" t="s">
        <v>6659</v>
      </c>
      <c r="E504" s="168" t="s">
        <v>7160</v>
      </c>
      <c r="F504" s="153">
        <v>1.3</v>
      </c>
      <c r="G504" s="153">
        <v>12</v>
      </c>
      <c r="H504" s="153">
        <f t="shared" si="7"/>
        <v>1.3</v>
      </c>
      <c r="I504" s="153" t="s">
        <v>6661</v>
      </c>
    </row>
    <row r="505" spans="1:9" s="157" customFormat="1" ht="31.5" customHeight="1">
      <c r="A505" s="153">
        <v>501</v>
      </c>
      <c r="B505" s="153" t="s">
        <v>6657</v>
      </c>
      <c r="C505" s="153" t="s">
        <v>6658</v>
      </c>
      <c r="D505" s="153" t="s">
        <v>6659</v>
      </c>
      <c r="E505" s="164" t="s">
        <v>7161</v>
      </c>
      <c r="F505" s="153">
        <v>1.3</v>
      </c>
      <c r="G505" s="153">
        <v>12</v>
      </c>
      <c r="H505" s="153">
        <f t="shared" si="7"/>
        <v>1.3</v>
      </c>
      <c r="I505" s="153" t="s">
        <v>6661</v>
      </c>
    </row>
    <row r="506" spans="1:9" s="157" customFormat="1" ht="31.5" customHeight="1">
      <c r="A506" s="153">
        <v>502</v>
      </c>
      <c r="B506" s="153" t="s">
        <v>6657</v>
      </c>
      <c r="C506" s="153" t="s">
        <v>6658</v>
      </c>
      <c r="D506" s="153" t="s">
        <v>6659</v>
      </c>
      <c r="E506" s="153" t="s">
        <v>7162</v>
      </c>
      <c r="F506" s="153">
        <v>1.3</v>
      </c>
      <c r="G506" s="153">
        <v>12</v>
      </c>
      <c r="H506" s="153">
        <f t="shared" si="7"/>
        <v>1.3</v>
      </c>
      <c r="I506" s="153" t="s">
        <v>6661</v>
      </c>
    </row>
    <row r="507" spans="1:9" s="157" customFormat="1" ht="31.5" customHeight="1">
      <c r="A507" s="153">
        <v>503</v>
      </c>
      <c r="B507" s="153" t="s">
        <v>6657</v>
      </c>
      <c r="C507" s="153" t="s">
        <v>6658</v>
      </c>
      <c r="D507" s="153" t="s">
        <v>6659</v>
      </c>
      <c r="E507" s="166" t="s">
        <v>7163</v>
      </c>
      <c r="F507" s="153">
        <v>1.3</v>
      </c>
      <c r="G507" s="153">
        <v>12</v>
      </c>
      <c r="H507" s="153">
        <f t="shared" si="7"/>
        <v>1.3</v>
      </c>
      <c r="I507" s="153" t="s">
        <v>6661</v>
      </c>
    </row>
    <row r="508" spans="1:9" s="157" customFormat="1" ht="31.5" customHeight="1">
      <c r="A508" s="153">
        <v>504</v>
      </c>
      <c r="B508" s="153" t="s">
        <v>6657</v>
      </c>
      <c r="C508" s="153" t="s">
        <v>6658</v>
      </c>
      <c r="D508" s="153" t="s">
        <v>6659</v>
      </c>
      <c r="E508" s="168" t="s">
        <v>7164</v>
      </c>
      <c r="F508" s="153">
        <v>1.3</v>
      </c>
      <c r="G508" s="153">
        <v>12</v>
      </c>
      <c r="H508" s="153">
        <f t="shared" si="7"/>
        <v>1.3</v>
      </c>
      <c r="I508" s="153" t="s">
        <v>6661</v>
      </c>
    </row>
    <row r="509" spans="1:9" s="157" customFormat="1" ht="31.5" customHeight="1">
      <c r="A509" s="153">
        <v>505</v>
      </c>
      <c r="B509" s="153" t="s">
        <v>6657</v>
      </c>
      <c r="C509" s="153" t="s">
        <v>6658</v>
      </c>
      <c r="D509" s="153" t="s">
        <v>6659</v>
      </c>
      <c r="E509" s="168" t="s">
        <v>7165</v>
      </c>
      <c r="F509" s="153">
        <v>1.3</v>
      </c>
      <c r="G509" s="153">
        <v>12</v>
      </c>
      <c r="H509" s="153">
        <f t="shared" si="7"/>
        <v>1.3</v>
      </c>
      <c r="I509" s="153" t="s">
        <v>6661</v>
      </c>
    </row>
    <row r="510" spans="1:9" s="157" customFormat="1" ht="31.5" customHeight="1">
      <c r="A510" s="153">
        <v>506</v>
      </c>
      <c r="B510" s="153" t="s">
        <v>6657</v>
      </c>
      <c r="C510" s="153" t="s">
        <v>6658</v>
      </c>
      <c r="D510" s="153" t="s">
        <v>6659</v>
      </c>
      <c r="E510" s="153" t="s">
        <v>7166</v>
      </c>
      <c r="F510" s="153">
        <v>1.3</v>
      </c>
      <c r="G510" s="153">
        <v>12</v>
      </c>
      <c r="H510" s="153">
        <f t="shared" si="7"/>
        <v>1.3</v>
      </c>
      <c r="I510" s="153" t="s">
        <v>6661</v>
      </c>
    </row>
    <row r="511" spans="1:9" s="157" customFormat="1" ht="31.5" customHeight="1">
      <c r="A511" s="153">
        <v>507</v>
      </c>
      <c r="B511" s="153" t="s">
        <v>6657</v>
      </c>
      <c r="C511" s="153" t="s">
        <v>6658</v>
      </c>
      <c r="D511" s="153" t="s">
        <v>6659</v>
      </c>
      <c r="E511" s="161" t="s">
        <v>7167</v>
      </c>
      <c r="F511" s="153">
        <v>1.3</v>
      </c>
      <c r="G511" s="153">
        <v>12</v>
      </c>
      <c r="H511" s="153">
        <f t="shared" si="7"/>
        <v>1.3</v>
      </c>
      <c r="I511" s="153" t="s">
        <v>6661</v>
      </c>
    </row>
    <row r="512" spans="1:9" s="157" customFormat="1" ht="31.5" customHeight="1">
      <c r="A512" s="153">
        <v>508</v>
      </c>
      <c r="B512" s="153" t="s">
        <v>6657</v>
      </c>
      <c r="C512" s="153" t="s">
        <v>6658</v>
      </c>
      <c r="D512" s="153" t="s">
        <v>6659</v>
      </c>
      <c r="E512" s="174" t="s">
        <v>7168</v>
      </c>
      <c r="F512" s="153">
        <v>1.3</v>
      </c>
      <c r="G512" s="153">
        <v>12</v>
      </c>
      <c r="H512" s="153">
        <f t="shared" si="7"/>
        <v>1.3</v>
      </c>
      <c r="I512" s="153" t="s">
        <v>6661</v>
      </c>
    </row>
    <row r="513" spans="1:9" s="157" customFormat="1" ht="31.5" customHeight="1">
      <c r="A513" s="153">
        <v>509</v>
      </c>
      <c r="B513" s="153" t="s">
        <v>6657</v>
      </c>
      <c r="C513" s="153" t="s">
        <v>6658</v>
      </c>
      <c r="D513" s="153" t="s">
        <v>6659</v>
      </c>
      <c r="E513" s="153" t="s">
        <v>7169</v>
      </c>
      <c r="F513" s="153">
        <v>1.3</v>
      </c>
      <c r="G513" s="153">
        <v>12</v>
      </c>
      <c r="H513" s="153">
        <f t="shared" si="7"/>
        <v>1.3</v>
      </c>
      <c r="I513" s="153" t="s">
        <v>6661</v>
      </c>
    </row>
    <row r="514" spans="1:9" s="157" customFormat="1" ht="31.5" customHeight="1">
      <c r="A514" s="153">
        <v>510</v>
      </c>
      <c r="B514" s="153" t="s">
        <v>6657</v>
      </c>
      <c r="C514" s="153" t="s">
        <v>6658</v>
      </c>
      <c r="D514" s="153" t="s">
        <v>6659</v>
      </c>
      <c r="E514" s="153" t="s">
        <v>7170</v>
      </c>
      <c r="F514" s="153">
        <v>1.3</v>
      </c>
      <c r="G514" s="153">
        <v>12</v>
      </c>
      <c r="H514" s="153">
        <f t="shared" si="7"/>
        <v>1.3</v>
      </c>
      <c r="I514" s="153" t="s">
        <v>6661</v>
      </c>
    </row>
    <row r="515" spans="1:9" s="157" customFormat="1" ht="31.5" customHeight="1">
      <c r="A515" s="153">
        <v>511</v>
      </c>
      <c r="B515" s="153" t="s">
        <v>6657</v>
      </c>
      <c r="C515" s="153" t="s">
        <v>6658</v>
      </c>
      <c r="D515" s="153" t="s">
        <v>6659</v>
      </c>
      <c r="E515" s="163" t="s">
        <v>7171</v>
      </c>
      <c r="F515" s="153">
        <v>1.3</v>
      </c>
      <c r="G515" s="153">
        <v>12</v>
      </c>
      <c r="H515" s="153">
        <f t="shared" si="7"/>
        <v>1.3</v>
      </c>
      <c r="I515" s="153" t="s">
        <v>6661</v>
      </c>
    </row>
    <row r="516" spans="1:9" s="157" customFormat="1" ht="31.5" customHeight="1">
      <c r="A516" s="153">
        <v>512</v>
      </c>
      <c r="B516" s="153" t="s">
        <v>6657</v>
      </c>
      <c r="C516" s="153" t="s">
        <v>6658</v>
      </c>
      <c r="D516" s="153" t="s">
        <v>6659</v>
      </c>
      <c r="E516" s="153" t="s">
        <v>7172</v>
      </c>
      <c r="F516" s="153">
        <v>1.3</v>
      </c>
      <c r="G516" s="153">
        <v>12</v>
      </c>
      <c r="H516" s="153">
        <f t="shared" si="7"/>
        <v>1.3</v>
      </c>
      <c r="I516" s="153" t="s">
        <v>6661</v>
      </c>
    </row>
    <row r="517" spans="1:9" s="157" customFormat="1" ht="31.5" customHeight="1">
      <c r="A517" s="153">
        <v>513</v>
      </c>
      <c r="B517" s="153" t="s">
        <v>6657</v>
      </c>
      <c r="C517" s="153" t="s">
        <v>6658</v>
      </c>
      <c r="D517" s="153" t="s">
        <v>6659</v>
      </c>
      <c r="E517" s="159" t="s">
        <v>7173</v>
      </c>
      <c r="F517" s="153">
        <v>1.3</v>
      </c>
      <c r="G517" s="153">
        <v>12</v>
      </c>
      <c r="H517" s="153">
        <f t="shared" ref="H517:H526" si="8">ROUND(F517*G517/12,2)</f>
        <v>1.3</v>
      </c>
      <c r="I517" s="153" t="s">
        <v>6661</v>
      </c>
    </row>
    <row r="518" spans="1:9" s="157" customFormat="1" ht="31.5" customHeight="1">
      <c r="A518" s="153">
        <v>514</v>
      </c>
      <c r="B518" s="153" t="s">
        <v>6657</v>
      </c>
      <c r="C518" s="153" t="s">
        <v>6658</v>
      </c>
      <c r="D518" s="153" t="s">
        <v>6659</v>
      </c>
      <c r="E518" s="163" t="s">
        <v>7174</v>
      </c>
      <c r="F518" s="153">
        <v>1.3</v>
      </c>
      <c r="G518" s="153">
        <v>12</v>
      </c>
      <c r="H518" s="153">
        <f t="shared" si="8"/>
        <v>1.3</v>
      </c>
      <c r="I518" s="153" t="s">
        <v>6661</v>
      </c>
    </row>
    <row r="519" spans="1:9" s="157" customFormat="1" ht="31.5" customHeight="1">
      <c r="A519" s="153">
        <v>515</v>
      </c>
      <c r="B519" s="153" t="s">
        <v>6657</v>
      </c>
      <c r="C519" s="153" t="s">
        <v>6658</v>
      </c>
      <c r="D519" s="153" t="s">
        <v>6659</v>
      </c>
      <c r="E519" s="163" t="s">
        <v>7175</v>
      </c>
      <c r="F519" s="153">
        <v>1.3</v>
      </c>
      <c r="G519" s="153">
        <v>12</v>
      </c>
      <c r="H519" s="153">
        <f t="shared" si="8"/>
        <v>1.3</v>
      </c>
      <c r="I519" s="153" t="s">
        <v>6661</v>
      </c>
    </row>
    <row r="520" spans="1:9" s="157" customFormat="1" ht="31.5" customHeight="1">
      <c r="A520" s="153">
        <v>516</v>
      </c>
      <c r="B520" s="153" t="s">
        <v>6657</v>
      </c>
      <c r="C520" s="153" t="s">
        <v>6658</v>
      </c>
      <c r="D520" s="153" t="s">
        <v>6659</v>
      </c>
      <c r="E520" s="167" t="s">
        <v>7176</v>
      </c>
      <c r="F520" s="153">
        <v>1.3</v>
      </c>
      <c r="G520" s="153">
        <v>12</v>
      </c>
      <c r="H520" s="153">
        <f t="shared" si="8"/>
        <v>1.3</v>
      </c>
      <c r="I520" s="153" t="s">
        <v>6661</v>
      </c>
    </row>
    <row r="521" spans="1:9" s="157" customFormat="1" ht="31.5" customHeight="1">
      <c r="A521" s="153">
        <v>517</v>
      </c>
      <c r="B521" s="153" t="s">
        <v>6657</v>
      </c>
      <c r="C521" s="153" t="s">
        <v>6658</v>
      </c>
      <c r="D521" s="153" t="s">
        <v>6659</v>
      </c>
      <c r="E521" s="153" t="s">
        <v>7177</v>
      </c>
      <c r="F521" s="153">
        <v>1.3</v>
      </c>
      <c r="G521" s="153">
        <v>12</v>
      </c>
      <c r="H521" s="153">
        <f t="shared" si="8"/>
        <v>1.3</v>
      </c>
      <c r="I521" s="153" t="s">
        <v>6661</v>
      </c>
    </row>
    <row r="522" spans="1:9" s="157" customFormat="1" ht="31.5" customHeight="1">
      <c r="A522" s="153">
        <v>518</v>
      </c>
      <c r="B522" s="153" t="s">
        <v>6657</v>
      </c>
      <c r="C522" s="153" t="s">
        <v>6658</v>
      </c>
      <c r="D522" s="153" t="s">
        <v>6659</v>
      </c>
      <c r="E522" s="169" t="s">
        <v>7178</v>
      </c>
      <c r="F522" s="153">
        <v>1.3</v>
      </c>
      <c r="G522" s="153">
        <v>12</v>
      </c>
      <c r="H522" s="153">
        <f t="shared" si="8"/>
        <v>1.3</v>
      </c>
      <c r="I522" s="153" t="s">
        <v>6661</v>
      </c>
    </row>
    <row r="523" spans="1:9" s="157" customFormat="1" ht="31.5" customHeight="1">
      <c r="A523" s="153">
        <v>519</v>
      </c>
      <c r="B523" s="153" t="s">
        <v>6657</v>
      </c>
      <c r="C523" s="153" t="s">
        <v>6658</v>
      </c>
      <c r="D523" s="153" t="s">
        <v>6659</v>
      </c>
      <c r="E523" s="164" t="s">
        <v>7179</v>
      </c>
      <c r="F523" s="153">
        <v>1.3</v>
      </c>
      <c r="G523" s="153">
        <v>12</v>
      </c>
      <c r="H523" s="153">
        <f t="shared" si="8"/>
        <v>1.3</v>
      </c>
      <c r="I523" s="153" t="s">
        <v>6661</v>
      </c>
    </row>
    <row r="524" spans="1:9" s="157" customFormat="1" ht="31.5" customHeight="1">
      <c r="A524" s="153">
        <v>520</v>
      </c>
      <c r="B524" s="153" t="s">
        <v>6657</v>
      </c>
      <c r="C524" s="153" t="s">
        <v>6658</v>
      </c>
      <c r="D524" s="153" t="s">
        <v>6659</v>
      </c>
      <c r="E524" s="166" t="s">
        <v>7180</v>
      </c>
      <c r="F524" s="153">
        <v>1.3</v>
      </c>
      <c r="G524" s="153">
        <v>12</v>
      </c>
      <c r="H524" s="153">
        <f t="shared" si="8"/>
        <v>1.3</v>
      </c>
      <c r="I524" s="153" t="s">
        <v>6661</v>
      </c>
    </row>
    <row r="525" spans="1:9" s="157" customFormat="1" ht="31.5" customHeight="1">
      <c r="A525" s="153">
        <v>521</v>
      </c>
      <c r="B525" s="153" t="s">
        <v>6657</v>
      </c>
      <c r="C525" s="153" t="s">
        <v>6658</v>
      </c>
      <c r="D525" s="153" t="s">
        <v>6659</v>
      </c>
      <c r="E525" s="153" t="s">
        <v>7181</v>
      </c>
      <c r="F525" s="153">
        <v>1.3</v>
      </c>
      <c r="G525" s="153">
        <v>12</v>
      </c>
      <c r="H525" s="153">
        <f t="shared" si="8"/>
        <v>1.3</v>
      </c>
      <c r="I525" s="153" t="s">
        <v>6661</v>
      </c>
    </row>
    <row r="526" spans="1:9" s="157" customFormat="1" ht="31.5" customHeight="1">
      <c r="A526" s="153">
        <v>522</v>
      </c>
      <c r="B526" s="153" t="s">
        <v>6657</v>
      </c>
      <c r="C526" s="153" t="s">
        <v>6658</v>
      </c>
      <c r="D526" s="153" t="s">
        <v>6659</v>
      </c>
      <c r="E526" s="168" t="s">
        <v>7182</v>
      </c>
      <c r="F526" s="153">
        <v>1.3</v>
      </c>
      <c r="G526" s="153">
        <v>12</v>
      </c>
      <c r="H526" s="153">
        <f t="shared" si="8"/>
        <v>1.3</v>
      </c>
      <c r="I526" s="153" t="s">
        <v>6661</v>
      </c>
    </row>
    <row r="527" spans="1:9" s="157" customFormat="1" ht="31.5" customHeight="1">
      <c r="A527" s="153">
        <v>523</v>
      </c>
      <c r="B527" s="153" t="s">
        <v>7183</v>
      </c>
      <c r="C527" s="153" t="s">
        <v>6658</v>
      </c>
      <c r="D527" s="153">
        <v>2024</v>
      </c>
      <c r="E527" s="182" t="s">
        <v>7184</v>
      </c>
      <c r="F527" s="153">
        <v>1.3</v>
      </c>
      <c r="G527" s="153">
        <v>12</v>
      </c>
      <c r="H527" s="153">
        <v>1.3</v>
      </c>
      <c r="I527" s="153" t="s">
        <v>6661</v>
      </c>
    </row>
    <row r="528" spans="1:9" s="157" customFormat="1" ht="31.5" customHeight="1">
      <c r="A528" s="153">
        <v>524</v>
      </c>
      <c r="B528" s="153" t="s">
        <v>7183</v>
      </c>
      <c r="C528" s="153" t="s">
        <v>6658</v>
      </c>
      <c r="D528" s="153">
        <v>2024</v>
      </c>
      <c r="E528" s="182" t="s">
        <v>7185</v>
      </c>
      <c r="F528" s="153">
        <v>1.3</v>
      </c>
      <c r="G528" s="153">
        <v>12</v>
      </c>
      <c r="H528" s="153">
        <v>1.3</v>
      </c>
      <c r="I528" s="153" t="s">
        <v>6661</v>
      </c>
    </row>
    <row r="529" spans="1:9" s="157" customFormat="1" ht="31.5" customHeight="1">
      <c r="A529" s="153">
        <v>525</v>
      </c>
      <c r="B529" s="153" t="s">
        <v>7183</v>
      </c>
      <c r="C529" s="153" t="s">
        <v>6658</v>
      </c>
      <c r="D529" s="153">
        <v>2024</v>
      </c>
      <c r="E529" s="182" t="s">
        <v>7186</v>
      </c>
      <c r="F529" s="153">
        <v>1.3</v>
      </c>
      <c r="G529" s="153">
        <v>12</v>
      </c>
      <c r="H529" s="153">
        <v>1.3</v>
      </c>
      <c r="I529" s="153" t="s">
        <v>6661</v>
      </c>
    </row>
    <row r="530" spans="1:9" s="157" customFormat="1" ht="31.5" customHeight="1">
      <c r="A530" s="153">
        <v>526</v>
      </c>
      <c r="B530" s="153" t="s">
        <v>7183</v>
      </c>
      <c r="C530" s="153" t="s">
        <v>6658</v>
      </c>
      <c r="D530" s="153">
        <v>2024</v>
      </c>
      <c r="E530" s="182" t="s">
        <v>7187</v>
      </c>
      <c r="F530" s="153">
        <v>1.3</v>
      </c>
      <c r="G530" s="153">
        <v>12</v>
      </c>
      <c r="H530" s="153">
        <v>1.3</v>
      </c>
      <c r="I530" s="153" t="s">
        <v>6661</v>
      </c>
    </row>
    <row r="531" spans="1:9" s="157" customFormat="1" ht="31.5" customHeight="1">
      <c r="A531" s="153">
        <v>527</v>
      </c>
      <c r="B531" s="153" t="s">
        <v>7183</v>
      </c>
      <c r="C531" s="153" t="s">
        <v>6658</v>
      </c>
      <c r="D531" s="153">
        <v>2024</v>
      </c>
      <c r="E531" s="182" t="s">
        <v>7188</v>
      </c>
      <c r="F531" s="153">
        <v>1.3</v>
      </c>
      <c r="G531" s="153">
        <v>12</v>
      </c>
      <c r="H531" s="153">
        <v>1.3</v>
      </c>
      <c r="I531" s="153" t="s">
        <v>6661</v>
      </c>
    </row>
    <row r="532" spans="1:9" s="157" customFormat="1" ht="31.5" customHeight="1">
      <c r="A532" s="153">
        <v>528</v>
      </c>
      <c r="B532" s="153" t="s">
        <v>7183</v>
      </c>
      <c r="C532" s="153" t="s">
        <v>6658</v>
      </c>
      <c r="D532" s="153">
        <v>2024</v>
      </c>
      <c r="E532" s="182" t="s">
        <v>7189</v>
      </c>
      <c r="F532" s="153">
        <v>1.3</v>
      </c>
      <c r="G532" s="153">
        <v>12</v>
      </c>
      <c r="H532" s="153">
        <v>1.3</v>
      </c>
      <c r="I532" s="153" t="s">
        <v>6661</v>
      </c>
    </row>
    <row r="533" spans="1:9" s="157" customFormat="1" ht="31.5" customHeight="1">
      <c r="A533" s="153">
        <v>529</v>
      </c>
      <c r="B533" s="153" t="s">
        <v>7183</v>
      </c>
      <c r="C533" s="153" t="s">
        <v>6658</v>
      </c>
      <c r="D533" s="153">
        <v>2024</v>
      </c>
      <c r="E533" s="182" t="s">
        <v>7190</v>
      </c>
      <c r="F533" s="153">
        <v>1.3</v>
      </c>
      <c r="G533" s="153">
        <v>12</v>
      </c>
      <c r="H533" s="153">
        <v>1.3</v>
      </c>
      <c r="I533" s="153" t="s">
        <v>6661</v>
      </c>
    </row>
    <row r="534" spans="1:9" s="157" customFormat="1" ht="31.5" customHeight="1">
      <c r="A534" s="153">
        <v>530</v>
      </c>
      <c r="B534" s="153" t="s">
        <v>7183</v>
      </c>
      <c r="C534" s="153" t="s">
        <v>6658</v>
      </c>
      <c r="D534" s="153">
        <v>2024</v>
      </c>
      <c r="E534" s="182" t="s">
        <v>7191</v>
      </c>
      <c r="F534" s="153">
        <v>1.3</v>
      </c>
      <c r="G534" s="153">
        <v>12</v>
      </c>
      <c r="H534" s="153">
        <v>1.3</v>
      </c>
      <c r="I534" s="153" t="s">
        <v>6661</v>
      </c>
    </row>
    <row r="535" spans="1:9" s="157" customFormat="1" ht="31.5" customHeight="1">
      <c r="A535" s="153">
        <v>531</v>
      </c>
      <c r="B535" s="153" t="s">
        <v>7183</v>
      </c>
      <c r="C535" s="153" t="s">
        <v>6658</v>
      </c>
      <c r="D535" s="153">
        <v>2024</v>
      </c>
      <c r="E535" s="182" t="s">
        <v>7192</v>
      </c>
      <c r="F535" s="153">
        <v>1.3</v>
      </c>
      <c r="G535" s="153">
        <v>12</v>
      </c>
      <c r="H535" s="153">
        <v>1.3</v>
      </c>
      <c r="I535" s="153" t="s">
        <v>6661</v>
      </c>
    </row>
    <row r="536" spans="1:9" s="157" customFormat="1" ht="31.5" customHeight="1">
      <c r="A536" s="153">
        <v>532</v>
      </c>
      <c r="B536" s="153" t="s">
        <v>7183</v>
      </c>
      <c r="C536" s="153" t="s">
        <v>6658</v>
      </c>
      <c r="D536" s="153">
        <v>2024</v>
      </c>
      <c r="E536" s="182" t="s">
        <v>7193</v>
      </c>
      <c r="F536" s="153">
        <v>1.3</v>
      </c>
      <c r="G536" s="153">
        <v>12</v>
      </c>
      <c r="H536" s="153">
        <v>1.3</v>
      </c>
      <c r="I536" s="153" t="s">
        <v>6661</v>
      </c>
    </row>
    <row r="537" spans="1:9" s="157" customFormat="1" ht="31.5" customHeight="1">
      <c r="A537" s="153">
        <v>533</v>
      </c>
      <c r="B537" s="153" t="s">
        <v>7183</v>
      </c>
      <c r="C537" s="153" t="s">
        <v>6658</v>
      </c>
      <c r="D537" s="153">
        <v>2024</v>
      </c>
      <c r="E537" s="182" t="s">
        <v>7194</v>
      </c>
      <c r="F537" s="153">
        <v>1.3</v>
      </c>
      <c r="G537" s="153">
        <v>12</v>
      </c>
      <c r="H537" s="153">
        <v>1.3</v>
      </c>
      <c r="I537" s="153" t="s">
        <v>6661</v>
      </c>
    </row>
    <row r="538" spans="1:9" s="157" customFormat="1" ht="31.5" customHeight="1">
      <c r="A538" s="153">
        <v>534</v>
      </c>
      <c r="B538" s="153" t="s">
        <v>7183</v>
      </c>
      <c r="C538" s="153" t="s">
        <v>6658</v>
      </c>
      <c r="D538" s="153">
        <v>2024</v>
      </c>
      <c r="E538" s="182" t="s">
        <v>7195</v>
      </c>
      <c r="F538" s="153">
        <v>1.3</v>
      </c>
      <c r="G538" s="153">
        <v>12</v>
      </c>
      <c r="H538" s="153">
        <v>1.3</v>
      </c>
      <c r="I538" s="153" t="s">
        <v>6661</v>
      </c>
    </row>
    <row r="539" spans="1:9" s="157" customFormat="1" ht="31.5" customHeight="1">
      <c r="A539" s="153">
        <v>535</v>
      </c>
      <c r="B539" s="153" t="s">
        <v>7183</v>
      </c>
      <c r="C539" s="153" t="s">
        <v>6658</v>
      </c>
      <c r="D539" s="153">
        <v>2024</v>
      </c>
      <c r="E539" s="182" t="s">
        <v>7196</v>
      </c>
      <c r="F539" s="153">
        <v>1.3</v>
      </c>
      <c r="G539" s="153">
        <v>12</v>
      </c>
      <c r="H539" s="153">
        <v>1.3</v>
      </c>
      <c r="I539" s="153" t="s">
        <v>6661</v>
      </c>
    </row>
    <row r="540" spans="1:9" s="157" customFormat="1" ht="31.5" customHeight="1">
      <c r="A540" s="153">
        <v>536</v>
      </c>
      <c r="B540" s="153" t="s">
        <v>7183</v>
      </c>
      <c r="C540" s="153" t="s">
        <v>6658</v>
      </c>
      <c r="D540" s="153">
        <v>2024</v>
      </c>
      <c r="E540" s="182" t="s">
        <v>7197</v>
      </c>
      <c r="F540" s="153">
        <v>1.3</v>
      </c>
      <c r="G540" s="153">
        <v>12</v>
      </c>
      <c r="H540" s="153">
        <v>1.3</v>
      </c>
      <c r="I540" s="153" t="s">
        <v>6661</v>
      </c>
    </row>
    <row r="541" spans="1:9" s="157" customFormat="1" ht="31.5" customHeight="1">
      <c r="A541" s="153">
        <v>537</v>
      </c>
      <c r="B541" s="153" t="s">
        <v>7183</v>
      </c>
      <c r="C541" s="153" t="s">
        <v>6658</v>
      </c>
      <c r="D541" s="153">
        <v>2024</v>
      </c>
      <c r="E541" s="182" t="s">
        <v>7198</v>
      </c>
      <c r="F541" s="153">
        <v>1.3</v>
      </c>
      <c r="G541" s="153">
        <v>12</v>
      </c>
      <c r="H541" s="153">
        <v>1.3</v>
      </c>
      <c r="I541" s="153" t="s">
        <v>6661</v>
      </c>
    </row>
    <row r="542" spans="1:9" s="157" customFormat="1" ht="31.5" customHeight="1">
      <c r="A542" s="153">
        <v>538</v>
      </c>
      <c r="B542" s="153" t="s">
        <v>7183</v>
      </c>
      <c r="C542" s="153" t="s">
        <v>6658</v>
      </c>
      <c r="D542" s="153">
        <v>2024</v>
      </c>
      <c r="E542" s="182" t="s">
        <v>7199</v>
      </c>
      <c r="F542" s="153">
        <v>1.3</v>
      </c>
      <c r="G542" s="153">
        <v>12</v>
      </c>
      <c r="H542" s="153">
        <v>1.3</v>
      </c>
      <c r="I542" s="153" t="s">
        <v>6661</v>
      </c>
    </row>
    <row r="543" spans="1:9" s="157" customFormat="1" ht="31.5" customHeight="1">
      <c r="A543" s="153">
        <v>539</v>
      </c>
      <c r="B543" s="153" t="s">
        <v>7183</v>
      </c>
      <c r="C543" s="153" t="s">
        <v>6658</v>
      </c>
      <c r="D543" s="153">
        <v>2024</v>
      </c>
      <c r="E543" s="182" t="s">
        <v>7200</v>
      </c>
      <c r="F543" s="153">
        <v>1.3</v>
      </c>
      <c r="G543" s="153">
        <v>12</v>
      </c>
      <c r="H543" s="153">
        <v>1.3</v>
      </c>
      <c r="I543" s="153" t="s">
        <v>6661</v>
      </c>
    </row>
    <row r="544" spans="1:9" s="157" customFormat="1" ht="31.5" customHeight="1">
      <c r="A544" s="153">
        <v>540</v>
      </c>
      <c r="B544" s="153" t="s">
        <v>7183</v>
      </c>
      <c r="C544" s="153" t="s">
        <v>6658</v>
      </c>
      <c r="D544" s="153">
        <v>2024</v>
      </c>
      <c r="E544" s="182" t="s">
        <v>7201</v>
      </c>
      <c r="F544" s="153">
        <v>1.3</v>
      </c>
      <c r="G544" s="153">
        <v>12</v>
      </c>
      <c r="H544" s="153">
        <v>1.3</v>
      </c>
      <c r="I544" s="153" t="s">
        <v>6661</v>
      </c>
    </row>
    <row r="545" spans="1:9" s="157" customFormat="1" ht="31.5" customHeight="1">
      <c r="A545" s="153">
        <v>541</v>
      </c>
      <c r="B545" s="153" t="s">
        <v>7183</v>
      </c>
      <c r="C545" s="153" t="s">
        <v>6658</v>
      </c>
      <c r="D545" s="153">
        <v>2024</v>
      </c>
      <c r="E545" s="182" t="s">
        <v>7202</v>
      </c>
      <c r="F545" s="153">
        <v>1.3</v>
      </c>
      <c r="G545" s="153">
        <v>12</v>
      </c>
      <c r="H545" s="153">
        <v>1.3</v>
      </c>
      <c r="I545" s="153" t="s">
        <v>6661</v>
      </c>
    </row>
    <row r="546" spans="1:9" s="157" customFormat="1" ht="31.5" customHeight="1">
      <c r="A546" s="153">
        <v>542</v>
      </c>
      <c r="B546" s="153" t="s">
        <v>7183</v>
      </c>
      <c r="C546" s="153" t="s">
        <v>6658</v>
      </c>
      <c r="D546" s="153">
        <v>2024</v>
      </c>
      <c r="E546" s="182" t="s">
        <v>7203</v>
      </c>
      <c r="F546" s="153">
        <v>1.3</v>
      </c>
      <c r="G546" s="153">
        <v>12</v>
      </c>
      <c r="H546" s="153">
        <v>1.3</v>
      </c>
      <c r="I546" s="153" t="s">
        <v>6661</v>
      </c>
    </row>
    <row r="547" spans="1:9" s="157" customFormat="1" ht="31.5" customHeight="1">
      <c r="A547" s="153">
        <v>543</v>
      </c>
      <c r="B547" s="153" t="s">
        <v>7183</v>
      </c>
      <c r="C547" s="153" t="s">
        <v>6658</v>
      </c>
      <c r="D547" s="153">
        <v>2024</v>
      </c>
      <c r="E547" s="182" t="s">
        <v>7204</v>
      </c>
      <c r="F547" s="153">
        <v>1.3</v>
      </c>
      <c r="G547" s="153">
        <v>12</v>
      </c>
      <c r="H547" s="153">
        <v>1.3</v>
      </c>
      <c r="I547" s="153" t="s">
        <v>6661</v>
      </c>
    </row>
    <row r="548" spans="1:9" s="157" customFormat="1" ht="31.5" customHeight="1">
      <c r="A548" s="153">
        <v>544</v>
      </c>
      <c r="B548" s="153" t="s">
        <v>7183</v>
      </c>
      <c r="C548" s="153" t="s">
        <v>6658</v>
      </c>
      <c r="D548" s="153">
        <v>2024</v>
      </c>
      <c r="E548" s="182" t="s">
        <v>7205</v>
      </c>
      <c r="F548" s="153">
        <v>1.3</v>
      </c>
      <c r="G548" s="153">
        <v>12</v>
      </c>
      <c r="H548" s="153">
        <v>1.3</v>
      </c>
      <c r="I548" s="153" t="s">
        <v>6661</v>
      </c>
    </row>
    <row r="549" spans="1:9" s="157" customFormat="1" ht="31.5" customHeight="1">
      <c r="A549" s="153">
        <v>545</v>
      </c>
      <c r="B549" s="153" t="s">
        <v>7183</v>
      </c>
      <c r="C549" s="153" t="s">
        <v>6658</v>
      </c>
      <c r="D549" s="153">
        <v>2024</v>
      </c>
      <c r="E549" s="182" t="s">
        <v>7206</v>
      </c>
      <c r="F549" s="153">
        <v>1.3</v>
      </c>
      <c r="G549" s="153">
        <v>12</v>
      </c>
      <c r="H549" s="153">
        <v>1.3</v>
      </c>
      <c r="I549" s="153" t="s">
        <v>6661</v>
      </c>
    </row>
    <row r="550" spans="1:9" s="157" customFormat="1" ht="31.5" customHeight="1">
      <c r="A550" s="153">
        <v>546</v>
      </c>
      <c r="B550" s="153" t="s">
        <v>7183</v>
      </c>
      <c r="C550" s="153" t="s">
        <v>6658</v>
      </c>
      <c r="D550" s="153">
        <v>2024</v>
      </c>
      <c r="E550" s="182" t="s">
        <v>7207</v>
      </c>
      <c r="F550" s="153">
        <v>1.3</v>
      </c>
      <c r="G550" s="153">
        <v>12</v>
      </c>
      <c r="H550" s="153">
        <v>1.3</v>
      </c>
      <c r="I550" s="153" t="s">
        <v>6661</v>
      </c>
    </row>
    <row r="551" spans="1:9" s="157" customFormat="1" ht="31.5" customHeight="1">
      <c r="A551" s="153">
        <v>547</v>
      </c>
      <c r="B551" s="153" t="s">
        <v>7183</v>
      </c>
      <c r="C551" s="153" t="s">
        <v>6658</v>
      </c>
      <c r="D551" s="153">
        <v>2024</v>
      </c>
      <c r="E551" s="182" t="s">
        <v>7208</v>
      </c>
      <c r="F551" s="153">
        <v>1.3</v>
      </c>
      <c r="G551" s="153">
        <v>12</v>
      </c>
      <c r="H551" s="153">
        <v>1.3</v>
      </c>
      <c r="I551" s="153" t="s">
        <v>6661</v>
      </c>
    </row>
    <row r="552" spans="1:9" s="157" customFormat="1" ht="31.5" customHeight="1">
      <c r="A552" s="153">
        <v>548</v>
      </c>
      <c r="B552" s="153" t="s">
        <v>7183</v>
      </c>
      <c r="C552" s="153" t="s">
        <v>6658</v>
      </c>
      <c r="D552" s="153">
        <v>2024</v>
      </c>
      <c r="E552" s="182" t="s">
        <v>7209</v>
      </c>
      <c r="F552" s="153">
        <v>1.3</v>
      </c>
      <c r="G552" s="153">
        <v>12</v>
      </c>
      <c r="H552" s="153">
        <v>1.3</v>
      </c>
      <c r="I552" s="153" t="s">
        <v>6661</v>
      </c>
    </row>
    <row r="553" spans="1:9" s="157" customFormat="1" ht="31.5" customHeight="1">
      <c r="A553" s="153">
        <v>549</v>
      </c>
      <c r="B553" s="153" t="s">
        <v>7183</v>
      </c>
      <c r="C553" s="153" t="s">
        <v>6658</v>
      </c>
      <c r="D553" s="153">
        <v>2024</v>
      </c>
      <c r="E553" s="182" t="s">
        <v>7210</v>
      </c>
      <c r="F553" s="153">
        <v>1.3</v>
      </c>
      <c r="G553" s="153">
        <v>12</v>
      </c>
      <c r="H553" s="153">
        <v>1.3</v>
      </c>
      <c r="I553" s="153" t="s">
        <v>6661</v>
      </c>
    </row>
    <row r="554" spans="1:9" s="157" customFormat="1" ht="31.5" customHeight="1">
      <c r="A554" s="153">
        <v>550</v>
      </c>
      <c r="B554" s="153" t="s">
        <v>7183</v>
      </c>
      <c r="C554" s="153" t="s">
        <v>6658</v>
      </c>
      <c r="D554" s="153">
        <v>2024</v>
      </c>
      <c r="E554" s="182" t="s">
        <v>7211</v>
      </c>
      <c r="F554" s="153">
        <v>1.3</v>
      </c>
      <c r="G554" s="153">
        <v>12</v>
      </c>
      <c r="H554" s="153">
        <v>1.3</v>
      </c>
      <c r="I554" s="153" t="s">
        <v>6661</v>
      </c>
    </row>
    <row r="555" spans="1:9" s="157" customFormat="1" ht="31.5" customHeight="1">
      <c r="A555" s="153">
        <v>551</v>
      </c>
      <c r="B555" s="153" t="s">
        <v>7183</v>
      </c>
      <c r="C555" s="153" t="s">
        <v>6658</v>
      </c>
      <c r="D555" s="153">
        <v>2024</v>
      </c>
      <c r="E555" s="182" t="s">
        <v>7212</v>
      </c>
      <c r="F555" s="153">
        <v>1.3</v>
      </c>
      <c r="G555" s="153">
        <v>12</v>
      </c>
      <c r="H555" s="153">
        <v>1.3</v>
      </c>
      <c r="I555" s="153" t="s">
        <v>6661</v>
      </c>
    </row>
    <row r="556" spans="1:9" s="157" customFormat="1" ht="31.5" customHeight="1">
      <c r="A556" s="153">
        <v>552</v>
      </c>
      <c r="B556" s="153" t="s">
        <v>7183</v>
      </c>
      <c r="C556" s="153" t="s">
        <v>6658</v>
      </c>
      <c r="D556" s="153">
        <v>2024</v>
      </c>
      <c r="E556" s="182" t="s">
        <v>7213</v>
      </c>
      <c r="F556" s="153">
        <v>1.3</v>
      </c>
      <c r="G556" s="153">
        <v>12</v>
      </c>
      <c r="H556" s="153">
        <v>1.3</v>
      </c>
      <c r="I556" s="153" t="s">
        <v>6661</v>
      </c>
    </row>
    <row r="557" spans="1:9" s="157" customFormat="1" ht="31.5" customHeight="1">
      <c r="A557" s="153">
        <v>553</v>
      </c>
      <c r="B557" s="154" t="s">
        <v>7214</v>
      </c>
      <c r="C557" s="154" t="s">
        <v>7215</v>
      </c>
      <c r="D557" s="154">
        <v>2024</v>
      </c>
      <c r="E557" s="155" t="s">
        <v>7406</v>
      </c>
      <c r="F557" s="154">
        <v>1</v>
      </c>
      <c r="G557" s="154">
        <v>4</v>
      </c>
      <c r="H557" s="154">
        <v>0.33</v>
      </c>
      <c r="I557" s="154" t="s">
        <v>6661</v>
      </c>
    </row>
    <row r="558" spans="1:9" s="157" customFormat="1" ht="31.5" customHeight="1">
      <c r="A558" s="153">
        <v>554</v>
      </c>
      <c r="B558" s="154" t="s">
        <v>7214</v>
      </c>
      <c r="C558" s="154" t="s">
        <v>7215</v>
      </c>
      <c r="D558" s="154">
        <v>2024</v>
      </c>
      <c r="E558" s="155" t="s">
        <v>7407</v>
      </c>
      <c r="F558" s="154">
        <v>1</v>
      </c>
      <c r="G558" s="154">
        <v>4</v>
      </c>
      <c r="H558" s="154">
        <v>0.33</v>
      </c>
      <c r="I558" s="154" t="s">
        <v>6661</v>
      </c>
    </row>
    <row r="559" spans="1:9" s="157" customFormat="1" ht="31.5" customHeight="1">
      <c r="A559" s="153">
        <v>555</v>
      </c>
      <c r="B559" s="154" t="s">
        <v>7214</v>
      </c>
      <c r="C559" s="154" t="s">
        <v>7215</v>
      </c>
      <c r="D559" s="154">
        <v>2024</v>
      </c>
      <c r="E559" s="155" t="s">
        <v>7408</v>
      </c>
      <c r="F559" s="154">
        <v>1</v>
      </c>
      <c r="G559" s="154">
        <v>4</v>
      </c>
      <c r="H559" s="154">
        <v>0.33</v>
      </c>
      <c r="I559" s="154" t="s">
        <v>6661</v>
      </c>
    </row>
    <row r="560" spans="1:9" s="157" customFormat="1" ht="31.5" customHeight="1">
      <c r="A560" s="153">
        <v>556</v>
      </c>
      <c r="B560" s="154" t="s">
        <v>7214</v>
      </c>
      <c r="C560" s="154" t="s">
        <v>7215</v>
      </c>
      <c r="D560" s="154">
        <v>2024</v>
      </c>
      <c r="E560" s="155" t="s">
        <v>7409</v>
      </c>
      <c r="F560" s="154">
        <v>1</v>
      </c>
      <c r="G560" s="154">
        <v>5</v>
      </c>
      <c r="H560" s="154">
        <v>0.42</v>
      </c>
      <c r="I560" s="154" t="s">
        <v>6661</v>
      </c>
    </row>
    <row r="561" spans="1:9" s="157" customFormat="1" ht="31.5" customHeight="1">
      <c r="A561" s="153">
        <v>557</v>
      </c>
      <c r="B561" s="154" t="s">
        <v>7214</v>
      </c>
      <c r="C561" s="154" t="s">
        <v>7215</v>
      </c>
      <c r="D561" s="154">
        <v>2024</v>
      </c>
      <c r="E561" s="155" t="s">
        <v>7410</v>
      </c>
      <c r="F561" s="154">
        <v>1</v>
      </c>
      <c r="G561" s="154">
        <v>5</v>
      </c>
      <c r="H561" s="154">
        <v>0.42</v>
      </c>
      <c r="I561" s="154" t="s">
        <v>6661</v>
      </c>
    </row>
    <row r="562" spans="1:9" s="157" customFormat="1" ht="31.5" customHeight="1">
      <c r="A562" s="153">
        <v>558</v>
      </c>
      <c r="B562" s="154" t="s">
        <v>7214</v>
      </c>
      <c r="C562" s="154" t="s">
        <v>7215</v>
      </c>
      <c r="D562" s="154">
        <v>2024</v>
      </c>
      <c r="E562" s="155" t="s">
        <v>7411</v>
      </c>
      <c r="F562" s="154">
        <v>1</v>
      </c>
      <c r="G562" s="154">
        <v>12</v>
      </c>
      <c r="H562" s="154">
        <v>1</v>
      </c>
      <c r="I562" s="154" t="s">
        <v>6661</v>
      </c>
    </row>
    <row r="563" spans="1:9" s="157" customFormat="1" ht="31.5" customHeight="1">
      <c r="A563" s="153">
        <v>559</v>
      </c>
      <c r="B563" s="154" t="s">
        <v>7214</v>
      </c>
      <c r="C563" s="154" t="s">
        <v>7215</v>
      </c>
      <c r="D563" s="154">
        <v>2024</v>
      </c>
      <c r="E563" s="155" t="s">
        <v>7412</v>
      </c>
      <c r="F563" s="154">
        <v>1</v>
      </c>
      <c r="G563" s="154">
        <v>4</v>
      </c>
      <c r="H563" s="154">
        <v>0.33</v>
      </c>
      <c r="I563" s="154" t="s">
        <v>6661</v>
      </c>
    </row>
    <row r="564" spans="1:9" s="157" customFormat="1" ht="31.5" customHeight="1">
      <c r="A564" s="153">
        <v>560</v>
      </c>
      <c r="B564" s="154" t="s">
        <v>7214</v>
      </c>
      <c r="C564" s="154" t="s">
        <v>7215</v>
      </c>
      <c r="D564" s="154">
        <v>2024</v>
      </c>
      <c r="E564" s="155" t="s">
        <v>7413</v>
      </c>
      <c r="F564" s="154">
        <v>1</v>
      </c>
      <c r="G564" s="154">
        <v>8</v>
      </c>
      <c r="H564" s="154">
        <v>0.67</v>
      </c>
      <c r="I564" s="154" t="s">
        <v>6661</v>
      </c>
    </row>
    <row r="565" spans="1:9" s="157" customFormat="1" ht="31.5" customHeight="1">
      <c r="A565" s="153">
        <v>561</v>
      </c>
      <c r="B565" s="154" t="s">
        <v>7214</v>
      </c>
      <c r="C565" s="154" t="s">
        <v>7215</v>
      </c>
      <c r="D565" s="154">
        <v>2024</v>
      </c>
      <c r="E565" s="155" t="s">
        <v>7414</v>
      </c>
      <c r="F565" s="154">
        <v>1</v>
      </c>
      <c r="G565" s="154">
        <v>4</v>
      </c>
      <c r="H565" s="154">
        <v>0.33</v>
      </c>
      <c r="I565" s="154" t="s">
        <v>6661</v>
      </c>
    </row>
    <row r="566" spans="1:9" s="157" customFormat="1" ht="31.5" customHeight="1">
      <c r="A566" s="153">
        <v>562</v>
      </c>
      <c r="B566" s="154" t="s">
        <v>7214</v>
      </c>
      <c r="C566" s="154" t="s">
        <v>7215</v>
      </c>
      <c r="D566" s="154">
        <v>2024</v>
      </c>
      <c r="E566" s="155" t="s">
        <v>7415</v>
      </c>
      <c r="F566" s="154">
        <v>1</v>
      </c>
      <c r="G566" s="154">
        <v>5</v>
      </c>
      <c r="H566" s="154">
        <v>0.42</v>
      </c>
      <c r="I566" s="154" t="s">
        <v>6661</v>
      </c>
    </row>
    <row r="567" spans="1:9" s="157" customFormat="1" ht="31.5" customHeight="1">
      <c r="A567" s="153">
        <v>563</v>
      </c>
      <c r="B567" s="154" t="s">
        <v>7214</v>
      </c>
      <c r="C567" s="154" t="s">
        <v>7215</v>
      </c>
      <c r="D567" s="154">
        <v>2024</v>
      </c>
      <c r="E567" s="155" t="s">
        <v>7416</v>
      </c>
      <c r="F567" s="154">
        <v>1</v>
      </c>
      <c r="G567" s="154">
        <v>8</v>
      </c>
      <c r="H567" s="154">
        <v>0.67</v>
      </c>
      <c r="I567" s="154" t="s">
        <v>6661</v>
      </c>
    </row>
    <row r="568" spans="1:9" s="157" customFormat="1" ht="31.5" customHeight="1">
      <c r="A568" s="153">
        <v>564</v>
      </c>
      <c r="B568" s="154" t="s">
        <v>7214</v>
      </c>
      <c r="C568" s="154" t="s">
        <v>7215</v>
      </c>
      <c r="D568" s="154">
        <v>2024</v>
      </c>
      <c r="E568" s="155" t="s">
        <v>7417</v>
      </c>
      <c r="F568" s="154">
        <v>1</v>
      </c>
      <c r="G568" s="154">
        <v>4</v>
      </c>
      <c r="H568" s="154">
        <v>0.33</v>
      </c>
      <c r="I568" s="154" t="s">
        <v>6661</v>
      </c>
    </row>
    <row r="569" spans="1:9" s="157" customFormat="1" ht="31.5" customHeight="1">
      <c r="A569" s="153">
        <v>565</v>
      </c>
      <c r="B569" s="154" t="s">
        <v>7214</v>
      </c>
      <c r="C569" s="154" t="s">
        <v>7215</v>
      </c>
      <c r="D569" s="154">
        <v>2024</v>
      </c>
      <c r="E569" s="155" t="s">
        <v>7418</v>
      </c>
      <c r="F569" s="154">
        <v>1</v>
      </c>
      <c r="G569" s="154">
        <v>10</v>
      </c>
      <c r="H569" s="154">
        <v>0.83</v>
      </c>
      <c r="I569" s="154" t="s">
        <v>6661</v>
      </c>
    </row>
    <row r="570" spans="1:9" s="157" customFormat="1" ht="31.5" customHeight="1">
      <c r="A570" s="153">
        <v>566</v>
      </c>
      <c r="B570" s="154" t="s">
        <v>7214</v>
      </c>
      <c r="C570" s="154" t="s">
        <v>7215</v>
      </c>
      <c r="D570" s="154">
        <v>2024</v>
      </c>
      <c r="E570" s="155" t="s">
        <v>7419</v>
      </c>
      <c r="F570" s="154">
        <v>1</v>
      </c>
      <c r="G570" s="154">
        <v>4</v>
      </c>
      <c r="H570" s="154">
        <v>0.33</v>
      </c>
      <c r="I570" s="154" t="s">
        <v>6661</v>
      </c>
    </row>
    <row r="571" spans="1:9" s="157" customFormat="1" ht="31.5" customHeight="1">
      <c r="A571" s="153">
        <v>567</v>
      </c>
      <c r="B571" s="154" t="s">
        <v>7214</v>
      </c>
      <c r="C571" s="154" t="s">
        <v>7215</v>
      </c>
      <c r="D571" s="154">
        <v>2024</v>
      </c>
      <c r="E571" s="155" t="s">
        <v>7420</v>
      </c>
      <c r="F571" s="154">
        <v>1</v>
      </c>
      <c r="G571" s="154">
        <v>12</v>
      </c>
      <c r="H571" s="154">
        <v>1</v>
      </c>
      <c r="I571" s="154" t="s">
        <v>6661</v>
      </c>
    </row>
    <row r="572" spans="1:9" s="157" customFormat="1" ht="31.5" customHeight="1">
      <c r="A572" s="153">
        <v>568</v>
      </c>
      <c r="B572" s="154" t="s">
        <v>7214</v>
      </c>
      <c r="C572" s="154" t="s">
        <v>7215</v>
      </c>
      <c r="D572" s="154">
        <v>2024</v>
      </c>
      <c r="E572" s="155" t="s">
        <v>7421</v>
      </c>
      <c r="F572" s="154">
        <v>1</v>
      </c>
      <c r="G572" s="154">
        <v>12</v>
      </c>
      <c r="H572" s="154">
        <v>1</v>
      </c>
      <c r="I572" s="154" t="s">
        <v>6661</v>
      </c>
    </row>
    <row r="573" spans="1:9" s="157" customFormat="1" ht="31.5" customHeight="1">
      <c r="A573" s="153">
        <v>569</v>
      </c>
      <c r="B573" s="154" t="s">
        <v>7214</v>
      </c>
      <c r="C573" s="154" t="s">
        <v>7215</v>
      </c>
      <c r="D573" s="154">
        <v>2024</v>
      </c>
      <c r="E573" s="155" t="s">
        <v>7422</v>
      </c>
      <c r="F573" s="154">
        <v>1</v>
      </c>
      <c r="G573" s="154">
        <v>12</v>
      </c>
      <c r="H573" s="154">
        <v>1</v>
      </c>
      <c r="I573" s="154" t="s">
        <v>6661</v>
      </c>
    </row>
    <row r="574" spans="1:9" s="157" customFormat="1" ht="31.5" customHeight="1">
      <c r="A574" s="153">
        <v>570</v>
      </c>
      <c r="B574" s="154" t="s">
        <v>7214</v>
      </c>
      <c r="C574" s="154" t="s">
        <v>7215</v>
      </c>
      <c r="D574" s="154">
        <v>2024</v>
      </c>
      <c r="E574" s="155" t="s">
        <v>7423</v>
      </c>
      <c r="F574" s="154">
        <v>1</v>
      </c>
      <c r="G574" s="154">
        <v>12</v>
      </c>
      <c r="H574" s="154">
        <v>1</v>
      </c>
      <c r="I574" s="154" t="s">
        <v>6661</v>
      </c>
    </row>
    <row r="575" spans="1:9" s="157" customFormat="1" ht="31.5" customHeight="1">
      <c r="A575" s="153">
        <v>571</v>
      </c>
      <c r="B575" s="154" t="s">
        <v>7214</v>
      </c>
      <c r="C575" s="154" t="s">
        <v>7215</v>
      </c>
      <c r="D575" s="154">
        <v>2024</v>
      </c>
      <c r="E575" s="155" t="s">
        <v>7424</v>
      </c>
      <c r="F575" s="154">
        <v>1.3</v>
      </c>
      <c r="G575" s="154">
        <v>10</v>
      </c>
      <c r="H575" s="154">
        <v>1.08</v>
      </c>
      <c r="I575" s="154" t="s">
        <v>6661</v>
      </c>
    </row>
    <row r="576" spans="1:9" s="157" customFormat="1" ht="31.5" customHeight="1">
      <c r="A576" s="153">
        <v>572</v>
      </c>
      <c r="B576" s="154" t="s">
        <v>7214</v>
      </c>
      <c r="C576" s="154" t="s">
        <v>7215</v>
      </c>
      <c r="D576" s="154">
        <v>2024</v>
      </c>
      <c r="E576" s="155" t="s">
        <v>7425</v>
      </c>
      <c r="F576" s="154">
        <v>1.3</v>
      </c>
      <c r="G576" s="154">
        <v>11</v>
      </c>
      <c r="H576" s="154">
        <v>1.19</v>
      </c>
      <c r="I576" s="154" t="s">
        <v>6661</v>
      </c>
    </row>
    <row r="577" spans="1:9" s="157" customFormat="1" ht="31.5" customHeight="1">
      <c r="A577" s="153">
        <v>573</v>
      </c>
      <c r="B577" s="154" t="s">
        <v>7214</v>
      </c>
      <c r="C577" s="154" t="s">
        <v>7215</v>
      </c>
      <c r="D577" s="154">
        <v>2024</v>
      </c>
      <c r="E577" s="155" t="s">
        <v>7426</v>
      </c>
      <c r="F577" s="154">
        <v>1.3</v>
      </c>
      <c r="G577" s="154">
        <v>12</v>
      </c>
      <c r="H577" s="154">
        <v>1.3</v>
      </c>
      <c r="I577" s="154" t="s">
        <v>6661</v>
      </c>
    </row>
    <row r="578" spans="1:9" s="157" customFormat="1" ht="31.5" customHeight="1">
      <c r="A578" s="153">
        <v>574</v>
      </c>
      <c r="B578" s="154" t="s">
        <v>7214</v>
      </c>
      <c r="C578" s="154" t="s">
        <v>7215</v>
      </c>
      <c r="D578" s="154">
        <v>2024</v>
      </c>
      <c r="E578" s="155" t="s">
        <v>7427</v>
      </c>
      <c r="F578" s="154">
        <v>1.3</v>
      </c>
      <c r="G578" s="154">
        <v>12</v>
      </c>
      <c r="H578" s="154">
        <v>1.3</v>
      </c>
      <c r="I578" s="154" t="s">
        <v>6661</v>
      </c>
    </row>
    <row r="579" spans="1:9" s="157" customFormat="1" ht="31.5" customHeight="1">
      <c r="A579" s="153">
        <v>575</v>
      </c>
      <c r="B579" s="154" t="s">
        <v>7214</v>
      </c>
      <c r="C579" s="154" t="s">
        <v>7215</v>
      </c>
      <c r="D579" s="154">
        <v>2024</v>
      </c>
      <c r="E579" s="155" t="s">
        <v>7428</v>
      </c>
      <c r="F579" s="154">
        <v>1.3</v>
      </c>
      <c r="G579" s="154">
        <v>12</v>
      </c>
      <c r="H579" s="154">
        <v>1.3</v>
      </c>
      <c r="I579" s="154" t="s">
        <v>6661</v>
      </c>
    </row>
    <row r="580" spans="1:9" s="157" customFormat="1" ht="31.5" customHeight="1">
      <c r="A580" s="153">
        <v>576</v>
      </c>
      <c r="B580" s="154" t="s">
        <v>7214</v>
      </c>
      <c r="C580" s="154" t="s">
        <v>7215</v>
      </c>
      <c r="D580" s="154">
        <v>2024</v>
      </c>
      <c r="E580" s="155" t="s">
        <v>7429</v>
      </c>
      <c r="F580" s="154">
        <v>1.3</v>
      </c>
      <c r="G580" s="154">
        <v>6</v>
      </c>
      <c r="H580" s="154">
        <v>0.65</v>
      </c>
      <c r="I580" s="154" t="s">
        <v>6661</v>
      </c>
    </row>
    <row r="581" spans="1:9" s="157" customFormat="1" ht="31.5" customHeight="1">
      <c r="A581" s="153">
        <v>577</v>
      </c>
      <c r="B581" s="154" t="s">
        <v>7214</v>
      </c>
      <c r="C581" s="154" t="s">
        <v>7215</v>
      </c>
      <c r="D581" s="154">
        <v>2024</v>
      </c>
      <c r="E581" s="155" t="s">
        <v>7430</v>
      </c>
      <c r="F581" s="154">
        <v>1.3</v>
      </c>
      <c r="G581" s="154">
        <v>4</v>
      </c>
      <c r="H581" s="154">
        <v>0.43</v>
      </c>
      <c r="I581" s="154" t="s">
        <v>6661</v>
      </c>
    </row>
    <row r="582" spans="1:9" s="157" customFormat="1" ht="31.5" customHeight="1">
      <c r="A582" s="153">
        <v>578</v>
      </c>
      <c r="B582" s="154" t="s">
        <v>7214</v>
      </c>
      <c r="C582" s="154" t="s">
        <v>7215</v>
      </c>
      <c r="D582" s="154">
        <v>2024</v>
      </c>
      <c r="E582" s="155" t="s">
        <v>7431</v>
      </c>
      <c r="F582" s="154">
        <v>1.3</v>
      </c>
      <c r="G582" s="154">
        <v>5</v>
      </c>
      <c r="H582" s="154">
        <v>0.54</v>
      </c>
      <c r="I582" s="154" t="s">
        <v>6661</v>
      </c>
    </row>
    <row r="583" spans="1:9" s="157" customFormat="1" ht="31.5" customHeight="1">
      <c r="A583" s="153">
        <v>579</v>
      </c>
      <c r="B583" s="154" t="s">
        <v>7214</v>
      </c>
      <c r="C583" s="154" t="s">
        <v>7215</v>
      </c>
      <c r="D583" s="154">
        <v>2024</v>
      </c>
      <c r="E583" s="155" t="s">
        <v>7432</v>
      </c>
      <c r="F583" s="154">
        <v>1.3</v>
      </c>
      <c r="G583" s="154">
        <v>4</v>
      </c>
      <c r="H583" s="154">
        <v>0.43</v>
      </c>
      <c r="I583" s="154" t="s">
        <v>6661</v>
      </c>
    </row>
    <row r="584" spans="1:9" s="157" customFormat="1" ht="31.5" customHeight="1">
      <c r="A584" s="153">
        <v>580</v>
      </c>
      <c r="B584" s="154" t="s">
        <v>7214</v>
      </c>
      <c r="C584" s="154" t="s">
        <v>7215</v>
      </c>
      <c r="D584" s="154">
        <v>2024</v>
      </c>
      <c r="E584" s="155" t="s">
        <v>7433</v>
      </c>
      <c r="F584" s="154">
        <v>1.3</v>
      </c>
      <c r="G584" s="154">
        <v>4</v>
      </c>
      <c r="H584" s="154">
        <v>0.43</v>
      </c>
      <c r="I584" s="154" t="s">
        <v>6661</v>
      </c>
    </row>
    <row r="585" spans="1:9" s="157" customFormat="1" ht="31.5" customHeight="1">
      <c r="A585" s="153">
        <v>581</v>
      </c>
      <c r="B585" s="154" t="s">
        <v>7214</v>
      </c>
      <c r="C585" s="154" t="s">
        <v>7215</v>
      </c>
      <c r="D585" s="154">
        <v>2024</v>
      </c>
      <c r="E585" s="155" t="s">
        <v>7434</v>
      </c>
      <c r="F585" s="154">
        <v>1.3</v>
      </c>
      <c r="G585" s="154">
        <v>4</v>
      </c>
      <c r="H585" s="154">
        <v>0.43</v>
      </c>
      <c r="I585" s="154" t="s">
        <v>6661</v>
      </c>
    </row>
    <row r="586" spans="1:9" s="157" customFormat="1" ht="31.5" customHeight="1">
      <c r="A586" s="153">
        <v>582</v>
      </c>
      <c r="B586" s="154" t="s">
        <v>7214</v>
      </c>
      <c r="C586" s="154" t="s">
        <v>7215</v>
      </c>
      <c r="D586" s="154">
        <v>2024</v>
      </c>
      <c r="E586" s="155" t="s">
        <v>7435</v>
      </c>
      <c r="F586" s="154">
        <v>1.3</v>
      </c>
      <c r="G586" s="154">
        <v>6</v>
      </c>
      <c r="H586" s="154">
        <v>0.65</v>
      </c>
      <c r="I586" s="154" t="s">
        <v>6661</v>
      </c>
    </row>
    <row r="587" spans="1:9" s="157" customFormat="1" ht="31.5" customHeight="1">
      <c r="A587" s="153">
        <v>583</v>
      </c>
      <c r="B587" s="154" t="s">
        <v>7214</v>
      </c>
      <c r="C587" s="154" t="s">
        <v>7215</v>
      </c>
      <c r="D587" s="154">
        <v>2024</v>
      </c>
      <c r="E587" s="155" t="s">
        <v>7436</v>
      </c>
      <c r="F587" s="154">
        <v>1.3</v>
      </c>
      <c r="G587" s="154">
        <v>5</v>
      </c>
      <c r="H587" s="154">
        <v>0.54</v>
      </c>
      <c r="I587" s="154" t="s">
        <v>6661</v>
      </c>
    </row>
    <row r="588" spans="1:9" s="157" customFormat="1" ht="31.5" customHeight="1">
      <c r="A588" s="153">
        <v>584</v>
      </c>
      <c r="B588" s="154" t="s">
        <v>7214</v>
      </c>
      <c r="C588" s="154" t="s">
        <v>7215</v>
      </c>
      <c r="D588" s="154">
        <v>2024</v>
      </c>
      <c r="E588" s="155" t="s">
        <v>7437</v>
      </c>
      <c r="F588" s="154">
        <v>1.3</v>
      </c>
      <c r="G588" s="154">
        <v>8</v>
      </c>
      <c r="H588" s="154">
        <v>0.87</v>
      </c>
      <c r="I588" s="154" t="s">
        <v>6661</v>
      </c>
    </row>
    <row r="589" spans="1:9" s="157" customFormat="1" ht="31.5" customHeight="1">
      <c r="A589" s="153">
        <v>585</v>
      </c>
      <c r="B589" s="154" t="s">
        <v>7214</v>
      </c>
      <c r="C589" s="154" t="s">
        <v>7215</v>
      </c>
      <c r="D589" s="154">
        <v>2024</v>
      </c>
      <c r="E589" s="155" t="s">
        <v>7438</v>
      </c>
      <c r="F589" s="154">
        <v>1.3</v>
      </c>
      <c r="G589" s="154">
        <v>8</v>
      </c>
      <c r="H589" s="154">
        <v>0.87</v>
      </c>
      <c r="I589" s="154" t="s">
        <v>6661</v>
      </c>
    </row>
    <row r="590" spans="1:9" s="157" customFormat="1" ht="31.5" customHeight="1">
      <c r="A590" s="153">
        <v>586</v>
      </c>
      <c r="B590" s="154" t="s">
        <v>7214</v>
      </c>
      <c r="C590" s="154" t="s">
        <v>7215</v>
      </c>
      <c r="D590" s="154">
        <v>2024</v>
      </c>
      <c r="E590" s="155" t="s">
        <v>7439</v>
      </c>
      <c r="F590" s="154">
        <v>1.3</v>
      </c>
      <c r="G590" s="154">
        <v>6</v>
      </c>
      <c r="H590" s="154">
        <v>0.65</v>
      </c>
      <c r="I590" s="154" t="s">
        <v>6661</v>
      </c>
    </row>
    <row r="591" spans="1:9" s="157" customFormat="1" ht="31.5" customHeight="1">
      <c r="A591" s="153">
        <v>587</v>
      </c>
      <c r="B591" s="154" t="s">
        <v>7214</v>
      </c>
      <c r="C591" s="154" t="s">
        <v>7215</v>
      </c>
      <c r="D591" s="154">
        <v>2024</v>
      </c>
      <c r="E591" s="155" t="s">
        <v>7440</v>
      </c>
      <c r="F591" s="154">
        <v>1.3</v>
      </c>
      <c r="G591" s="154">
        <v>8</v>
      </c>
      <c r="H591" s="154">
        <v>0.87</v>
      </c>
      <c r="I591" s="154" t="s">
        <v>6661</v>
      </c>
    </row>
    <row r="592" spans="1:9" s="157" customFormat="1" ht="31.5" customHeight="1">
      <c r="A592" s="153">
        <v>588</v>
      </c>
      <c r="B592" s="154" t="s">
        <v>7214</v>
      </c>
      <c r="C592" s="154" t="s">
        <v>7215</v>
      </c>
      <c r="D592" s="154">
        <v>2024</v>
      </c>
      <c r="E592" s="155" t="s">
        <v>7441</v>
      </c>
      <c r="F592" s="154">
        <v>1.3</v>
      </c>
      <c r="G592" s="154">
        <v>5</v>
      </c>
      <c r="H592" s="154">
        <v>0.54</v>
      </c>
      <c r="I592" s="154" t="s">
        <v>6661</v>
      </c>
    </row>
    <row r="593" spans="1:9" s="157" customFormat="1" ht="31.5" customHeight="1">
      <c r="A593" s="153">
        <v>589</v>
      </c>
      <c r="B593" s="154" t="s">
        <v>7214</v>
      </c>
      <c r="C593" s="154" t="s">
        <v>7215</v>
      </c>
      <c r="D593" s="154">
        <v>2024</v>
      </c>
      <c r="E593" s="155" t="s">
        <v>7442</v>
      </c>
      <c r="F593" s="154">
        <v>1.3</v>
      </c>
      <c r="G593" s="154">
        <v>6</v>
      </c>
      <c r="H593" s="154">
        <v>0.65</v>
      </c>
      <c r="I593" s="154" t="s">
        <v>6661</v>
      </c>
    </row>
    <row r="594" spans="1:9" s="157" customFormat="1" ht="31.5" customHeight="1">
      <c r="A594" s="153">
        <v>590</v>
      </c>
      <c r="B594" s="154" t="s">
        <v>7214</v>
      </c>
      <c r="C594" s="154" t="s">
        <v>7215</v>
      </c>
      <c r="D594" s="154">
        <v>2024</v>
      </c>
      <c r="E594" s="155" t="s">
        <v>7443</v>
      </c>
      <c r="F594" s="154">
        <v>1.3</v>
      </c>
      <c r="G594" s="154">
        <v>11</v>
      </c>
      <c r="H594" s="154">
        <v>1.19</v>
      </c>
      <c r="I594" s="154" t="s">
        <v>6661</v>
      </c>
    </row>
    <row r="595" spans="1:9" s="157" customFormat="1" ht="31.5" customHeight="1">
      <c r="A595" s="153">
        <v>591</v>
      </c>
      <c r="B595" s="154" t="s">
        <v>7214</v>
      </c>
      <c r="C595" s="154" t="s">
        <v>7215</v>
      </c>
      <c r="D595" s="154">
        <v>2024</v>
      </c>
      <c r="E595" s="155" t="s">
        <v>7444</v>
      </c>
      <c r="F595" s="154">
        <v>1.3</v>
      </c>
      <c r="G595" s="154">
        <v>12</v>
      </c>
      <c r="H595" s="154">
        <v>1.3</v>
      </c>
      <c r="I595" s="154" t="s">
        <v>6661</v>
      </c>
    </row>
    <row r="596" spans="1:9" s="157" customFormat="1" ht="31.5" customHeight="1">
      <c r="A596" s="153">
        <v>592</v>
      </c>
      <c r="B596" s="154" t="s">
        <v>7214</v>
      </c>
      <c r="C596" s="154" t="s">
        <v>7215</v>
      </c>
      <c r="D596" s="154">
        <v>2024</v>
      </c>
      <c r="E596" s="155" t="s">
        <v>7445</v>
      </c>
      <c r="F596" s="154">
        <v>1.3</v>
      </c>
      <c r="G596" s="154">
        <v>9</v>
      </c>
      <c r="H596" s="154">
        <v>0.97</v>
      </c>
      <c r="I596" s="154" t="s">
        <v>6661</v>
      </c>
    </row>
    <row r="597" spans="1:9" s="157" customFormat="1" ht="31.5" customHeight="1">
      <c r="A597" s="153">
        <v>593</v>
      </c>
      <c r="B597" s="154" t="s">
        <v>7214</v>
      </c>
      <c r="C597" s="154" t="s">
        <v>7215</v>
      </c>
      <c r="D597" s="154">
        <v>2024</v>
      </c>
      <c r="E597" s="155" t="s">
        <v>7446</v>
      </c>
      <c r="F597" s="154">
        <v>1.3</v>
      </c>
      <c r="G597" s="154">
        <v>8</v>
      </c>
      <c r="H597" s="154">
        <v>0.87</v>
      </c>
      <c r="I597" s="154" t="s">
        <v>6661</v>
      </c>
    </row>
    <row r="598" spans="1:9" s="157" customFormat="1" ht="31.5" customHeight="1">
      <c r="A598" s="153">
        <v>594</v>
      </c>
      <c r="B598" s="154" t="s">
        <v>7214</v>
      </c>
      <c r="C598" s="154" t="s">
        <v>7215</v>
      </c>
      <c r="D598" s="154">
        <v>2024</v>
      </c>
      <c r="E598" s="155" t="s">
        <v>7447</v>
      </c>
      <c r="F598" s="154">
        <v>1.3</v>
      </c>
      <c r="G598" s="154">
        <v>6</v>
      </c>
      <c r="H598" s="154">
        <v>0.65</v>
      </c>
      <c r="I598" s="154" t="s">
        <v>6661</v>
      </c>
    </row>
    <row r="599" spans="1:9" s="157" customFormat="1" ht="31.5" customHeight="1">
      <c r="A599" s="153">
        <v>595</v>
      </c>
      <c r="B599" s="154" t="s">
        <v>7214</v>
      </c>
      <c r="C599" s="154" t="s">
        <v>7215</v>
      </c>
      <c r="D599" s="154">
        <v>2024</v>
      </c>
      <c r="E599" s="155" t="s">
        <v>7448</v>
      </c>
      <c r="F599" s="154">
        <v>1.3</v>
      </c>
      <c r="G599" s="154">
        <v>12</v>
      </c>
      <c r="H599" s="154">
        <v>1.3</v>
      </c>
      <c r="I599" s="154" t="s">
        <v>6661</v>
      </c>
    </row>
    <row r="600" spans="1:9" s="157" customFormat="1" ht="31.5" customHeight="1">
      <c r="A600" s="153">
        <v>596</v>
      </c>
      <c r="B600" s="154" t="s">
        <v>7214</v>
      </c>
      <c r="C600" s="154" t="s">
        <v>7215</v>
      </c>
      <c r="D600" s="154">
        <v>2024</v>
      </c>
      <c r="E600" s="155" t="s">
        <v>7449</v>
      </c>
      <c r="F600" s="154">
        <v>1.3</v>
      </c>
      <c r="G600" s="154">
        <v>6</v>
      </c>
      <c r="H600" s="154">
        <v>0.65</v>
      </c>
      <c r="I600" s="154" t="s">
        <v>6661</v>
      </c>
    </row>
    <row r="601" spans="1:9" s="157" customFormat="1" ht="31.5" customHeight="1">
      <c r="A601" s="153">
        <v>597</v>
      </c>
      <c r="B601" s="154" t="s">
        <v>7214</v>
      </c>
      <c r="C601" s="154" t="s">
        <v>7215</v>
      </c>
      <c r="D601" s="154">
        <v>2024</v>
      </c>
      <c r="E601" s="155" t="s">
        <v>7450</v>
      </c>
      <c r="F601" s="154">
        <v>1.3</v>
      </c>
      <c r="G601" s="154">
        <v>7</v>
      </c>
      <c r="H601" s="154">
        <v>0.76</v>
      </c>
      <c r="I601" s="154" t="s">
        <v>6661</v>
      </c>
    </row>
    <row r="602" spans="1:9" s="157" customFormat="1" ht="31.5" customHeight="1">
      <c r="A602" s="153">
        <v>598</v>
      </c>
      <c r="B602" s="154" t="s">
        <v>7214</v>
      </c>
      <c r="C602" s="154" t="s">
        <v>7215</v>
      </c>
      <c r="D602" s="154">
        <v>2024</v>
      </c>
      <c r="E602" s="155" t="s">
        <v>7451</v>
      </c>
      <c r="F602" s="154">
        <v>1.3</v>
      </c>
      <c r="G602" s="154">
        <v>8</v>
      </c>
      <c r="H602" s="154">
        <v>0.87</v>
      </c>
      <c r="I602" s="154" t="s">
        <v>6661</v>
      </c>
    </row>
    <row r="603" spans="1:9" s="157" customFormat="1" ht="31.5" customHeight="1">
      <c r="A603" s="153">
        <v>599</v>
      </c>
      <c r="B603" s="154" t="s">
        <v>7214</v>
      </c>
      <c r="C603" s="154" t="s">
        <v>7215</v>
      </c>
      <c r="D603" s="154">
        <v>2024</v>
      </c>
      <c r="E603" s="155" t="s">
        <v>7452</v>
      </c>
      <c r="F603" s="154">
        <v>1.3</v>
      </c>
      <c r="G603" s="154">
        <v>5</v>
      </c>
      <c r="H603" s="154">
        <v>0.54</v>
      </c>
      <c r="I603" s="154" t="s">
        <v>6661</v>
      </c>
    </row>
    <row r="604" spans="1:9" s="157" customFormat="1" ht="31.5" customHeight="1">
      <c r="A604" s="153">
        <v>600</v>
      </c>
      <c r="B604" s="154" t="s">
        <v>7214</v>
      </c>
      <c r="C604" s="154" t="s">
        <v>7215</v>
      </c>
      <c r="D604" s="154">
        <v>2024</v>
      </c>
      <c r="E604" s="155" t="s">
        <v>7453</v>
      </c>
      <c r="F604" s="154">
        <v>1.3</v>
      </c>
      <c r="G604" s="154">
        <v>11</v>
      </c>
      <c r="H604" s="154">
        <v>1.19</v>
      </c>
      <c r="I604" s="154" t="s">
        <v>6661</v>
      </c>
    </row>
    <row r="605" spans="1:9" s="157" customFormat="1" ht="31.5" customHeight="1">
      <c r="A605" s="153">
        <v>601</v>
      </c>
      <c r="B605" s="154" t="s">
        <v>7214</v>
      </c>
      <c r="C605" s="154" t="s">
        <v>7215</v>
      </c>
      <c r="D605" s="154">
        <v>2024</v>
      </c>
      <c r="E605" s="155" t="s">
        <v>7454</v>
      </c>
      <c r="F605" s="154">
        <v>1.3</v>
      </c>
      <c r="G605" s="154">
        <v>10</v>
      </c>
      <c r="H605" s="154">
        <v>1.08</v>
      </c>
      <c r="I605" s="154" t="s">
        <v>6661</v>
      </c>
    </row>
    <row r="606" spans="1:9" s="157" customFormat="1" ht="31.5" customHeight="1">
      <c r="A606" s="153">
        <v>602</v>
      </c>
      <c r="B606" s="154" t="s">
        <v>7214</v>
      </c>
      <c r="C606" s="154" t="s">
        <v>7215</v>
      </c>
      <c r="D606" s="154">
        <v>2024</v>
      </c>
      <c r="E606" s="155" t="s">
        <v>7455</v>
      </c>
      <c r="F606" s="154">
        <v>1.3</v>
      </c>
      <c r="G606" s="154">
        <v>4</v>
      </c>
      <c r="H606" s="154">
        <v>0.43</v>
      </c>
      <c r="I606" s="154" t="s">
        <v>6661</v>
      </c>
    </row>
    <row r="607" spans="1:9" s="157" customFormat="1" ht="31.5" customHeight="1">
      <c r="A607" s="153">
        <v>603</v>
      </c>
      <c r="B607" s="154" t="s">
        <v>7214</v>
      </c>
      <c r="C607" s="154" t="s">
        <v>7215</v>
      </c>
      <c r="D607" s="154">
        <v>2024</v>
      </c>
      <c r="E607" s="155" t="s">
        <v>7456</v>
      </c>
      <c r="F607" s="154">
        <v>1.3</v>
      </c>
      <c r="G607" s="154">
        <v>10</v>
      </c>
      <c r="H607" s="154">
        <v>1.08</v>
      </c>
      <c r="I607" s="154" t="s">
        <v>6661</v>
      </c>
    </row>
    <row r="608" spans="1:9" s="157" customFormat="1" ht="31.5" customHeight="1">
      <c r="A608" s="153">
        <v>604</v>
      </c>
      <c r="B608" s="154" t="s">
        <v>7214</v>
      </c>
      <c r="C608" s="154" t="s">
        <v>7215</v>
      </c>
      <c r="D608" s="154">
        <v>2024</v>
      </c>
      <c r="E608" s="155" t="s">
        <v>7457</v>
      </c>
      <c r="F608" s="154">
        <v>1.3</v>
      </c>
      <c r="G608" s="154">
        <v>5</v>
      </c>
      <c r="H608" s="154">
        <v>0.54</v>
      </c>
      <c r="I608" s="154" t="s">
        <v>6661</v>
      </c>
    </row>
    <row r="609" spans="1:9" s="157" customFormat="1" ht="31.5" customHeight="1">
      <c r="A609" s="153">
        <v>605</v>
      </c>
      <c r="B609" s="154" t="s">
        <v>7214</v>
      </c>
      <c r="C609" s="154" t="s">
        <v>7215</v>
      </c>
      <c r="D609" s="154">
        <v>2024</v>
      </c>
      <c r="E609" s="155" t="s">
        <v>7458</v>
      </c>
      <c r="F609" s="154">
        <v>1.3</v>
      </c>
      <c r="G609" s="154">
        <v>9</v>
      </c>
      <c r="H609" s="154">
        <v>0.98</v>
      </c>
      <c r="I609" s="154" t="s">
        <v>6661</v>
      </c>
    </row>
    <row r="610" spans="1:9" s="157" customFormat="1" ht="31.5" customHeight="1">
      <c r="A610" s="153">
        <v>606</v>
      </c>
      <c r="B610" s="154" t="s">
        <v>7214</v>
      </c>
      <c r="C610" s="154" t="s">
        <v>7215</v>
      </c>
      <c r="D610" s="154">
        <v>2024</v>
      </c>
      <c r="E610" s="155" t="s">
        <v>7459</v>
      </c>
      <c r="F610" s="154">
        <v>1</v>
      </c>
      <c r="G610" s="154">
        <v>12</v>
      </c>
      <c r="H610" s="154">
        <v>1</v>
      </c>
      <c r="I610" s="154" t="s">
        <v>6661</v>
      </c>
    </row>
    <row r="611" spans="1:9" s="157" customFormat="1" ht="31.5" customHeight="1">
      <c r="A611" s="153">
        <v>607</v>
      </c>
      <c r="B611" s="154" t="s">
        <v>7214</v>
      </c>
      <c r="C611" s="154" t="s">
        <v>7215</v>
      </c>
      <c r="D611" s="154">
        <v>2024</v>
      </c>
      <c r="E611" s="155" t="s">
        <v>7460</v>
      </c>
      <c r="F611" s="154">
        <v>1</v>
      </c>
      <c r="G611" s="154">
        <v>11</v>
      </c>
      <c r="H611" s="154">
        <v>0.92</v>
      </c>
      <c r="I611" s="154" t="s">
        <v>6661</v>
      </c>
    </row>
    <row r="612" spans="1:9" s="157" customFormat="1" ht="31.5" customHeight="1">
      <c r="A612" s="153">
        <v>608</v>
      </c>
      <c r="B612" s="154" t="s">
        <v>7214</v>
      </c>
      <c r="C612" s="154" t="s">
        <v>7215</v>
      </c>
      <c r="D612" s="154">
        <v>2024</v>
      </c>
      <c r="E612" s="155" t="s">
        <v>7461</v>
      </c>
      <c r="F612" s="154">
        <v>1</v>
      </c>
      <c r="G612" s="154">
        <v>11</v>
      </c>
      <c r="H612" s="154">
        <v>0.92</v>
      </c>
      <c r="I612" s="154" t="s">
        <v>6661</v>
      </c>
    </row>
    <row r="613" spans="1:9" s="157" customFormat="1" ht="31.5" customHeight="1">
      <c r="A613" s="153">
        <v>609</v>
      </c>
      <c r="B613" s="154" t="s">
        <v>7214</v>
      </c>
      <c r="C613" s="154" t="s">
        <v>7215</v>
      </c>
      <c r="D613" s="154">
        <v>2024</v>
      </c>
      <c r="E613" s="155" t="s">
        <v>7462</v>
      </c>
      <c r="F613" s="154">
        <v>1</v>
      </c>
      <c r="G613" s="154">
        <v>12</v>
      </c>
      <c r="H613" s="154">
        <v>1</v>
      </c>
      <c r="I613" s="154" t="s">
        <v>6661</v>
      </c>
    </row>
    <row r="614" spans="1:9" s="157" customFormat="1" ht="31.5" customHeight="1">
      <c r="A614" s="153">
        <v>610</v>
      </c>
      <c r="B614" s="154" t="s">
        <v>7214</v>
      </c>
      <c r="C614" s="154" t="s">
        <v>7215</v>
      </c>
      <c r="D614" s="154">
        <v>2024</v>
      </c>
      <c r="E614" s="155" t="s">
        <v>7463</v>
      </c>
      <c r="F614" s="154">
        <v>1</v>
      </c>
      <c r="G614" s="154">
        <v>10</v>
      </c>
      <c r="H614" s="154">
        <v>0.83</v>
      </c>
      <c r="I614" s="154" t="s">
        <v>6661</v>
      </c>
    </row>
    <row r="615" spans="1:9" s="157" customFormat="1" ht="31.5" customHeight="1">
      <c r="A615" s="153">
        <v>611</v>
      </c>
      <c r="B615" s="154" t="s">
        <v>7214</v>
      </c>
      <c r="C615" s="154" t="s">
        <v>7215</v>
      </c>
      <c r="D615" s="154">
        <v>2024</v>
      </c>
      <c r="E615" s="155" t="s">
        <v>7464</v>
      </c>
      <c r="F615" s="154">
        <v>1</v>
      </c>
      <c r="G615" s="154">
        <v>12</v>
      </c>
      <c r="H615" s="154">
        <v>1</v>
      </c>
      <c r="I615" s="154" t="s">
        <v>6661</v>
      </c>
    </row>
    <row r="616" spans="1:9" s="157" customFormat="1" ht="31.5" customHeight="1">
      <c r="A616" s="153">
        <v>612</v>
      </c>
      <c r="B616" s="154" t="s">
        <v>7214</v>
      </c>
      <c r="C616" s="154" t="s">
        <v>7215</v>
      </c>
      <c r="D616" s="154">
        <v>2024</v>
      </c>
      <c r="E616" s="155" t="s">
        <v>7465</v>
      </c>
      <c r="F616" s="154">
        <v>1</v>
      </c>
      <c r="G616" s="154">
        <v>12</v>
      </c>
      <c r="H616" s="154">
        <v>1</v>
      </c>
      <c r="I616" s="154" t="s">
        <v>6661</v>
      </c>
    </row>
    <row r="617" spans="1:9" s="157" customFormat="1" ht="31.5" customHeight="1">
      <c r="A617" s="153">
        <v>613</v>
      </c>
      <c r="B617" s="154" t="s">
        <v>7214</v>
      </c>
      <c r="C617" s="154" t="s">
        <v>7215</v>
      </c>
      <c r="D617" s="154">
        <v>2024</v>
      </c>
      <c r="E617" s="155" t="s">
        <v>7466</v>
      </c>
      <c r="F617" s="154">
        <v>1</v>
      </c>
      <c r="G617" s="154">
        <v>8</v>
      </c>
      <c r="H617" s="154">
        <v>0.67</v>
      </c>
      <c r="I617" s="154" t="s">
        <v>6661</v>
      </c>
    </row>
    <row r="618" spans="1:9" s="157" customFormat="1" ht="31.5" customHeight="1">
      <c r="A618" s="153">
        <v>614</v>
      </c>
      <c r="B618" s="154" t="s">
        <v>7214</v>
      </c>
      <c r="C618" s="154" t="s">
        <v>7215</v>
      </c>
      <c r="D618" s="154">
        <v>2024</v>
      </c>
      <c r="E618" s="155" t="s">
        <v>7467</v>
      </c>
      <c r="F618" s="154">
        <v>1</v>
      </c>
      <c r="G618" s="154">
        <v>12</v>
      </c>
      <c r="H618" s="154">
        <v>1</v>
      </c>
      <c r="I618" s="154" t="s">
        <v>6661</v>
      </c>
    </row>
    <row r="619" spans="1:9" s="157" customFormat="1" ht="31.5" customHeight="1">
      <c r="A619" s="153">
        <v>615</v>
      </c>
      <c r="B619" s="154" t="s">
        <v>7214</v>
      </c>
      <c r="C619" s="154" t="s">
        <v>7215</v>
      </c>
      <c r="D619" s="154">
        <v>2024</v>
      </c>
      <c r="E619" s="155" t="s">
        <v>7468</v>
      </c>
      <c r="F619" s="154">
        <v>1</v>
      </c>
      <c r="G619" s="154">
        <v>12</v>
      </c>
      <c r="H619" s="154">
        <v>1</v>
      </c>
      <c r="I619" s="154" t="s">
        <v>6661</v>
      </c>
    </row>
    <row r="620" spans="1:9" s="157" customFormat="1" ht="31.5" customHeight="1">
      <c r="A620" s="153">
        <v>616</v>
      </c>
      <c r="B620" s="154" t="s">
        <v>7214</v>
      </c>
      <c r="C620" s="154" t="s">
        <v>7215</v>
      </c>
      <c r="D620" s="154">
        <v>2024</v>
      </c>
      <c r="E620" s="155" t="s">
        <v>7469</v>
      </c>
      <c r="F620" s="154">
        <v>1</v>
      </c>
      <c r="G620" s="154">
        <v>11</v>
      </c>
      <c r="H620" s="154">
        <v>0.92</v>
      </c>
      <c r="I620" s="154" t="s">
        <v>6661</v>
      </c>
    </row>
    <row r="621" spans="1:9" s="157" customFormat="1" ht="31.5" customHeight="1">
      <c r="A621" s="153">
        <v>617</v>
      </c>
      <c r="B621" s="154" t="s">
        <v>7214</v>
      </c>
      <c r="C621" s="154" t="s">
        <v>7215</v>
      </c>
      <c r="D621" s="154">
        <v>2024</v>
      </c>
      <c r="E621" s="155" t="s">
        <v>7470</v>
      </c>
      <c r="F621" s="154">
        <v>1</v>
      </c>
      <c r="G621" s="154">
        <v>12</v>
      </c>
      <c r="H621" s="154">
        <v>1</v>
      </c>
      <c r="I621" s="154" t="s">
        <v>6661</v>
      </c>
    </row>
    <row r="622" spans="1:9" s="157" customFormat="1" ht="31.5" customHeight="1">
      <c r="A622" s="153">
        <v>618</v>
      </c>
      <c r="B622" s="154" t="s">
        <v>7214</v>
      </c>
      <c r="C622" s="154" t="s">
        <v>7215</v>
      </c>
      <c r="D622" s="154">
        <v>2024</v>
      </c>
      <c r="E622" s="155" t="s">
        <v>7471</v>
      </c>
      <c r="F622" s="154">
        <v>1</v>
      </c>
      <c r="G622" s="154">
        <v>8</v>
      </c>
      <c r="H622" s="154">
        <v>0.67</v>
      </c>
      <c r="I622" s="154" t="s">
        <v>6661</v>
      </c>
    </row>
    <row r="623" spans="1:9" s="157" customFormat="1" ht="31.5" customHeight="1">
      <c r="A623" s="153">
        <v>619</v>
      </c>
      <c r="B623" s="154" t="s">
        <v>7214</v>
      </c>
      <c r="C623" s="154" t="s">
        <v>7215</v>
      </c>
      <c r="D623" s="154">
        <v>2024</v>
      </c>
      <c r="E623" s="155" t="s">
        <v>7472</v>
      </c>
      <c r="F623" s="154">
        <v>1</v>
      </c>
      <c r="G623" s="154">
        <v>9</v>
      </c>
      <c r="H623" s="154">
        <v>0.75</v>
      </c>
      <c r="I623" s="154" t="s">
        <v>6661</v>
      </c>
    </row>
    <row r="624" spans="1:9" s="157" customFormat="1" ht="31.5" customHeight="1">
      <c r="A624" s="153">
        <v>620</v>
      </c>
      <c r="B624" s="154" t="s">
        <v>7214</v>
      </c>
      <c r="C624" s="154" t="s">
        <v>7215</v>
      </c>
      <c r="D624" s="154">
        <v>2024</v>
      </c>
      <c r="E624" s="155" t="s">
        <v>7473</v>
      </c>
      <c r="F624" s="154">
        <v>1</v>
      </c>
      <c r="G624" s="154">
        <v>4</v>
      </c>
      <c r="H624" s="154">
        <v>0.33</v>
      </c>
      <c r="I624" s="154" t="s">
        <v>6661</v>
      </c>
    </row>
    <row r="625" spans="1:9" s="157" customFormat="1" ht="31.5" customHeight="1">
      <c r="A625" s="153">
        <v>621</v>
      </c>
      <c r="B625" s="154" t="s">
        <v>7214</v>
      </c>
      <c r="C625" s="154" t="s">
        <v>7215</v>
      </c>
      <c r="D625" s="154">
        <v>2024</v>
      </c>
      <c r="E625" s="155" t="s">
        <v>7474</v>
      </c>
      <c r="F625" s="154">
        <v>1</v>
      </c>
      <c r="G625" s="154">
        <v>4</v>
      </c>
      <c r="H625" s="154">
        <v>0.33</v>
      </c>
      <c r="I625" s="154" t="s">
        <v>6661</v>
      </c>
    </row>
    <row r="626" spans="1:9" s="157" customFormat="1" ht="31.5" customHeight="1">
      <c r="A626" s="153">
        <v>622</v>
      </c>
      <c r="B626" s="154" t="s">
        <v>7214</v>
      </c>
      <c r="C626" s="154" t="s">
        <v>7215</v>
      </c>
      <c r="D626" s="154">
        <v>2024</v>
      </c>
      <c r="E626" s="155" t="s">
        <v>7475</v>
      </c>
      <c r="F626" s="154">
        <v>1</v>
      </c>
      <c r="G626" s="154">
        <v>4</v>
      </c>
      <c r="H626" s="154">
        <v>0.33</v>
      </c>
      <c r="I626" s="154" t="s">
        <v>6661</v>
      </c>
    </row>
    <row r="627" spans="1:9" s="157" customFormat="1" ht="31.5" customHeight="1">
      <c r="A627" s="153">
        <v>623</v>
      </c>
      <c r="B627" s="154" t="s">
        <v>7214</v>
      </c>
      <c r="C627" s="154" t="s">
        <v>7215</v>
      </c>
      <c r="D627" s="154">
        <v>2024</v>
      </c>
      <c r="E627" s="155" t="s">
        <v>7476</v>
      </c>
      <c r="F627" s="154">
        <v>1</v>
      </c>
      <c r="G627" s="154">
        <v>4</v>
      </c>
      <c r="H627" s="154">
        <v>0.33</v>
      </c>
      <c r="I627" s="154" t="s">
        <v>6661</v>
      </c>
    </row>
    <row r="628" spans="1:9" s="157" customFormat="1" ht="31.5" customHeight="1">
      <c r="A628" s="153">
        <v>624</v>
      </c>
      <c r="B628" s="154" t="s">
        <v>7214</v>
      </c>
      <c r="C628" s="154" t="s">
        <v>7215</v>
      </c>
      <c r="D628" s="154">
        <v>2024</v>
      </c>
      <c r="E628" s="155" t="s">
        <v>7477</v>
      </c>
      <c r="F628" s="154">
        <v>1</v>
      </c>
      <c r="G628" s="154">
        <v>10</v>
      </c>
      <c r="H628" s="154">
        <v>0.83</v>
      </c>
      <c r="I628" s="154" t="s">
        <v>6661</v>
      </c>
    </row>
    <row r="629" spans="1:9" s="157" customFormat="1" ht="31.5" customHeight="1">
      <c r="A629" s="153">
        <v>625</v>
      </c>
      <c r="B629" s="154" t="s">
        <v>7214</v>
      </c>
      <c r="C629" s="154" t="s">
        <v>7215</v>
      </c>
      <c r="D629" s="154">
        <v>2024</v>
      </c>
      <c r="E629" s="155" t="s">
        <v>7478</v>
      </c>
      <c r="F629" s="154">
        <v>1</v>
      </c>
      <c r="G629" s="154">
        <v>12</v>
      </c>
      <c r="H629" s="154">
        <v>1</v>
      </c>
      <c r="I629" s="154" t="s">
        <v>6661</v>
      </c>
    </row>
    <row r="630" spans="1:9" s="157" customFormat="1" ht="31.5" customHeight="1">
      <c r="A630" s="153">
        <v>626</v>
      </c>
      <c r="B630" s="154" t="s">
        <v>7214</v>
      </c>
      <c r="C630" s="154" t="s">
        <v>7215</v>
      </c>
      <c r="D630" s="154">
        <v>2024</v>
      </c>
      <c r="E630" s="155" t="s">
        <v>7479</v>
      </c>
      <c r="F630" s="154">
        <v>1</v>
      </c>
      <c r="G630" s="154">
        <v>9</v>
      </c>
      <c r="H630" s="154">
        <v>0.75</v>
      </c>
      <c r="I630" s="154" t="s">
        <v>6661</v>
      </c>
    </row>
    <row r="631" spans="1:9" s="157" customFormat="1" ht="31.5" customHeight="1">
      <c r="A631" s="153">
        <v>627</v>
      </c>
      <c r="B631" s="154" t="s">
        <v>7214</v>
      </c>
      <c r="C631" s="154" t="s">
        <v>7215</v>
      </c>
      <c r="D631" s="154">
        <v>2024</v>
      </c>
      <c r="E631" s="155" t="s">
        <v>7480</v>
      </c>
      <c r="F631" s="154">
        <v>1</v>
      </c>
      <c r="G631" s="154">
        <v>12</v>
      </c>
      <c r="H631" s="154">
        <v>1</v>
      </c>
      <c r="I631" s="154" t="s">
        <v>6661</v>
      </c>
    </row>
    <row r="632" spans="1:9" s="157" customFormat="1" ht="31.5" customHeight="1">
      <c r="A632" s="153">
        <v>628</v>
      </c>
      <c r="B632" s="154" t="s">
        <v>7214</v>
      </c>
      <c r="C632" s="154" t="s">
        <v>7215</v>
      </c>
      <c r="D632" s="154">
        <v>2024</v>
      </c>
      <c r="E632" s="155" t="s">
        <v>7481</v>
      </c>
      <c r="F632" s="154">
        <v>1</v>
      </c>
      <c r="G632" s="154">
        <v>12</v>
      </c>
      <c r="H632" s="154">
        <v>1</v>
      </c>
      <c r="I632" s="154" t="s">
        <v>6661</v>
      </c>
    </row>
    <row r="633" spans="1:9" s="157" customFormat="1" ht="31.5" customHeight="1">
      <c r="A633" s="153">
        <v>629</v>
      </c>
      <c r="B633" s="154" t="s">
        <v>7214</v>
      </c>
      <c r="C633" s="154" t="s">
        <v>7215</v>
      </c>
      <c r="D633" s="154">
        <v>2024</v>
      </c>
      <c r="E633" s="155" t="s">
        <v>7482</v>
      </c>
      <c r="F633" s="154">
        <v>1</v>
      </c>
      <c r="G633" s="154">
        <v>11</v>
      </c>
      <c r="H633" s="154">
        <v>0.92</v>
      </c>
      <c r="I633" s="154" t="s">
        <v>6661</v>
      </c>
    </row>
    <row r="634" spans="1:9" s="157" customFormat="1" ht="31.5" customHeight="1">
      <c r="A634" s="153">
        <v>630</v>
      </c>
      <c r="B634" s="154" t="s">
        <v>7214</v>
      </c>
      <c r="C634" s="154" t="s">
        <v>7215</v>
      </c>
      <c r="D634" s="154">
        <v>2024</v>
      </c>
      <c r="E634" s="155" t="s">
        <v>7483</v>
      </c>
      <c r="F634" s="154">
        <v>1</v>
      </c>
      <c r="G634" s="154">
        <v>12</v>
      </c>
      <c r="H634" s="154">
        <v>1</v>
      </c>
      <c r="I634" s="154" t="s">
        <v>6661</v>
      </c>
    </row>
    <row r="635" spans="1:9" s="157" customFormat="1" ht="31.5" customHeight="1">
      <c r="A635" s="153">
        <v>631</v>
      </c>
      <c r="B635" s="154" t="s">
        <v>7214</v>
      </c>
      <c r="C635" s="154" t="s">
        <v>7215</v>
      </c>
      <c r="D635" s="154">
        <v>2024</v>
      </c>
      <c r="E635" s="155" t="s">
        <v>7484</v>
      </c>
      <c r="F635" s="154">
        <v>1</v>
      </c>
      <c r="G635" s="154">
        <v>12</v>
      </c>
      <c r="H635" s="154">
        <v>1</v>
      </c>
      <c r="I635" s="154" t="s">
        <v>6661</v>
      </c>
    </row>
    <row r="636" spans="1:9" s="157" customFormat="1" ht="31.5" customHeight="1">
      <c r="A636" s="153">
        <v>632</v>
      </c>
      <c r="B636" s="154" t="s">
        <v>7214</v>
      </c>
      <c r="C636" s="154" t="s">
        <v>7215</v>
      </c>
      <c r="D636" s="154">
        <v>2024</v>
      </c>
      <c r="E636" s="155" t="s">
        <v>7485</v>
      </c>
      <c r="F636" s="154">
        <v>1</v>
      </c>
      <c r="G636" s="154">
        <v>10</v>
      </c>
      <c r="H636" s="154">
        <v>0.83</v>
      </c>
      <c r="I636" s="154" t="s">
        <v>6661</v>
      </c>
    </row>
    <row r="637" spans="1:9" s="157" customFormat="1" ht="31.5" customHeight="1">
      <c r="A637" s="153">
        <v>633</v>
      </c>
      <c r="B637" s="154" t="s">
        <v>7214</v>
      </c>
      <c r="C637" s="154" t="s">
        <v>7215</v>
      </c>
      <c r="D637" s="154">
        <v>2024</v>
      </c>
      <c r="E637" s="155" t="s">
        <v>7486</v>
      </c>
      <c r="F637" s="154">
        <v>1</v>
      </c>
      <c r="G637" s="154">
        <v>12</v>
      </c>
      <c r="H637" s="154">
        <v>1</v>
      </c>
      <c r="I637" s="154" t="s">
        <v>6661</v>
      </c>
    </row>
    <row r="638" spans="1:9" s="157" customFormat="1" ht="31.5" customHeight="1">
      <c r="A638" s="153">
        <v>634</v>
      </c>
      <c r="B638" s="154" t="s">
        <v>7214</v>
      </c>
      <c r="C638" s="154" t="s">
        <v>7215</v>
      </c>
      <c r="D638" s="154">
        <v>2024</v>
      </c>
      <c r="E638" s="155" t="s">
        <v>7487</v>
      </c>
      <c r="F638" s="154">
        <v>1</v>
      </c>
      <c r="G638" s="154">
        <v>12</v>
      </c>
      <c r="H638" s="154">
        <v>1</v>
      </c>
      <c r="I638" s="154" t="s">
        <v>6661</v>
      </c>
    </row>
    <row r="639" spans="1:9" s="157" customFormat="1" ht="31.5" customHeight="1">
      <c r="A639" s="153">
        <v>635</v>
      </c>
      <c r="B639" s="154" t="s">
        <v>7214</v>
      </c>
      <c r="C639" s="154" t="s">
        <v>7215</v>
      </c>
      <c r="D639" s="154">
        <v>2024</v>
      </c>
      <c r="E639" s="155" t="s">
        <v>7488</v>
      </c>
      <c r="F639" s="154">
        <v>1</v>
      </c>
      <c r="G639" s="154">
        <v>11</v>
      </c>
      <c r="H639" s="154">
        <v>0.92</v>
      </c>
      <c r="I639" s="154" t="s">
        <v>6661</v>
      </c>
    </row>
    <row r="640" spans="1:9" s="157" customFormat="1" ht="31.5" customHeight="1">
      <c r="A640" s="153">
        <v>636</v>
      </c>
      <c r="B640" s="154" t="s">
        <v>7214</v>
      </c>
      <c r="C640" s="154" t="s">
        <v>7215</v>
      </c>
      <c r="D640" s="154">
        <v>2024</v>
      </c>
      <c r="E640" s="155" t="s">
        <v>7489</v>
      </c>
      <c r="F640" s="154">
        <v>1</v>
      </c>
      <c r="G640" s="154">
        <v>11</v>
      </c>
      <c r="H640" s="154">
        <v>0.92</v>
      </c>
      <c r="I640" s="154" t="s">
        <v>6661</v>
      </c>
    </row>
    <row r="641" spans="1:9" s="157" customFormat="1" ht="31.5" customHeight="1">
      <c r="A641" s="153">
        <v>637</v>
      </c>
      <c r="B641" s="154" t="s">
        <v>7214</v>
      </c>
      <c r="C641" s="154" t="s">
        <v>7215</v>
      </c>
      <c r="D641" s="154">
        <v>2024</v>
      </c>
      <c r="E641" s="155" t="s">
        <v>7490</v>
      </c>
      <c r="F641" s="154">
        <v>1</v>
      </c>
      <c r="G641" s="154">
        <v>11</v>
      </c>
      <c r="H641" s="154">
        <v>0.92</v>
      </c>
      <c r="I641" s="154" t="s">
        <v>6661</v>
      </c>
    </row>
    <row r="642" spans="1:9" s="157" customFormat="1" ht="31.5" customHeight="1">
      <c r="A642" s="153">
        <v>638</v>
      </c>
      <c r="B642" s="154" t="s">
        <v>7214</v>
      </c>
      <c r="C642" s="154" t="s">
        <v>7215</v>
      </c>
      <c r="D642" s="154">
        <v>2024</v>
      </c>
      <c r="E642" s="155" t="s">
        <v>7491</v>
      </c>
      <c r="F642" s="154">
        <v>1</v>
      </c>
      <c r="G642" s="154">
        <v>10</v>
      </c>
      <c r="H642" s="154">
        <v>0.83</v>
      </c>
      <c r="I642" s="154" t="s">
        <v>6661</v>
      </c>
    </row>
    <row r="643" spans="1:9" s="157" customFormat="1" ht="31.5" customHeight="1">
      <c r="A643" s="153">
        <v>639</v>
      </c>
      <c r="B643" s="154" t="s">
        <v>7214</v>
      </c>
      <c r="C643" s="154" t="s">
        <v>7215</v>
      </c>
      <c r="D643" s="154">
        <v>2024</v>
      </c>
      <c r="E643" s="155" t="s">
        <v>7492</v>
      </c>
      <c r="F643" s="154">
        <v>1</v>
      </c>
      <c r="G643" s="154">
        <v>12</v>
      </c>
      <c r="H643" s="154">
        <v>1</v>
      </c>
      <c r="I643" s="154" t="s">
        <v>6661</v>
      </c>
    </row>
    <row r="644" spans="1:9" s="157" customFormat="1" ht="31.5" customHeight="1">
      <c r="A644" s="153">
        <v>640</v>
      </c>
      <c r="B644" s="154" t="s">
        <v>7214</v>
      </c>
      <c r="C644" s="154" t="s">
        <v>7215</v>
      </c>
      <c r="D644" s="154">
        <v>2024</v>
      </c>
      <c r="E644" s="155" t="s">
        <v>7493</v>
      </c>
      <c r="F644" s="154">
        <v>1</v>
      </c>
      <c r="G644" s="154">
        <v>12</v>
      </c>
      <c r="H644" s="154">
        <v>1</v>
      </c>
      <c r="I644" s="154" t="s">
        <v>6661</v>
      </c>
    </row>
    <row r="645" spans="1:9" s="157" customFormat="1" ht="31.5" customHeight="1">
      <c r="A645" s="153">
        <v>641</v>
      </c>
      <c r="B645" s="154" t="s">
        <v>7214</v>
      </c>
      <c r="C645" s="154" t="s">
        <v>7215</v>
      </c>
      <c r="D645" s="154">
        <v>2024</v>
      </c>
      <c r="E645" s="155" t="s">
        <v>7494</v>
      </c>
      <c r="F645" s="154">
        <v>1</v>
      </c>
      <c r="G645" s="154">
        <v>11</v>
      </c>
      <c r="H645" s="154">
        <v>0.92</v>
      </c>
      <c r="I645" s="154" t="s">
        <v>6661</v>
      </c>
    </row>
    <row r="646" spans="1:9" s="157" customFormat="1" ht="31.5" customHeight="1">
      <c r="A646" s="153">
        <v>642</v>
      </c>
      <c r="B646" s="154" t="s">
        <v>7214</v>
      </c>
      <c r="C646" s="154" t="s">
        <v>7215</v>
      </c>
      <c r="D646" s="154">
        <v>2024</v>
      </c>
      <c r="E646" s="155" t="s">
        <v>7495</v>
      </c>
      <c r="F646" s="154">
        <v>1</v>
      </c>
      <c r="G646" s="154">
        <v>7</v>
      </c>
      <c r="H646" s="154">
        <v>0.57999999999999996</v>
      </c>
      <c r="I646" s="154" t="s">
        <v>6661</v>
      </c>
    </row>
    <row r="647" spans="1:9" s="157" customFormat="1" ht="31.5" customHeight="1">
      <c r="A647" s="153">
        <v>643</v>
      </c>
      <c r="B647" s="154" t="s">
        <v>7214</v>
      </c>
      <c r="C647" s="154" t="s">
        <v>7215</v>
      </c>
      <c r="D647" s="154">
        <v>2024</v>
      </c>
      <c r="E647" s="155" t="s">
        <v>7496</v>
      </c>
      <c r="F647" s="154">
        <v>1</v>
      </c>
      <c r="G647" s="154">
        <v>12</v>
      </c>
      <c r="H647" s="154">
        <v>1</v>
      </c>
      <c r="I647" s="154" t="s">
        <v>6661</v>
      </c>
    </row>
    <row r="648" spans="1:9" s="157" customFormat="1" ht="31.5" customHeight="1">
      <c r="A648" s="153">
        <v>644</v>
      </c>
      <c r="B648" s="154" t="s">
        <v>7214</v>
      </c>
      <c r="C648" s="154" t="s">
        <v>7215</v>
      </c>
      <c r="D648" s="154">
        <v>2024</v>
      </c>
      <c r="E648" s="155" t="s">
        <v>7423</v>
      </c>
      <c r="F648" s="154">
        <v>1</v>
      </c>
      <c r="G648" s="154">
        <v>11</v>
      </c>
      <c r="H648" s="154">
        <v>0.92</v>
      </c>
      <c r="I648" s="154" t="s">
        <v>6661</v>
      </c>
    </row>
    <row r="649" spans="1:9" s="157" customFormat="1" ht="31.5" customHeight="1">
      <c r="A649" s="153">
        <v>645</v>
      </c>
      <c r="B649" s="154" t="s">
        <v>7216</v>
      </c>
      <c r="C649" s="154" t="s">
        <v>7217</v>
      </c>
      <c r="D649" s="154" t="s">
        <v>7218</v>
      </c>
      <c r="E649" s="183" t="s">
        <v>7220</v>
      </c>
      <c r="F649" s="154">
        <v>1.3</v>
      </c>
      <c r="G649" s="154">
        <v>12</v>
      </c>
      <c r="H649" s="154">
        <v>1.3</v>
      </c>
      <c r="I649" s="154" t="s">
        <v>6661</v>
      </c>
    </row>
    <row r="650" spans="1:9" s="157" customFormat="1" ht="31.5" customHeight="1">
      <c r="A650" s="153">
        <v>646</v>
      </c>
      <c r="B650" s="154" t="s">
        <v>7216</v>
      </c>
      <c r="C650" s="154" t="s">
        <v>7217</v>
      </c>
      <c r="D650" s="154" t="s">
        <v>7218</v>
      </c>
      <c r="E650" s="183" t="s">
        <v>7221</v>
      </c>
      <c r="F650" s="154">
        <v>1.3</v>
      </c>
      <c r="G650" s="154">
        <v>12</v>
      </c>
      <c r="H650" s="154">
        <v>1.3</v>
      </c>
      <c r="I650" s="154" t="s">
        <v>6661</v>
      </c>
    </row>
    <row r="651" spans="1:9" s="157" customFormat="1" ht="31.5" customHeight="1">
      <c r="A651" s="153">
        <v>647</v>
      </c>
      <c r="B651" s="154" t="s">
        <v>7216</v>
      </c>
      <c r="C651" s="154" t="s">
        <v>7217</v>
      </c>
      <c r="D651" s="154" t="s">
        <v>7218</v>
      </c>
      <c r="E651" s="183" t="s">
        <v>7222</v>
      </c>
      <c r="F651" s="154">
        <v>1.3</v>
      </c>
      <c r="G651" s="154">
        <v>12</v>
      </c>
      <c r="H651" s="154">
        <v>1.3</v>
      </c>
      <c r="I651" s="154" t="s">
        <v>6661</v>
      </c>
    </row>
    <row r="652" spans="1:9" s="157" customFormat="1" ht="31.5" customHeight="1">
      <c r="A652" s="153">
        <v>648</v>
      </c>
      <c r="B652" s="154" t="s">
        <v>7216</v>
      </c>
      <c r="C652" s="154" t="s">
        <v>7217</v>
      </c>
      <c r="D652" s="154" t="s">
        <v>7218</v>
      </c>
      <c r="E652" s="183" t="s">
        <v>7223</v>
      </c>
      <c r="F652" s="154">
        <v>1.3</v>
      </c>
      <c r="G652" s="154">
        <v>12</v>
      </c>
      <c r="H652" s="154">
        <v>1.3</v>
      </c>
      <c r="I652" s="154" t="s">
        <v>6661</v>
      </c>
    </row>
    <row r="653" spans="1:9" s="157" customFormat="1" ht="31.5" customHeight="1">
      <c r="A653" s="153">
        <v>649</v>
      </c>
      <c r="B653" s="154" t="s">
        <v>7216</v>
      </c>
      <c r="C653" s="154" t="s">
        <v>7217</v>
      </c>
      <c r="D653" s="154" t="s">
        <v>7218</v>
      </c>
      <c r="E653" s="183" t="s">
        <v>7224</v>
      </c>
      <c r="F653" s="154">
        <v>1.3</v>
      </c>
      <c r="G653" s="154">
        <v>12</v>
      </c>
      <c r="H653" s="154">
        <v>1.3</v>
      </c>
      <c r="I653" s="154" t="s">
        <v>6661</v>
      </c>
    </row>
    <row r="654" spans="1:9" s="157" customFormat="1" ht="31.5" customHeight="1">
      <c r="A654" s="153">
        <v>650</v>
      </c>
      <c r="B654" s="154" t="s">
        <v>7216</v>
      </c>
      <c r="C654" s="154" t="s">
        <v>7217</v>
      </c>
      <c r="D654" s="154" t="s">
        <v>7218</v>
      </c>
      <c r="E654" s="183" t="s">
        <v>7225</v>
      </c>
      <c r="F654" s="154">
        <v>1.3</v>
      </c>
      <c r="G654" s="154">
        <v>12</v>
      </c>
      <c r="H654" s="154">
        <v>1.3</v>
      </c>
      <c r="I654" s="154" t="s">
        <v>6661</v>
      </c>
    </row>
    <row r="655" spans="1:9" s="157" customFormat="1" ht="31.5" customHeight="1">
      <c r="A655" s="153">
        <v>651</v>
      </c>
      <c r="B655" s="154" t="s">
        <v>7216</v>
      </c>
      <c r="C655" s="154" t="s">
        <v>7217</v>
      </c>
      <c r="D655" s="154" t="s">
        <v>7218</v>
      </c>
      <c r="E655" s="183" t="s">
        <v>7226</v>
      </c>
      <c r="F655" s="154">
        <v>1.3</v>
      </c>
      <c r="G655" s="154">
        <v>12</v>
      </c>
      <c r="H655" s="154">
        <v>1.3</v>
      </c>
      <c r="I655" s="154" t="s">
        <v>6661</v>
      </c>
    </row>
    <row r="656" spans="1:9" s="157" customFormat="1" ht="31.5" customHeight="1">
      <c r="A656" s="153">
        <v>652</v>
      </c>
      <c r="B656" s="154" t="s">
        <v>7216</v>
      </c>
      <c r="C656" s="154" t="s">
        <v>7217</v>
      </c>
      <c r="D656" s="154" t="s">
        <v>7218</v>
      </c>
      <c r="E656" s="183" t="s">
        <v>7227</v>
      </c>
      <c r="F656" s="154">
        <v>1.3</v>
      </c>
      <c r="G656" s="154">
        <v>12</v>
      </c>
      <c r="H656" s="154">
        <v>1.3</v>
      </c>
      <c r="I656" s="154" t="s">
        <v>6661</v>
      </c>
    </row>
    <row r="657" spans="1:9" s="157" customFormat="1" ht="31.5" customHeight="1">
      <c r="A657" s="153">
        <v>653</v>
      </c>
      <c r="B657" s="154" t="s">
        <v>7216</v>
      </c>
      <c r="C657" s="154" t="s">
        <v>7217</v>
      </c>
      <c r="D657" s="154" t="s">
        <v>7218</v>
      </c>
      <c r="E657" s="183" t="s">
        <v>7228</v>
      </c>
      <c r="F657" s="154">
        <v>1.3</v>
      </c>
      <c r="G657" s="154">
        <v>12</v>
      </c>
      <c r="H657" s="154">
        <v>1.3</v>
      </c>
      <c r="I657" s="154" t="s">
        <v>6661</v>
      </c>
    </row>
    <row r="658" spans="1:9" s="157" customFormat="1" ht="31.5" customHeight="1">
      <c r="A658" s="153">
        <v>654</v>
      </c>
      <c r="B658" s="154" t="s">
        <v>7216</v>
      </c>
      <c r="C658" s="154" t="s">
        <v>7217</v>
      </c>
      <c r="D658" s="154" t="s">
        <v>7218</v>
      </c>
      <c r="E658" s="183" t="s">
        <v>7229</v>
      </c>
      <c r="F658" s="154">
        <v>1.3</v>
      </c>
      <c r="G658" s="154">
        <v>12</v>
      </c>
      <c r="H658" s="154">
        <v>1.3</v>
      </c>
      <c r="I658" s="154" t="s">
        <v>6661</v>
      </c>
    </row>
    <row r="659" spans="1:9" s="157" customFormat="1" ht="31.5" customHeight="1">
      <c r="A659" s="153">
        <v>655</v>
      </c>
      <c r="B659" s="154" t="s">
        <v>7216</v>
      </c>
      <c r="C659" s="154" t="s">
        <v>7217</v>
      </c>
      <c r="D659" s="154" t="s">
        <v>7218</v>
      </c>
      <c r="E659" s="183" t="s">
        <v>7230</v>
      </c>
      <c r="F659" s="154">
        <v>1.3</v>
      </c>
      <c r="G659" s="154">
        <v>12</v>
      </c>
      <c r="H659" s="154">
        <v>1.3</v>
      </c>
      <c r="I659" s="154" t="s">
        <v>6661</v>
      </c>
    </row>
    <row r="660" spans="1:9" s="157" customFormat="1" ht="31.5" customHeight="1">
      <c r="A660" s="153">
        <v>656</v>
      </c>
      <c r="B660" s="154" t="s">
        <v>7216</v>
      </c>
      <c r="C660" s="154" t="s">
        <v>7217</v>
      </c>
      <c r="D660" s="154" t="s">
        <v>7218</v>
      </c>
      <c r="E660" s="183" t="s">
        <v>7231</v>
      </c>
      <c r="F660" s="154">
        <v>1.3</v>
      </c>
      <c r="G660" s="154">
        <v>12</v>
      </c>
      <c r="H660" s="154">
        <v>1.3</v>
      </c>
      <c r="I660" s="154" t="s">
        <v>6661</v>
      </c>
    </row>
    <row r="661" spans="1:9" s="157" customFormat="1" ht="31.5" customHeight="1">
      <c r="A661" s="153">
        <v>657</v>
      </c>
      <c r="B661" s="154" t="s">
        <v>7216</v>
      </c>
      <c r="C661" s="154" t="s">
        <v>7217</v>
      </c>
      <c r="D661" s="154" t="s">
        <v>7218</v>
      </c>
      <c r="E661" s="183" t="s">
        <v>7232</v>
      </c>
      <c r="F661" s="154">
        <v>1.3</v>
      </c>
      <c r="G661" s="154">
        <v>12</v>
      </c>
      <c r="H661" s="154">
        <v>1.3</v>
      </c>
      <c r="I661" s="154" t="s">
        <v>6661</v>
      </c>
    </row>
    <row r="662" spans="1:9" s="157" customFormat="1" ht="31.5" customHeight="1">
      <c r="A662" s="153">
        <v>658</v>
      </c>
      <c r="B662" s="154" t="s">
        <v>7216</v>
      </c>
      <c r="C662" s="154" t="s">
        <v>7217</v>
      </c>
      <c r="D662" s="154" t="s">
        <v>7218</v>
      </c>
      <c r="E662" s="183" t="s">
        <v>7233</v>
      </c>
      <c r="F662" s="154">
        <v>1.3</v>
      </c>
      <c r="G662" s="154">
        <v>12</v>
      </c>
      <c r="H662" s="154">
        <v>1.3</v>
      </c>
      <c r="I662" s="154" t="s">
        <v>6661</v>
      </c>
    </row>
    <row r="663" spans="1:9" s="157" customFormat="1" ht="31.5" customHeight="1">
      <c r="A663" s="153">
        <v>659</v>
      </c>
      <c r="B663" s="154" t="s">
        <v>7216</v>
      </c>
      <c r="C663" s="154" t="s">
        <v>7217</v>
      </c>
      <c r="D663" s="154" t="s">
        <v>7218</v>
      </c>
      <c r="E663" s="183" t="s">
        <v>7234</v>
      </c>
      <c r="F663" s="154">
        <v>1.3</v>
      </c>
      <c r="G663" s="154">
        <v>12</v>
      </c>
      <c r="H663" s="154">
        <v>1.3</v>
      </c>
      <c r="I663" s="154" t="s">
        <v>6661</v>
      </c>
    </row>
    <row r="664" spans="1:9" s="157" customFormat="1" ht="31.5" customHeight="1">
      <c r="A664" s="153">
        <v>660</v>
      </c>
      <c r="B664" s="154" t="s">
        <v>7216</v>
      </c>
      <c r="C664" s="154" t="s">
        <v>7217</v>
      </c>
      <c r="D664" s="154" t="s">
        <v>7218</v>
      </c>
      <c r="E664" s="183" t="s">
        <v>7235</v>
      </c>
      <c r="F664" s="154">
        <v>1.3</v>
      </c>
      <c r="G664" s="154">
        <v>12</v>
      </c>
      <c r="H664" s="154">
        <v>1.3</v>
      </c>
      <c r="I664" s="154" t="s">
        <v>6661</v>
      </c>
    </row>
    <row r="665" spans="1:9" s="157" customFormat="1" ht="31.5" customHeight="1">
      <c r="A665" s="153">
        <v>661</v>
      </c>
      <c r="B665" s="154" t="s">
        <v>7216</v>
      </c>
      <c r="C665" s="154" t="s">
        <v>7217</v>
      </c>
      <c r="D665" s="154" t="s">
        <v>7218</v>
      </c>
      <c r="E665" s="183" t="s">
        <v>7236</v>
      </c>
      <c r="F665" s="154">
        <v>1.3</v>
      </c>
      <c r="G665" s="154">
        <v>12</v>
      </c>
      <c r="H665" s="154">
        <v>1.3</v>
      </c>
      <c r="I665" s="154" t="s">
        <v>6661</v>
      </c>
    </row>
    <row r="666" spans="1:9" s="157" customFormat="1" ht="31.5" customHeight="1">
      <c r="A666" s="153">
        <v>662</v>
      </c>
      <c r="B666" s="154" t="s">
        <v>7216</v>
      </c>
      <c r="C666" s="154" t="s">
        <v>7217</v>
      </c>
      <c r="D666" s="154" t="s">
        <v>7218</v>
      </c>
      <c r="E666" s="183" t="s">
        <v>7237</v>
      </c>
      <c r="F666" s="154">
        <v>1.3</v>
      </c>
      <c r="G666" s="154">
        <v>12</v>
      </c>
      <c r="H666" s="154">
        <v>1.3</v>
      </c>
      <c r="I666" s="154" t="s">
        <v>6661</v>
      </c>
    </row>
    <row r="667" spans="1:9" s="157" customFormat="1" ht="31.5" customHeight="1">
      <c r="A667" s="153">
        <v>663</v>
      </c>
      <c r="B667" s="154" t="s">
        <v>7216</v>
      </c>
      <c r="C667" s="154" t="s">
        <v>7217</v>
      </c>
      <c r="D667" s="154" t="s">
        <v>7218</v>
      </c>
      <c r="E667" s="183" t="s">
        <v>7238</v>
      </c>
      <c r="F667" s="154">
        <v>1.3</v>
      </c>
      <c r="G667" s="154">
        <v>12</v>
      </c>
      <c r="H667" s="154">
        <v>1.3</v>
      </c>
      <c r="I667" s="154" t="s">
        <v>6661</v>
      </c>
    </row>
    <row r="668" spans="1:9" s="157" customFormat="1" ht="31.5" customHeight="1">
      <c r="A668" s="153">
        <v>664</v>
      </c>
      <c r="B668" s="154" t="s">
        <v>7216</v>
      </c>
      <c r="C668" s="154" t="s">
        <v>7217</v>
      </c>
      <c r="D668" s="154" t="s">
        <v>7218</v>
      </c>
      <c r="E668" s="183" t="s">
        <v>7239</v>
      </c>
      <c r="F668" s="154">
        <v>1.3</v>
      </c>
      <c r="G668" s="154">
        <v>12</v>
      </c>
      <c r="H668" s="154">
        <v>1.3</v>
      </c>
      <c r="I668" s="154" t="s">
        <v>6661</v>
      </c>
    </row>
    <row r="669" spans="1:9" s="157" customFormat="1" ht="31.5" customHeight="1">
      <c r="A669" s="153">
        <v>665</v>
      </c>
      <c r="B669" s="154" t="s">
        <v>7216</v>
      </c>
      <c r="C669" s="154" t="s">
        <v>7217</v>
      </c>
      <c r="D669" s="154" t="s">
        <v>7218</v>
      </c>
      <c r="E669" s="183" t="s">
        <v>7240</v>
      </c>
      <c r="F669" s="154">
        <v>1.3</v>
      </c>
      <c r="G669" s="154">
        <v>12</v>
      </c>
      <c r="H669" s="154">
        <v>1.3</v>
      </c>
      <c r="I669" s="154" t="s">
        <v>6661</v>
      </c>
    </row>
    <row r="670" spans="1:9" s="157" customFormat="1" ht="31.5" customHeight="1">
      <c r="A670" s="153">
        <v>666</v>
      </c>
      <c r="B670" s="154" t="s">
        <v>7216</v>
      </c>
      <c r="C670" s="154" t="s">
        <v>7217</v>
      </c>
      <c r="D670" s="154" t="s">
        <v>7218</v>
      </c>
      <c r="E670" s="183" t="s">
        <v>7241</v>
      </c>
      <c r="F670" s="154">
        <v>1.3</v>
      </c>
      <c r="G670" s="154">
        <v>12</v>
      </c>
      <c r="H670" s="154">
        <v>1.3</v>
      </c>
      <c r="I670" s="154" t="s">
        <v>6661</v>
      </c>
    </row>
    <row r="671" spans="1:9" s="157" customFormat="1" ht="31.5" customHeight="1">
      <c r="A671" s="153">
        <v>667</v>
      </c>
      <c r="B671" s="154" t="s">
        <v>7216</v>
      </c>
      <c r="C671" s="154" t="s">
        <v>7217</v>
      </c>
      <c r="D671" s="154" t="s">
        <v>7218</v>
      </c>
      <c r="E671" s="183" t="s">
        <v>7242</v>
      </c>
      <c r="F671" s="154">
        <v>1.3</v>
      </c>
      <c r="G671" s="154">
        <v>12</v>
      </c>
      <c r="H671" s="154">
        <v>1.3</v>
      </c>
      <c r="I671" s="154" t="s">
        <v>6661</v>
      </c>
    </row>
    <row r="672" spans="1:9" s="157" customFormat="1" ht="31.5" customHeight="1">
      <c r="A672" s="153">
        <v>668</v>
      </c>
      <c r="B672" s="154" t="s">
        <v>7216</v>
      </c>
      <c r="C672" s="154" t="s">
        <v>7217</v>
      </c>
      <c r="D672" s="154" t="s">
        <v>7218</v>
      </c>
      <c r="E672" s="183" t="s">
        <v>7243</v>
      </c>
      <c r="F672" s="154">
        <v>1.3</v>
      </c>
      <c r="G672" s="154">
        <v>12</v>
      </c>
      <c r="H672" s="154">
        <v>1.3</v>
      </c>
      <c r="I672" s="154" t="s">
        <v>6661</v>
      </c>
    </row>
    <row r="673" spans="1:9" s="157" customFormat="1" ht="31.5" customHeight="1">
      <c r="A673" s="153">
        <v>669</v>
      </c>
      <c r="B673" s="154" t="s">
        <v>7216</v>
      </c>
      <c r="C673" s="154" t="s">
        <v>7217</v>
      </c>
      <c r="D673" s="154" t="s">
        <v>7218</v>
      </c>
      <c r="E673" s="183" t="s">
        <v>7244</v>
      </c>
      <c r="F673" s="154">
        <v>1.3</v>
      </c>
      <c r="G673" s="154">
        <v>12</v>
      </c>
      <c r="H673" s="154">
        <v>1.3</v>
      </c>
      <c r="I673" s="154" t="s">
        <v>6661</v>
      </c>
    </row>
    <row r="674" spans="1:9" s="157" customFormat="1" ht="31.5" customHeight="1">
      <c r="A674" s="153">
        <v>670</v>
      </c>
      <c r="B674" s="154" t="s">
        <v>7216</v>
      </c>
      <c r="C674" s="154" t="s">
        <v>7217</v>
      </c>
      <c r="D674" s="154" t="s">
        <v>7218</v>
      </c>
      <c r="E674" s="183" t="s">
        <v>7245</v>
      </c>
      <c r="F674" s="154">
        <v>1.3</v>
      </c>
      <c r="G674" s="154">
        <v>12</v>
      </c>
      <c r="H674" s="154">
        <v>1.3</v>
      </c>
      <c r="I674" s="154" t="s">
        <v>6661</v>
      </c>
    </row>
    <row r="675" spans="1:9" s="157" customFormat="1" ht="31.5" customHeight="1">
      <c r="A675" s="153">
        <v>671</v>
      </c>
      <c r="B675" s="154" t="s">
        <v>7216</v>
      </c>
      <c r="C675" s="154" t="s">
        <v>7217</v>
      </c>
      <c r="D675" s="154" t="s">
        <v>7218</v>
      </c>
      <c r="E675" s="183" t="s">
        <v>7246</v>
      </c>
      <c r="F675" s="154">
        <v>1.3</v>
      </c>
      <c r="G675" s="154">
        <v>12</v>
      </c>
      <c r="H675" s="154">
        <v>1.3</v>
      </c>
      <c r="I675" s="154" t="s">
        <v>6661</v>
      </c>
    </row>
    <row r="676" spans="1:9" s="157" customFormat="1" ht="31.5" customHeight="1">
      <c r="A676" s="153">
        <v>672</v>
      </c>
      <c r="B676" s="154" t="s">
        <v>7216</v>
      </c>
      <c r="C676" s="154" t="s">
        <v>7217</v>
      </c>
      <c r="D676" s="154" t="s">
        <v>7218</v>
      </c>
      <c r="E676" s="183" t="s">
        <v>7247</v>
      </c>
      <c r="F676" s="154">
        <v>1.3</v>
      </c>
      <c r="G676" s="154">
        <v>12</v>
      </c>
      <c r="H676" s="154">
        <v>1.3</v>
      </c>
      <c r="I676" s="154" t="s">
        <v>6661</v>
      </c>
    </row>
    <row r="677" spans="1:9" s="157" customFormat="1" ht="31.5" customHeight="1">
      <c r="A677" s="153">
        <v>673</v>
      </c>
      <c r="B677" s="154" t="s">
        <v>7216</v>
      </c>
      <c r="C677" s="154" t="s">
        <v>7217</v>
      </c>
      <c r="D677" s="154" t="s">
        <v>7218</v>
      </c>
      <c r="E677" s="183" t="s">
        <v>7248</v>
      </c>
      <c r="F677" s="154">
        <v>1.3</v>
      </c>
      <c r="G677" s="154">
        <v>12</v>
      </c>
      <c r="H677" s="154">
        <v>1.3</v>
      </c>
      <c r="I677" s="154" t="s">
        <v>6661</v>
      </c>
    </row>
    <row r="678" spans="1:9" s="157" customFormat="1" ht="31.5" customHeight="1">
      <c r="A678" s="153">
        <v>674</v>
      </c>
      <c r="B678" s="154" t="s">
        <v>7216</v>
      </c>
      <c r="C678" s="154" t="s">
        <v>7217</v>
      </c>
      <c r="D678" s="154" t="s">
        <v>7218</v>
      </c>
      <c r="E678" s="183" t="s">
        <v>7249</v>
      </c>
      <c r="F678" s="154">
        <v>1.3</v>
      </c>
      <c r="G678" s="154">
        <v>12</v>
      </c>
      <c r="H678" s="154">
        <v>1.3</v>
      </c>
      <c r="I678" s="154" t="s">
        <v>6661</v>
      </c>
    </row>
    <row r="679" spans="1:9" s="157" customFormat="1" ht="31.5" customHeight="1">
      <c r="A679" s="153">
        <v>675</v>
      </c>
      <c r="B679" s="154" t="s">
        <v>7216</v>
      </c>
      <c r="C679" s="154" t="s">
        <v>7217</v>
      </c>
      <c r="D679" s="154" t="s">
        <v>7218</v>
      </c>
      <c r="E679" s="183" t="s">
        <v>7250</v>
      </c>
      <c r="F679" s="154">
        <v>1.3</v>
      </c>
      <c r="G679" s="154">
        <v>12</v>
      </c>
      <c r="H679" s="154">
        <v>1.3</v>
      </c>
      <c r="I679" s="154" t="s">
        <v>6661</v>
      </c>
    </row>
    <row r="680" spans="1:9" s="157" customFormat="1" ht="31.5" customHeight="1">
      <c r="A680" s="153">
        <v>676</v>
      </c>
      <c r="B680" s="154" t="s">
        <v>7216</v>
      </c>
      <c r="C680" s="154" t="s">
        <v>7217</v>
      </c>
      <c r="D680" s="154" t="s">
        <v>7218</v>
      </c>
      <c r="E680" s="183" t="s">
        <v>7251</v>
      </c>
      <c r="F680" s="154">
        <v>1.3</v>
      </c>
      <c r="G680" s="154">
        <v>12</v>
      </c>
      <c r="H680" s="154">
        <v>1.3</v>
      </c>
      <c r="I680" s="154" t="s">
        <v>6661</v>
      </c>
    </row>
    <row r="681" spans="1:9" s="157" customFormat="1" ht="31.5" customHeight="1">
      <c r="A681" s="153">
        <v>677</v>
      </c>
      <c r="B681" s="154" t="s">
        <v>7216</v>
      </c>
      <c r="C681" s="154" t="s">
        <v>7217</v>
      </c>
      <c r="D681" s="154" t="s">
        <v>7218</v>
      </c>
      <c r="E681" s="183" t="s">
        <v>7252</v>
      </c>
      <c r="F681" s="154">
        <v>1.3</v>
      </c>
      <c r="G681" s="154">
        <v>12</v>
      </c>
      <c r="H681" s="154">
        <v>1.3</v>
      </c>
      <c r="I681" s="154" t="s">
        <v>6661</v>
      </c>
    </row>
    <row r="682" spans="1:9" s="157" customFormat="1" ht="31.5" customHeight="1">
      <c r="A682" s="153">
        <v>678</v>
      </c>
      <c r="B682" s="154" t="s">
        <v>7216</v>
      </c>
      <c r="C682" s="154" t="s">
        <v>7217</v>
      </c>
      <c r="D682" s="154" t="s">
        <v>7218</v>
      </c>
      <c r="E682" s="183" t="s">
        <v>7253</v>
      </c>
      <c r="F682" s="154">
        <v>1.3</v>
      </c>
      <c r="G682" s="154">
        <v>12</v>
      </c>
      <c r="H682" s="154">
        <v>1.3</v>
      </c>
      <c r="I682" s="154" t="s">
        <v>6661</v>
      </c>
    </row>
    <row r="683" spans="1:9" s="157" customFormat="1" ht="31.5" customHeight="1">
      <c r="A683" s="153">
        <v>679</v>
      </c>
      <c r="B683" s="154" t="s">
        <v>7216</v>
      </c>
      <c r="C683" s="154" t="s">
        <v>7217</v>
      </c>
      <c r="D683" s="154" t="s">
        <v>7218</v>
      </c>
      <c r="E683" s="183" t="s">
        <v>7254</v>
      </c>
      <c r="F683" s="154">
        <v>1.3</v>
      </c>
      <c r="G683" s="154">
        <v>12</v>
      </c>
      <c r="H683" s="154">
        <v>1.3</v>
      </c>
      <c r="I683" s="154" t="s">
        <v>6661</v>
      </c>
    </row>
    <row r="684" spans="1:9" s="157" customFormat="1" ht="31.5" customHeight="1">
      <c r="A684" s="153">
        <v>680</v>
      </c>
      <c r="B684" s="154" t="s">
        <v>7216</v>
      </c>
      <c r="C684" s="154" t="s">
        <v>7217</v>
      </c>
      <c r="D684" s="154" t="s">
        <v>7218</v>
      </c>
      <c r="E684" s="183" t="s">
        <v>7255</v>
      </c>
      <c r="F684" s="154">
        <v>1.3</v>
      </c>
      <c r="G684" s="154">
        <v>12</v>
      </c>
      <c r="H684" s="154">
        <v>1.3</v>
      </c>
      <c r="I684" s="154" t="s">
        <v>6661</v>
      </c>
    </row>
    <row r="685" spans="1:9" s="157" customFormat="1" ht="31.5" customHeight="1">
      <c r="A685" s="153">
        <v>681</v>
      </c>
      <c r="B685" s="154" t="s">
        <v>7216</v>
      </c>
      <c r="C685" s="154" t="s">
        <v>7217</v>
      </c>
      <c r="D685" s="154" t="s">
        <v>7218</v>
      </c>
      <c r="E685" s="183" t="s">
        <v>7256</v>
      </c>
      <c r="F685" s="154">
        <v>1.3</v>
      </c>
      <c r="G685" s="154">
        <v>12</v>
      </c>
      <c r="H685" s="154">
        <v>1.3</v>
      </c>
      <c r="I685" s="154" t="s">
        <v>6661</v>
      </c>
    </row>
    <row r="686" spans="1:9" s="157" customFormat="1" ht="31.5" customHeight="1">
      <c r="A686" s="153">
        <v>682</v>
      </c>
      <c r="B686" s="154" t="s">
        <v>7216</v>
      </c>
      <c r="C686" s="154" t="s">
        <v>7217</v>
      </c>
      <c r="D686" s="154" t="s">
        <v>7218</v>
      </c>
      <c r="E686" s="183" t="s">
        <v>7257</v>
      </c>
      <c r="F686" s="154">
        <v>1.3</v>
      </c>
      <c r="G686" s="154">
        <v>12</v>
      </c>
      <c r="H686" s="154">
        <v>1.3</v>
      </c>
      <c r="I686" s="154" t="s">
        <v>6661</v>
      </c>
    </row>
    <row r="687" spans="1:9" s="157" customFormat="1" ht="31.5" customHeight="1">
      <c r="A687" s="153">
        <v>683</v>
      </c>
      <c r="B687" s="154" t="s">
        <v>7216</v>
      </c>
      <c r="C687" s="154" t="s">
        <v>7217</v>
      </c>
      <c r="D687" s="154" t="s">
        <v>7218</v>
      </c>
      <c r="E687" s="183" t="s">
        <v>7258</v>
      </c>
      <c r="F687" s="154">
        <v>1.3</v>
      </c>
      <c r="G687" s="154">
        <v>12</v>
      </c>
      <c r="H687" s="154">
        <v>1.3</v>
      </c>
      <c r="I687" s="154" t="s">
        <v>6661</v>
      </c>
    </row>
    <row r="688" spans="1:9" s="157" customFormat="1" ht="31.5" customHeight="1">
      <c r="A688" s="153">
        <v>684</v>
      </c>
      <c r="B688" s="154" t="s">
        <v>7216</v>
      </c>
      <c r="C688" s="154" t="s">
        <v>7217</v>
      </c>
      <c r="D688" s="154" t="s">
        <v>7218</v>
      </c>
      <c r="E688" s="183" t="s">
        <v>7259</v>
      </c>
      <c r="F688" s="154">
        <v>1.3</v>
      </c>
      <c r="G688" s="154">
        <v>12</v>
      </c>
      <c r="H688" s="154">
        <v>1.3</v>
      </c>
      <c r="I688" s="154" t="s">
        <v>6661</v>
      </c>
    </row>
    <row r="689" spans="1:9" s="157" customFormat="1" ht="31.5" customHeight="1">
      <c r="A689" s="153">
        <v>685</v>
      </c>
      <c r="B689" s="154" t="s">
        <v>7216</v>
      </c>
      <c r="C689" s="154" t="s">
        <v>7217</v>
      </c>
      <c r="D689" s="154" t="s">
        <v>7218</v>
      </c>
      <c r="E689" s="183" t="s">
        <v>7260</v>
      </c>
      <c r="F689" s="154">
        <v>1.3</v>
      </c>
      <c r="G689" s="154">
        <v>12</v>
      </c>
      <c r="H689" s="154">
        <v>1.3</v>
      </c>
      <c r="I689" s="154" t="s">
        <v>6661</v>
      </c>
    </row>
    <row r="690" spans="1:9" s="157" customFormat="1" ht="31.5" customHeight="1">
      <c r="A690" s="153">
        <v>686</v>
      </c>
      <c r="B690" s="154" t="s">
        <v>7216</v>
      </c>
      <c r="C690" s="154" t="s">
        <v>7217</v>
      </c>
      <c r="D690" s="154" t="s">
        <v>7218</v>
      </c>
      <c r="E690" s="183" t="s">
        <v>7261</v>
      </c>
      <c r="F690" s="154">
        <v>1.3</v>
      </c>
      <c r="G690" s="154">
        <v>12</v>
      </c>
      <c r="H690" s="154">
        <v>1.3</v>
      </c>
      <c r="I690" s="154" t="s">
        <v>6661</v>
      </c>
    </row>
    <row r="691" spans="1:9" s="157" customFormat="1" ht="31.5" customHeight="1">
      <c r="A691" s="153">
        <v>687</v>
      </c>
      <c r="B691" s="154" t="s">
        <v>7216</v>
      </c>
      <c r="C691" s="154" t="s">
        <v>7217</v>
      </c>
      <c r="D691" s="154" t="s">
        <v>7218</v>
      </c>
      <c r="E691" s="183" t="s">
        <v>7262</v>
      </c>
      <c r="F691" s="154">
        <v>1.3</v>
      </c>
      <c r="G691" s="154">
        <v>12</v>
      </c>
      <c r="H691" s="154">
        <v>1.3</v>
      </c>
      <c r="I691" s="154" t="s">
        <v>6661</v>
      </c>
    </row>
    <row r="692" spans="1:9" s="157" customFormat="1" ht="31.5" customHeight="1">
      <c r="A692" s="153">
        <v>688</v>
      </c>
      <c r="B692" s="154" t="s">
        <v>7216</v>
      </c>
      <c r="C692" s="154" t="s">
        <v>7217</v>
      </c>
      <c r="D692" s="154" t="s">
        <v>7218</v>
      </c>
      <c r="E692" s="183" t="s">
        <v>7263</v>
      </c>
      <c r="F692" s="154">
        <v>1.3</v>
      </c>
      <c r="G692" s="154">
        <v>12</v>
      </c>
      <c r="H692" s="154">
        <v>1.3</v>
      </c>
      <c r="I692" s="154" t="s">
        <v>6661</v>
      </c>
    </row>
    <row r="693" spans="1:9" s="157" customFormat="1" ht="31.5" customHeight="1">
      <c r="A693" s="153">
        <v>689</v>
      </c>
      <c r="B693" s="154" t="s">
        <v>7216</v>
      </c>
      <c r="C693" s="154" t="s">
        <v>7217</v>
      </c>
      <c r="D693" s="154" t="s">
        <v>7218</v>
      </c>
      <c r="E693" s="183" t="s">
        <v>7264</v>
      </c>
      <c r="F693" s="154">
        <v>1.3</v>
      </c>
      <c r="G693" s="154">
        <v>12</v>
      </c>
      <c r="H693" s="154">
        <v>1.3</v>
      </c>
      <c r="I693" s="154" t="s">
        <v>6661</v>
      </c>
    </row>
    <row r="694" spans="1:9" s="157" customFormat="1" ht="31.5" customHeight="1">
      <c r="A694" s="153">
        <v>690</v>
      </c>
      <c r="B694" s="154" t="s">
        <v>7216</v>
      </c>
      <c r="C694" s="154" t="s">
        <v>7217</v>
      </c>
      <c r="D694" s="154" t="s">
        <v>7218</v>
      </c>
      <c r="E694" s="183" t="s">
        <v>7265</v>
      </c>
      <c r="F694" s="154">
        <v>1.3</v>
      </c>
      <c r="G694" s="154">
        <v>12</v>
      </c>
      <c r="H694" s="154">
        <v>1.3</v>
      </c>
      <c r="I694" s="154" t="s">
        <v>6661</v>
      </c>
    </row>
    <row r="695" spans="1:9" s="157" customFormat="1" ht="31.5" customHeight="1">
      <c r="A695" s="153">
        <v>691</v>
      </c>
      <c r="B695" s="154" t="s">
        <v>7216</v>
      </c>
      <c r="C695" s="154" t="s">
        <v>7217</v>
      </c>
      <c r="D695" s="154" t="s">
        <v>7218</v>
      </c>
      <c r="E695" s="183" t="s">
        <v>7266</v>
      </c>
      <c r="F695" s="154">
        <v>1.3</v>
      </c>
      <c r="G695" s="154">
        <v>12</v>
      </c>
      <c r="H695" s="154">
        <v>1.3</v>
      </c>
      <c r="I695" s="154" t="s">
        <v>6661</v>
      </c>
    </row>
    <row r="696" spans="1:9" s="157" customFormat="1" ht="31.5" customHeight="1">
      <c r="A696" s="153">
        <v>692</v>
      </c>
      <c r="B696" s="154" t="s">
        <v>7216</v>
      </c>
      <c r="C696" s="154" t="s">
        <v>7217</v>
      </c>
      <c r="D696" s="154" t="s">
        <v>7218</v>
      </c>
      <c r="E696" s="183" t="s">
        <v>7267</v>
      </c>
      <c r="F696" s="154">
        <v>1.3</v>
      </c>
      <c r="G696" s="154">
        <v>12</v>
      </c>
      <c r="H696" s="154">
        <v>1.3</v>
      </c>
      <c r="I696" s="154" t="s">
        <v>6661</v>
      </c>
    </row>
    <row r="697" spans="1:9" s="157" customFormat="1" ht="31.5" customHeight="1">
      <c r="A697" s="153">
        <v>693</v>
      </c>
      <c r="B697" s="154" t="s">
        <v>7216</v>
      </c>
      <c r="C697" s="154" t="s">
        <v>7217</v>
      </c>
      <c r="D697" s="154" t="s">
        <v>7218</v>
      </c>
      <c r="E697" s="183" t="s">
        <v>7268</v>
      </c>
      <c r="F697" s="154">
        <v>1.3</v>
      </c>
      <c r="G697" s="154">
        <v>12</v>
      </c>
      <c r="H697" s="154">
        <v>1.3</v>
      </c>
      <c r="I697" s="154" t="s">
        <v>6661</v>
      </c>
    </row>
    <row r="698" spans="1:9" s="157" customFormat="1" ht="31.5" customHeight="1">
      <c r="A698" s="153">
        <v>694</v>
      </c>
      <c r="B698" s="154" t="s">
        <v>7216</v>
      </c>
      <c r="C698" s="154" t="s">
        <v>7217</v>
      </c>
      <c r="D698" s="154" t="s">
        <v>7218</v>
      </c>
      <c r="E698" s="183" t="s">
        <v>7269</v>
      </c>
      <c r="F698" s="154">
        <v>1.3</v>
      </c>
      <c r="G698" s="154">
        <v>12</v>
      </c>
      <c r="H698" s="154">
        <v>1.3</v>
      </c>
      <c r="I698" s="154" t="s">
        <v>6661</v>
      </c>
    </row>
    <row r="699" spans="1:9" s="157" customFormat="1" ht="31.5" customHeight="1">
      <c r="A699" s="153">
        <v>695</v>
      </c>
      <c r="B699" s="154" t="s">
        <v>7216</v>
      </c>
      <c r="C699" s="154" t="s">
        <v>7217</v>
      </c>
      <c r="D699" s="154" t="s">
        <v>7218</v>
      </c>
      <c r="E699" s="183" t="s">
        <v>7270</v>
      </c>
      <c r="F699" s="154">
        <v>1.3</v>
      </c>
      <c r="G699" s="154">
        <v>12</v>
      </c>
      <c r="H699" s="154">
        <v>1.3</v>
      </c>
      <c r="I699" s="154" t="s">
        <v>6661</v>
      </c>
    </row>
    <row r="700" spans="1:9" s="157" customFormat="1" ht="31.5" customHeight="1">
      <c r="A700" s="153">
        <v>696</v>
      </c>
      <c r="B700" s="154" t="s">
        <v>7216</v>
      </c>
      <c r="C700" s="154" t="s">
        <v>7217</v>
      </c>
      <c r="D700" s="154" t="s">
        <v>7218</v>
      </c>
      <c r="E700" s="184" t="s">
        <v>7271</v>
      </c>
      <c r="F700" s="153">
        <v>1.3</v>
      </c>
      <c r="G700" s="153">
        <v>12</v>
      </c>
      <c r="H700" s="153">
        <v>1.3</v>
      </c>
      <c r="I700" s="154" t="s">
        <v>6661</v>
      </c>
    </row>
    <row r="701" spans="1:9" s="157" customFormat="1" ht="31.5" customHeight="1">
      <c r="A701" s="153">
        <v>697</v>
      </c>
      <c r="B701" s="153" t="s">
        <v>7216</v>
      </c>
      <c r="C701" s="153" t="s">
        <v>7217</v>
      </c>
      <c r="D701" s="153" t="s">
        <v>7218</v>
      </c>
      <c r="E701" s="156" t="s">
        <v>7272</v>
      </c>
      <c r="F701" s="153">
        <v>1.3</v>
      </c>
      <c r="G701" s="153">
        <v>12</v>
      </c>
      <c r="H701" s="153">
        <v>1.3</v>
      </c>
      <c r="I701" s="154" t="s">
        <v>6661</v>
      </c>
    </row>
    <row r="702" spans="1:9" s="157" customFormat="1" ht="31.5" customHeight="1">
      <c r="A702" s="153">
        <v>698</v>
      </c>
      <c r="B702" s="153" t="s">
        <v>7216</v>
      </c>
      <c r="C702" s="153" t="s">
        <v>7217</v>
      </c>
      <c r="D702" s="153" t="s">
        <v>7218</v>
      </c>
      <c r="E702" s="156" t="s">
        <v>7273</v>
      </c>
      <c r="F702" s="153">
        <v>1.3</v>
      </c>
      <c r="G702" s="153">
        <v>12</v>
      </c>
      <c r="H702" s="153">
        <v>1.3</v>
      </c>
      <c r="I702" s="154" t="s">
        <v>6661</v>
      </c>
    </row>
    <row r="703" spans="1:9" s="157" customFormat="1" ht="31.5" customHeight="1">
      <c r="A703" s="153">
        <v>699</v>
      </c>
      <c r="B703" s="153" t="s">
        <v>7216</v>
      </c>
      <c r="C703" s="153" t="s">
        <v>7217</v>
      </c>
      <c r="D703" s="153" t="s">
        <v>7218</v>
      </c>
      <c r="E703" s="185" t="s">
        <v>7274</v>
      </c>
      <c r="F703" s="153">
        <v>1.3</v>
      </c>
      <c r="G703" s="153">
        <v>12</v>
      </c>
      <c r="H703" s="153">
        <v>1.3</v>
      </c>
      <c r="I703" s="154" t="s">
        <v>6661</v>
      </c>
    </row>
    <row r="704" spans="1:9" s="157" customFormat="1" ht="31.5" customHeight="1">
      <c r="A704" s="153">
        <v>700</v>
      </c>
      <c r="B704" s="153" t="s">
        <v>7216</v>
      </c>
      <c r="C704" s="153" t="s">
        <v>7217</v>
      </c>
      <c r="D704" s="153" t="s">
        <v>7218</v>
      </c>
      <c r="E704" s="156" t="s">
        <v>7275</v>
      </c>
      <c r="F704" s="153">
        <v>1.3</v>
      </c>
      <c r="G704" s="153">
        <v>12</v>
      </c>
      <c r="H704" s="153">
        <v>1.3</v>
      </c>
      <c r="I704" s="154" t="s">
        <v>6661</v>
      </c>
    </row>
    <row r="705" spans="1:9" s="157" customFormat="1" ht="31.5" customHeight="1">
      <c r="A705" s="153">
        <v>701</v>
      </c>
      <c r="B705" s="153" t="s">
        <v>7216</v>
      </c>
      <c r="C705" s="153" t="s">
        <v>7217</v>
      </c>
      <c r="D705" s="153" t="s">
        <v>7218</v>
      </c>
      <c r="E705" s="156" t="s">
        <v>7276</v>
      </c>
      <c r="F705" s="153">
        <v>1.3</v>
      </c>
      <c r="G705" s="153">
        <v>12</v>
      </c>
      <c r="H705" s="153">
        <v>1.3</v>
      </c>
      <c r="I705" s="154" t="s">
        <v>6661</v>
      </c>
    </row>
    <row r="706" spans="1:9" s="157" customFormat="1" ht="31.5" customHeight="1">
      <c r="A706" s="153">
        <v>702</v>
      </c>
      <c r="B706" s="153" t="s">
        <v>7216</v>
      </c>
      <c r="C706" s="153" t="s">
        <v>7217</v>
      </c>
      <c r="D706" s="153" t="s">
        <v>7218</v>
      </c>
      <c r="E706" s="156" t="s">
        <v>7277</v>
      </c>
      <c r="F706" s="153">
        <v>1.3</v>
      </c>
      <c r="G706" s="153">
        <v>12</v>
      </c>
      <c r="H706" s="153">
        <v>1.3</v>
      </c>
      <c r="I706" s="154" t="s">
        <v>6661</v>
      </c>
    </row>
    <row r="707" spans="1:9" s="157" customFormat="1" ht="31.5" customHeight="1">
      <c r="A707" s="153">
        <v>703</v>
      </c>
      <c r="B707" s="153" t="s">
        <v>7216</v>
      </c>
      <c r="C707" s="153" t="s">
        <v>7217</v>
      </c>
      <c r="D707" s="153" t="s">
        <v>7218</v>
      </c>
      <c r="E707" s="156" t="s">
        <v>7278</v>
      </c>
      <c r="F707" s="153">
        <v>1.3</v>
      </c>
      <c r="G707" s="153">
        <v>12</v>
      </c>
      <c r="H707" s="153">
        <v>1.3</v>
      </c>
      <c r="I707" s="154" t="s">
        <v>6661</v>
      </c>
    </row>
    <row r="708" spans="1:9" s="157" customFormat="1" ht="31.5" customHeight="1">
      <c r="A708" s="153">
        <v>704</v>
      </c>
      <c r="B708" s="153" t="s">
        <v>7216</v>
      </c>
      <c r="C708" s="153" t="s">
        <v>7217</v>
      </c>
      <c r="D708" s="153" t="s">
        <v>7218</v>
      </c>
      <c r="E708" s="156" t="s">
        <v>7279</v>
      </c>
      <c r="F708" s="153">
        <v>1.3</v>
      </c>
      <c r="G708" s="153">
        <v>12</v>
      </c>
      <c r="H708" s="153">
        <v>1.3</v>
      </c>
      <c r="I708" s="154" t="s">
        <v>6661</v>
      </c>
    </row>
    <row r="709" spans="1:9" s="157" customFormat="1" ht="31.5" customHeight="1">
      <c r="A709" s="153">
        <v>705</v>
      </c>
      <c r="B709" s="153" t="s">
        <v>7216</v>
      </c>
      <c r="C709" s="153" t="s">
        <v>7217</v>
      </c>
      <c r="D709" s="153" t="s">
        <v>7218</v>
      </c>
      <c r="E709" s="182" t="s">
        <v>7497</v>
      </c>
      <c r="F709" s="153">
        <v>1.3</v>
      </c>
      <c r="G709" s="153">
        <v>12</v>
      </c>
      <c r="H709" s="153">
        <v>1.3</v>
      </c>
      <c r="I709" s="154" t="s">
        <v>6661</v>
      </c>
    </row>
    <row r="710" spans="1:9" s="157" customFormat="1" ht="31.5" customHeight="1">
      <c r="A710" s="153">
        <v>706</v>
      </c>
      <c r="B710" s="153" t="s">
        <v>7216</v>
      </c>
      <c r="C710" s="153" t="s">
        <v>7217</v>
      </c>
      <c r="D710" s="153" t="s">
        <v>7218</v>
      </c>
      <c r="E710" s="182" t="s">
        <v>7498</v>
      </c>
      <c r="F710" s="153">
        <v>1.3</v>
      </c>
      <c r="G710" s="153">
        <v>12</v>
      </c>
      <c r="H710" s="153">
        <v>1.3</v>
      </c>
      <c r="I710" s="154" t="s">
        <v>6661</v>
      </c>
    </row>
    <row r="711" spans="1:9" s="157" customFormat="1" ht="31.5" customHeight="1">
      <c r="A711" s="153">
        <v>707</v>
      </c>
      <c r="B711" s="153" t="s">
        <v>7216</v>
      </c>
      <c r="C711" s="153" t="s">
        <v>7217</v>
      </c>
      <c r="D711" s="153" t="s">
        <v>7218</v>
      </c>
      <c r="E711" s="182" t="s">
        <v>7499</v>
      </c>
      <c r="F711" s="153">
        <v>1.3</v>
      </c>
      <c r="G711" s="153">
        <v>12</v>
      </c>
      <c r="H711" s="153">
        <v>1.3</v>
      </c>
      <c r="I711" s="154" t="s">
        <v>6661</v>
      </c>
    </row>
    <row r="712" spans="1:9" s="157" customFormat="1" ht="31.5" customHeight="1">
      <c r="A712" s="153">
        <v>708</v>
      </c>
      <c r="B712" s="153" t="s">
        <v>7216</v>
      </c>
      <c r="C712" s="153" t="s">
        <v>7217</v>
      </c>
      <c r="D712" s="153" t="s">
        <v>7218</v>
      </c>
      <c r="E712" s="182" t="s">
        <v>7500</v>
      </c>
      <c r="F712" s="153">
        <v>1.3</v>
      </c>
      <c r="G712" s="153">
        <v>12</v>
      </c>
      <c r="H712" s="153">
        <v>1.3</v>
      </c>
      <c r="I712" s="154" t="s">
        <v>6661</v>
      </c>
    </row>
    <row r="713" spans="1:9" s="157" customFormat="1" ht="31.5" customHeight="1">
      <c r="A713" s="153">
        <v>709</v>
      </c>
      <c r="B713" s="153" t="s">
        <v>7216</v>
      </c>
      <c r="C713" s="153" t="s">
        <v>7217</v>
      </c>
      <c r="D713" s="153" t="s">
        <v>7218</v>
      </c>
      <c r="E713" s="182" t="s">
        <v>7501</v>
      </c>
      <c r="F713" s="153">
        <v>1.3</v>
      </c>
      <c r="G713" s="153">
        <v>12</v>
      </c>
      <c r="H713" s="153">
        <v>1.3</v>
      </c>
      <c r="I713" s="154" t="s">
        <v>6661</v>
      </c>
    </row>
    <row r="714" spans="1:9" s="157" customFormat="1" ht="31.5" customHeight="1">
      <c r="A714" s="153">
        <v>710</v>
      </c>
      <c r="B714" s="153" t="s">
        <v>7216</v>
      </c>
      <c r="C714" s="153" t="s">
        <v>7217</v>
      </c>
      <c r="D714" s="153" t="s">
        <v>7218</v>
      </c>
      <c r="E714" s="182" t="s">
        <v>7502</v>
      </c>
      <c r="F714" s="153">
        <v>1.3</v>
      </c>
      <c r="G714" s="153">
        <v>12</v>
      </c>
      <c r="H714" s="153">
        <v>1.3</v>
      </c>
      <c r="I714" s="154" t="s">
        <v>6661</v>
      </c>
    </row>
    <row r="715" spans="1:9" s="157" customFormat="1" ht="31.5" customHeight="1">
      <c r="A715" s="153">
        <v>711</v>
      </c>
      <c r="B715" s="153" t="s">
        <v>7216</v>
      </c>
      <c r="C715" s="153" t="s">
        <v>7217</v>
      </c>
      <c r="D715" s="153" t="s">
        <v>7218</v>
      </c>
      <c r="E715" s="182" t="s">
        <v>7503</v>
      </c>
      <c r="F715" s="153">
        <v>1.3</v>
      </c>
      <c r="G715" s="153">
        <v>12</v>
      </c>
      <c r="H715" s="153">
        <v>1.3</v>
      </c>
      <c r="I715" s="154" t="s">
        <v>6661</v>
      </c>
    </row>
    <row r="716" spans="1:9" s="157" customFormat="1" ht="31.5" customHeight="1">
      <c r="A716" s="153">
        <v>712</v>
      </c>
      <c r="B716" s="153" t="s">
        <v>7216</v>
      </c>
      <c r="C716" s="153" t="s">
        <v>7217</v>
      </c>
      <c r="D716" s="153" t="s">
        <v>7218</v>
      </c>
      <c r="E716" s="182" t="s">
        <v>7504</v>
      </c>
      <c r="F716" s="153">
        <v>1.3</v>
      </c>
      <c r="G716" s="153">
        <v>12</v>
      </c>
      <c r="H716" s="153">
        <v>1.3</v>
      </c>
      <c r="I716" s="154" t="s">
        <v>6661</v>
      </c>
    </row>
    <row r="717" spans="1:9" s="157" customFormat="1" ht="31.5" customHeight="1">
      <c r="A717" s="153">
        <v>713</v>
      </c>
      <c r="B717" s="153" t="s">
        <v>7216</v>
      </c>
      <c r="C717" s="153" t="s">
        <v>7217</v>
      </c>
      <c r="D717" s="153" t="s">
        <v>7218</v>
      </c>
      <c r="E717" s="184" t="s">
        <v>7280</v>
      </c>
      <c r="F717" s="153">
        <v>1</v>
      </c>
      <c r="G717" s="153">
        <v>12</v>
      </c>
      <c r="H717" s="153">
        <v>1</v>
      </c>
      <c r="I717" s="154" t="s">
        <v>6661</v>
      </c>
    </row>
    <row r="718" spans="1:9" s="157" customFormat="1" ht="31.5" customHeight="1">
      <c r="A718" s="153">
        <v>714</v>
      </c>
      <c r="B718" s="153" t="s">
        <v>7216</v>
      </c>
      <c r="C718" s="153" t="s">
        <v>7217</v>
      </c>
      <c r="D718" s="153" t="s">
        <v>7218</v>
      </c>
      <c r="E718" s="156" t="s">
        <v>7281</v>
      </c>
      <c r="F718" s="153">
        <v>1</v>
      </c>
      <c r="G718" s="153">
        <v>12</v>
      </c>
      <c r="H718" s="153">
        <v>1</v>
      </c>
      <c r="I718" s="154" t="s">
        <v>6661</v>
      </c>
    </row>
    <row r="719" spans="1:9" s="157" customFormat="1" ht="31.5" customHeight="1">
      <c r="A719" s="153">
        <v>715</v>
      </c>
      <c r="B719" s="153" t="s">
        <v>7216</v>
      </c>
      <c r="C719" s="153" t="s">
        <v>7217</v>
      </c>
      <c r="D719" s="153" t="s">
        <v>7218</v>
      </c>
      <c r="E719" s="156" t="s">
        <v>7282</v>
      </c>
      <c r="F719" s="153">
        <v>1</v>
      </c>
      <c r="G719" s="153">
        <v>12</v>
      </c>
      <c r="H719" s="153">
        <v>1</v>
      </c>
      <c r="I719" s="154" t="s">
        <v>6661</v>
      </c>
    </row>
    <row r="720" spans="1:9" s="157" customFormat="1" ht="31.5" customHeight="1">
      <c r="A720" s="153">
        <v>716</v>
      </c>
      <c r="B720" s="153" t="s">
        <v>7216</v>
      </c>
      <c r="C720" s="153" t="s">
        <v>7217</v>
      </c>
      <c r="D720" s="153" t="s">
        <v>7218</v>
      </c>
      <c r="E720" s="156" t="s">
        <v>7283</v>
      </c>
      <c r="F720" s="153">
        <v>1</v>
      </c>
      <c r="G720" s="153">
        <v>12</v>
      </c>
      <c r="H720" s="153">
        <v>1</v>
      </c>
      <c r="I720" s="154" t="s">
        <v>6661</v>
      </c>
    </row>
    <row r="721" spans="1:9" s="157" customFormat="1" ht="31.5" customHeight="1">
      <c r="A721" s="153">
        <v>717</v>
      </c>
      <c r="B721" s="153" t="s">
        <v>7216</v>
      </c>
      <c r="C721" s="153" t="s">
        <v>7217</v>
      </c>
      <c r="D721" s="153" t="s">
        <v>7218</v>
      </c>
      <c r="E721" s="156" t="s">
        <v>7284</v>
      </c>
      <c r="F721" s="153">
        <v>1</v>
      </c>
      <c r="G721" s="153">
        <v>12</v>
      </c>
      <c r="H721" s="153">
        <v>1</v>
      </c>
      <c r="I721" s="154" t="s">
        <v>6661</v>
      </c>
    </row>
    <row r="722" spans="1:9" s="157" customFormat="1" ht="31.5" customHeight="1">
      <c r="A722" s="153">
        <v>718</v>
      </c>
      <c r="B722" s="153" t="s">
        <v>7216</v>
      </c>
      <c r="C722" s="153" t="s">
        <v>7217</v>
      </c>
      <c r="D722" s="153" t="s">
        <v>7218</v>
      </c>
      <c r="E722" s="156" t="s">
        <v>7285</v>
      </c>
      <c r="F722" s="153">
        <v>1</v>
      </c>
      <c r="G722" s="153">
        <v>12</v>
      </c>
      <c r="H722" s="153">
        <v>1</v>
      </c>
      <c r="I722" s="154" t="s">
        <v>6661</v>
      </c>
    </row>
    <row r="723" spans="1:9" s="157" customFormat="1" ht="31.5" customHeight="1">
      <c r="A723" s="153">
        <v>719</v>
      </c>
      <c r="B723" s="153" t="s">
        <v>7216</v>
      </c>
      <c r="C723" s="153" t="s">
        <v>7217</v>
      </c>
      <c r="D723" s="153" t="s">
        <v>7218</v>
      </c>
      <c r="E723" s="156" t="s">
        <v>7286</v>
      </c>
      <c r="F723" s="153">
        <v>1</v>
      </c>
      <c r="G723" s="153">
        <v>12</v>
      </c>
      <c r="H723" s="153">
        <v>1</v>
      </c>
      <c r="I723" s="154" t="s">
        <v>6661</v>
      </c>
    </row>
    <row r="724" spans="1:9" s="157" customFormat="1" ht="31.5" customHeight="1">
      <c r="A724" s="153">
        <v>720</v>
      </c>
      <c r="B724" s="153" t="s">
        <v>7216</v>
      </c>
      <c r="C724" s="153" t="s">
        <v>7217</v>
      </c>
      <c r="D724" s="153" t="s">
        <v>7218</v>
      </c>
      <c r="E724" s="156" t="s">
        <v>7287</v>
      </c>
      <c r="F724" s="153">
        <v>1</v>
      </c>
      <c r="G724" s="153">
        <v>12</v>
      </c>
      <c r="H724" s="153">
        <v>1</v>
      </c>
      <c r="I724" s="154" t="s">
        <v>6661</v>
      </c>
    </row>
    <row r="725" spans="1:9" s="157" customFormat="1" ht="31.5" customHeight="1">
      <c r="A725" s="153">
        <v>721</v>
      </c>
      <c r="B725" s="153" t="s">
        <v>7216</v>
      </c>
      <c r="C725" s="153" t="s">
        <v>7217</v>
      </c>
      <c r="D725" s="153" t="s">
        <v>7218</v>
      </c>
      <c r="E725" s="156" t="s">
        <v>7288</v>
      </c>
      <c r="F725" s="153">
        <v>1</v>
      </c>
      <c r="G725" s="153">
        <v>12</v>
      </c>
      <c r="H725" s="153">
        <v>1</v>
      </c>
      <c r="I725" s="154" t="s">
        <v>6661</v>
      </c>
    </row>
    <row r="726" spans="1:9" s="157" customFormat="1" ht="31.5" customHeight="1">
      <c r="A726" s="153">
        <v>722</v>
      </c>
      <c r="B726" s="153" t="s">
        <v>7216</v>
      </c>
      <c r="C726" s="153" t="s">
        <v>7217</v>
      </c>
      <c r="D726" s="153" t="s">
        <v>7218</v>
      </c>
      <c r="E726" s="156" t="s">
        <v>7289</v>
      </c>
      <c r="F726" s="153">
        <v>1</v>
      </c>
      <c r="G726" s="153">
        <v>12</v>
      </c>
      <c r="H726" s="153">
        <v>1</v>
      </c>
      <c r="I726" s="154" t="s">
        <v>6661</v>
      </c>
    </row>
    <row r="727" spans="1:9" s="157" customFormat="1" ht="31.5" customHeight="1">
      <c r="A727" s="153">
        <v>723</v>
      </c>
      <c r="B727" s="153" t="s">
        <v>7216</v>
      </c>
      <c r="C727" s="153" t="s">
        <v>7217</v>
      </c>
      <c r="D727" s="153" t="s">
        <v>7218</v>
      </c>
      <c r="E727" s="156" t="s">
        <v>7290</v>
      </c>
      <c r="F727" s="153">
        <v>1</v>
      </c>
      <c r="G727" s="153">
        <v>12</v>
      </c>
      <c r="H727" s="153">
        <v>1</v>
      </c>
      <c r="I727" s="154" t="s">
        <v>6661</v>
      </c>
    </row>
    <row r="728" spans="1:9" s="157" customFormat="1" ht="31.5" customHeight="1">
      <c r="A728" s="153">
        <v>724</v>
      </c>
      <c r="B728" s="153" t="s">
        <v>7216</v>
      </c>
      <c r="C728" s="153" t="s">
        <v>7217</v>
      </c>
      <c r="D728" s="153" t="s">
        <v>7218</v>
      </c>
      <c r="E728" s="156" t="s">
        <v>7291</v>
      </c>
      <c r="F728" s="153">
        <v>1</v>
      </c>
      <c r="G728" s="153">
        <v>12</v>
      </c>
      <c r="H728" s="153">
        <v>1</v>
      </c>
      <c r="I728" s="154" t="s">
        <v>6661</v>
      </c>
    </row>
    <row r="729" spans="1:9" s="157" customFormat="1" ht="31.5" customHeight="1">
      <c r="A729" s="153">
        <v>725</v>
      </c>
      <c r="B729" s="153" t="s">
        <v>7216</v>
      </c>
      <c r="C729" s="153" t="s">
        <v>7217</v>
      </c>
      <c r="D729" s="153" t="s">
        <v>7218</v>
      </c>
      <c r="E729" s="156" t="s">
        <v>7292</v>
      </c>
      <c r="F729" s="153">
        <v>1</v>
      </c>
      <c r="G729" s="153">
        <v>12</v>
      </c>
      <c r="H729" s="153">
        <v>1</v>
      </c>
      <c r="I729" s="154" t="s">
        <v>6661</v>
      </c>
    </row>
    <row r="730" spans="1:9" s="157" customFormat="1" ht="31.5" customHeight="1">
      <c r="A730" s="153">
        <v>726</v>
      </c>
      <c r="B730" s="153" t="s">
        <v>7216</v>
      </c>
      <c r="C730" s="153" t="s">
        <v>7217</v>
      </c>
      <c r="D730" s="153" t="s">
        <v>7218</v>
      </c>
      <c r="E730" s="156" t="s">
        <v>7293</v>
      </c>
      <c r="F730" s="153">
        <v>1</v>
      </c>
      <c r="G730" s="153">
        <v>12</v>
      </c>
      <c r="H730" s="153">
        <v>1</v>
      </c>
      <c r="I730" s="154" t="s">
        <v>6661</v>
      </c>
    </row>
    <row r="731" spans="1:9" s="157" customFormat="1" ht="31.5" customHeight="1">
      <c r="A731" s="153">
        <v>727</v>
      </c>
      <c r="B731" s="153" t="s">
        <v>7216</v>
      </c>
      <c r="C731" s="153" t="s">
        <v>7217</v>
      </c>
      <c r="D731" s="153" t="s">
        <v>7218</v>
      </c>
      <c r="E731" s="156" t="s">
        <v>7294</v>
      </c>
      <c r="F731" s="153">
        <v>1</v>
      </c>
      <c r="G731" s="153">
        <v>12</v>
      </c>
      <c r="H731" s="153">
        <v>1</v>
      </c>
      <c r="I731" s="154" t="s">
        <v>6661</v>
      </c>
    </row>
    <row r="732" spans="1:9" s="157" customFormat="1" ht="31.5" customHeight="1">
      <c r="A732" s="153">
        <v>728</v>
      </c>
      <c r="B732" s="153" t="s">
        <v>7216</v>
      </c>
      <c r="C732" s="153" t="s">
        <v>7217</v>
      </c>
      <c r="D732" s="153" t="s">
        <v>7218</v>
      </c>
      <c r="E732" s="156" t="s">
        <v>7295</v>
      </c>
      <c r="F732" s="153">
        <v>1</v>
      </c>
      <c r="G732" s="153">
        <v>12</v>
      </c>
      <c r="H732" s="153">
        <v>1</v>
      </c>
      <c r="I732" s="154" t="s">
        <v>6661</v>
      </c>
    </row>
    <row r="733" spans="1:9" s="157" customFormat="1" ht="31.5" customHeight="1">
      <c r="A733" s="153">
        <v>729</v>
      </c>
      <c r="B733" s="153" t="s">
        <v>7216</v>
      </c>
      <c r="C733" s="153" t="s">
        <v>7217</v>
      </c>
      <c r="D733" s="153" t="s">
        <v>7218</v>
      </c>
      <c r="E733" s="156" t="s">
        <v>7296</v>
      </c>
      <c r="F733" s="153">
        <v>1</v>
      </c>
      <c r="G733" s="153">
        <v>12</v>
      </c>
      <c r="H733" s="153">
        <v>1</v>
      </c>
      <c r="I733" s="154" t="s">
        <v>6661</v>
      </c>
    </row>
    <row r="734" spans="1:9" s="157" customFormat="1" ht="31.5" customHeight="1">
      <c r="A734" s="153">
        <v>730</v>
      </c>
      <c r="B734" s="153" t="s">
        <v>7216</v>
      </c>
      <c r="C734" s="153" t="s">
        <v>7217</v>
      </c>
      <c r="D734" s="153" t="s">
        <v>7218</v>
      </c>
      <c r="E734" s="156" t="s">
        <v>7297</v>
      </c>
      <c r="F734" s="153">
        <v>1</v>
      </c>
      <c r="G734" s="153">
        <v>12</v>
      </c>
      <c r="H734" s="153">
        <v>1</v>
      </c>
      <c r="I734" s="154" t="s">
        <v>6661</v>
      </c>
    </row>
    <row r="735" spans="1:9" s="157" customFormat="1" ht="31.5" customHeight="1">
      <c r="A735" s="153">
        <v>731</v>
      </c>
      <c r="B735" s="153" t="s">
        <v>7216</v>
      </c>
      <c r="C735" s="153" t="s">
        <v>7217</v>
      </c>
      <c r="D735" s="153" t="s">
        <v>7218</v>
      </c>
      <c r="E735" s="156" t="s">
        <v>7298</v>
      </c>
      <c r="F735" s="153">
        <v>1</v>
      </c>
      <c r="G735" s="153">
        <v>12</v>
      </c>
      <c r="H735" s="153">
        <v>1</v>
      </c>
      <c r="I735" s="154" t="s">
        <v>6661</v>
      </c>
    </row>
    <row r="736" spans="1:9" s="157" customFormat="1" ht="31.5" customHeight="1">
      <c r="A736" s="153">
        <v>732</v>
      </c>
      <c r="B736" s="153" t="s">
        <v>7216</v>
      </c>
      <c r="C736" s="153" t="s">
        <v>7217</v>
      </c>
      <c r="D736" s="153" t="s">
        <v>7218</v>
      </c>
      <c r="E736" s="156" t="s">
        <v>7299</v>
      </c>
      <c r="F736" s="153">
        <v>1</v>
      </c>
      <c r="G736" s="153">
        <v>12</v>
      </c>
      <c r="H736" s="153">
        <v>1</v>
      </c>
      <c r="I736" s="154" t="s">
        <v>6661</v>
      </c>
    </row>
    <row r="737" spans="1:9" s="157" customFormat="1" ht="31.5" customHeight="1">
      <c r="A737" s="153">
        <v>733</v>
      </c>
      <c r="B737" s="153" t="s">
        <v>7216</v>
      </c>
      <c r="C737" s="153" t="s">
        <v>7217</v>
      </c>
      <c r="D737" s="153" t="s">
        <v>7218</v>
      </c>
      <c r="E737" s="156" t="s">
        <v>7300</v>
      </c>
      <c r="F737" s="153">
        <v>1</v>
      </c>
      <c r="G737" s="153">
        <v>12</v>
      </c>
      <c r="H737" s="153">
        <v>1</v>
      </c>
      <c r="I737" s="154" t="s">
        <v>6661</v>
      </c>
    </row>
    <row r="738" spans="1:9" s="157" customFormat="1" ht="31.5" customHeight="1">
      <c r="A738" s="153">
        <v>734</v>
      </c>
      <c r="B738" s="153" t="s">
        <v>7216</v>
      </c>
      <c r="C738" s="153" t="s">
        <v>7217</v>
      </c>
      <c r="D738" s="153" t="s">
        <v>7218</v>
      </c>
      <c r="E738" s="156" t="s">
        <v>7301</v>
      </c>
      <c r="F738" s="153">
        <v>1</v>
      </c>
      <c r="G738" s="153">
        <v>12</v>
      </c>
      <c r="H738" s="153">
        <v>1</v>
      </c>
      <c r="I738" s="154" t="s">
        <v>6661</v>
      </c>
    </row>
    <row r="739" spans="1:9" s="157" customFormat="1" ht="31.5" customHeight="1">
      <c r="A739" s="153">
        <v>735</v>
      </c>
      <c r="B739" s="153" t="s">
        <v>7216</v>
      </c>
      <c r="C739" s="153" t="s">
        <v>7217</v>
      </c>
      <c r="D739" s="153" t="s">
        <v>7218</v>
      </c>
      <c r="E739" s="156" t="s">
        <v>7302</v>
      </c>
      <c r="F739" s="153">
        <v>1</v>
      </c>
      <c r="G739" s="153">
        <v>12</v>
      </c>
      <c r="H739" s="153">
        <v>1</v>
      </c>
      <c r="I739" s="154" t="s">
        <v>6661</v>
      </c>
    </row>
    <row r="740" spans="1:9" s="157" customFormat="1" ht="31.5" customHeight="1">
      <c r="A740" s="153">
        <v>736</v>
      </c>
      <c r="B740" s="153" t="s">
        <v>7216</v>
      </c>
      <c r="C740" s="153" t="s">
        <v>7217</v>
      </c>
      <c r="D740" s="153" t="s">
        <v>7218</v>
      </c>
      <c r="E740" s="156" t="s">
        <v>7303</v>
      </c>
      <c r="F740" s="153">
        <v>1</v>
      </c>
      <c r="G740" s="153">
        <v>12</v>
      </c>
      <c r="H740" s="153">
        <v>1</v>
      </c>
      <c r="I740" s="154" t="s">
        <v>6661</v>
      </c>
    </row>
    <row r="741" spans="1:9" s="157" customFormat="1" ht="31.5" customHeight="1">
      <c r="A741" s="153">
        <v>737</v>
      </c>
      <c r="B741" s="153" t="s">
        <v>7216</v>
      </c>
      <c r="C741" s="153" t="s">
        <v>7217</v>
      </c>
      <c r="D741" s="153" t="s">
        <v>7218</v>
      </c>
      <c r="E741" s="156" t="s">
        <v>7304</v>
      </c>
      <c r="F741" s="153">
        <v>1</v>
      </c>
      <c r="G741" s="153">
        <v>12</v>
      </c>
      <c r="H741" s="153">
        <v>1</v>
      </c>
      <c r="I741" s="154" t="s">
        <v>6661</v>
      </c>
    </row>
    <row r="742" spans="1:9" s="157" customFormat="1" ht="31.5" customHeight="1">
      <c r="A742" s="153">
        <v>738</v>
      </c>
      <c r="B742" s="153" t="s">
        <v>7216</v>
      </c>
      <c r="C742" s="153" t="s">
        <v>7217</v>
      </c>
      <c r="D742" s="153" t="s">
        <v>7218</v>
      </c>
      <c r="E742" s="156" t="s">
        <v>7305</v>
      </c>
      <c r="F742" s="153">
        <v>1</v>
      </c>
      <c r="G742" s="153">
        <v>12</v>
      </c>
      <c r="H742" s="153">
        <v>1</v>
      </c>
      <c r="I742" s="154" t="s">
        <v>6661</v>
      </c>
    </row>
    <row r="743" spans="1:9" s="157" customFormat="1" ht="31.5" customHeight="1">
      <c r="A743" s="153">
        <v>739</v>
      </c>
      <c r="B743" s="153" t="s">
        <v>7216</v>
      </c>
      <c r="C743" s="153" t="s">
        <v>7217</v>
      </c>
      <c r="D743" s="153" t="s">
        <v>7218</v>
      </c>
      <c r="E743" s="156" t="s">
        <v>7306</v>
      </c>
      <c r="F743" s="153">
        <v>1</v>
      </c>
      <c r="G743" s="153">
        <v>12</v>
      </c>
      <c r="H743" s="153">
        <v>1</v>
      </c>
      <c r="I743" s="154" t="s">
        <v>6661</v>
      </c>
    </row>
    <row r="744" spans="1:9" s="157" customFormat="1" ht="31.5" customHeight="1">
      <c r="A744" s="153">
        <v>740</v>
      </c>
      <c r="B744" s="153" t="s">
        <v>7216</v>
      </c>
      <c r="C744" s="153" t="s">
        <v>7217</v>
      </c>
      <c r="D744" s="153" t="s">
        <v>7218</v>
      </c>
      <c r="E744" s="156" t="s">
        <v>7307</v>
      </c>
      <c r="F744" s="153">
        <v>1</v>
      </c>
      <c r="G744" s="153">
        <v>12</v>
      </c>
      <c r="H744" s="153">
        <v>1</v>
      </c>
      <c r="I744" s="154" t="s">
        <v>6661</v>
      </c>
    </row>
    <row r="745" spans="1:9" s="157" customFormat="1" ht="31.5" customHeight="1">
      <c r="A745" s="153">
        <v>741</v>
      </c>
      <c r="B745" s="153" t="s">
        <v>7216</v>
      </c>
      <c r="C745" s="153" t="s">
        <v>7217</v>
      </c>
      <c r="D745" s="153" t="s">
        <v>7218</v>
      </c>
      <c r="E745" s="156" t="s">
        <v>7308</v>
      </c>
      <c r="F745" s="153">
        <v>1</v>
      </c>
      <c r="G745" s="153">
        <v>12</v>
      </c>
      <c r="H745" s="153">
        <v>1</v>
      </c>
      <c r="I745" s="154" t="s">
        <v>6661</v>
      </c>
    </row>
    <row r="746" spans="1:9" s="157" customFormat="1" ht="31.5" customHeight="1">
      <c r="A746" s="153">
        <v>742</v>
      </c>
      <c r="B746" s="153" t="s">
        <v>7216</v>
      </c>
      <c r="C746" s="153" t="s">
        <v>7217</v>
      </c>
      <c r="D746" s="153" t="s">
        <v>7218</v>
      </c>
      <c r="E746" s="156" t="s">
        <v>7309</v>
      </c>
      <c r="F746" s="153">
        <v>1</v>
      </c>
      <c r="G746" s="153">
        <v>12</v>
      </c>
      <c r="H746" s="153">
        <v>1</v>
      </c>
      <c r="I746" s="154" t="s">
        <v>6661</v>
      </c>
    </row>
    <row r="747" spans="1:9" s="157" customFormat="1" ht="31.5" customHeight="1">
      <c r="A747" s="153">
        <v>743</v>
      </c>
      <c r="B747" s="153" t="s">
        <v>7216</v>
      </c>
      <c r="C747" s="153" t="s">
        <v>7217</v>
      </c>
      <c r="D747" s="153" t="s">
        <v>7218</v>
      </c>
      <c r="E747" s="156" t="s">
        <v>7310</v>
      </c>
      <c r="F747" s="153">
        <v>1</v>
      </c>
      <c r="G747" s="153">
        <v>12</v>
      </c>
      <c r="H747" s="153">
        <v>1</v>
      </c>
      <c r="I747" s="154" t="s">
        <v>6661</v>
      </c>
    </row>
    <row r="748" spans="1:9" s="157" customFormat="1" ht="31.5" customHeight="1">
      <c r="A748" s="153">
        <v>744</v>
      </c>
      <c r="B748" s="153" t="s">
        <v>7216</v>
      </c>
      <c r="C748" s="153" t="s">
        <v>7217</v>
      </c>
      <c r="D748" s="153" t="s">
        <v>7218</v>
      </c>
      <c r="E748" s="156" t="s">
        <v>7311</v>
      </c>
      <c r="F748" s="153">
        <v>1</v>
      </c>
      <c r="G748" s="153">
        <v>12</v>
      </c>
      <c r="H748" s="153">
        <v>1</v>
      </c>
      <c r="I748" s="154" t="s">
        <v>6661</v>
      </c>
    </row>
    <row r="749" spans="1:9" s="157" customFormat="1" ht="31.5" customHeight="1">
      <c r="A749" s="153">
        <v>745</v>
      </c>
      <c r="B749" s="153" t="s">
        <v>7216</v>
      </c>
      <c r="C749" s="153" t="s">
        <v>7217</v>
      </c>
      <c r="D749" s="153" t="s">
        <v>7218</v>
      </c>
      <c r="E749" s="156" t="s">
        <v>7312</v>
      </c>
      <c r="F749" s="153">
        <v>1</v>
      </c>
      <c r="G749" s="153">
        <v>12</v>
      </c>
      <c r="H749" s="153">
        <v>1</v>
      </c>
      <c r="I749" s="154" t="s">
        <v>6661</v>
      </c>
    </row>
    <row r="750" spans="1:9" s="157" customFormat="1" ht="31.5" customHeight="1">
      <c r="A750" s="153">
        <v>746</v>
      </c>
      <c r="B750" s="153" t="s">
        <v>7216</v>
      </c>
      <c r="C750" s="153" t="s">
        <v>7217</v>
      </c>
      <c r="D750" s="153" t="s">
        <v>7218</v>
      </c>
      <c r="E750" s="156" t="s">
        <v>7313</v>
      </c>
      <c r="F750" s="153">
        <v>1</v>
      </c>
      <c r="G750" s="153">
        <v>12</v>
      </c>
      <c r="H750" s="153">
        <v>1</v>
      </c>
      <c r="I750" s="154" t="s">
        <v>6661</v>
      </c>
    </row>
    <row r="751" spans="1:9" s="157" customFormat="1" ht="31.5" customHeight="1">
      <c r="A751" s="153">
        <v>747</v>
      </c>
      <c r="B751" s="153" t="s">
        <v>7216</v>
      </c>
      <c r="C751" s="153" t="s">
        <v>7217</v>
      </c>
      <c r="D751" s="153" t="s">
        <v>7218</v>
      </c>
      <c r="E751" s="156" t="s">
        <v>7314</v>
      </c>
      <c r="F751" s="153">
        <v>1</v>
      </c>
      <c r="G751" s="153">
        <v>12</v>
      </c>
      <c r="H751" s="153">
        <v>1</v>
      </c>
      <c r="I751" s="154" t="s">
        <v>6661</v>
      </c>
    </row>
    <row r="752" spans="1:9" s="157" customFormat="1" ht="31.5" customHeight="1">
      <c r="A752" s="153">
        <v>748</v>
      </c>
      <c r="B752" s="153" t="s">
        <v>7216</v>
      </c>
      <c r="C752" s="153" t="s">
        <v>7217</v>
      </c>
      <c r="D752" s="153" t="s">
        <v>7218</v>
      </c>
      <c r="E752" s="184" t="s">
        <v>7315</v>
      </c>
      <c r="F752" s="153">
        <v>1</v>
      </c>
      <c r="G752" s="153">
        <v>12</v>
      </c>
      <c r="H752" s="153">
        <v>1</v>
      </c>
      <c r="I752" s="154" t="s">
        <v>6661</v>
      </c>
    </row>
    <row r="753" spans="1:9" s="157" customFormat="1" ht="31.5" customHeight="1">
      <c r="A753" s="153">
        <v>749</v>
      </c>
      <c r="B753" s="153" t="s">
        <v>7216</v>
      </c>
      <c r="C753" s="153" t="s">
        <v>7217</v>
      </c>
      <c r="D753" s="153" t="s">
        <v>7218</v>
      </c>
      <c r="E753" s="182" t="s">
        <v>7505</v>
      </c>
      <c r="F753" s="153">
        <v>1</v>
      </c>
      <c r="G753" s="153">
        <v>12</v>
      </c>
      <c r="H753" s="153">
        <v>1</v>
      </c>
      <c r="I753" s="154" t="s">
        <v>6661</v>
      </c>
    </row>
    <row r="754" spans="1:9" s="157" customFormat="1" ht="31.5" customHeight="1">
      <c r="A754" s="153">
        <v>750</v>
      </c>
      <c r="B754" s="153" t="s">
        <v>7216</v>
      </c>
      <c r="C754" s="153" t="s">
        <v>7217</v>
      </c>
      <c r="D754" s="153" t="s">
        <v>7218</v>
      </c>
      <c r="E754" s="182" t="s">
        <v>7506</v>
      </c>
      <c r="F754" s="153">
        <v>1</v>
      </c>
      <c r="G754" s="153">
        <v>12</v>
      </c>
      <c r="H754" s="153">
        <v>1</v>
      </c>
      <c r="I754" s="154" t="s">
        <v>6661</v>
      </c>
    </row>
    <row r="755" spans="1:9" s="157" customFormat="1" ht="31.5" customHeight="1">
      <c r="A755" s="153">
        <v>751</v>
      </c>
      <c r="B755" s="153" t="s">
        <v>7216</v>
      </c>
      <c r="C755" s="153" t="s">
        <v>7217</v>
      </c>
      <c r="D755" s="153" t="s">
        <v>7218</v>
      </c>
      <c r="E755" s="156" t="s">
        <v>7316</v>
      </c>
      <c r="F755" s="153">
        <v>1</v>
      </c>
      <c r="G755" s="153">
        <v>12</v>
      </c>
      <c r="H755" s="153">
        <v>1</v>
      </c>
      <c r="I755" s="154" t="s">
        <v>6661</v>
      </c>
    </row>
    <row r="756" spans="1:9" s="157" customFormat="1" ht="31.5" customHeight="1">
      <c r="A756" s="153">
        <v>752</v>
      </c>
      <c r="B756" s="153" t="s">
        <v>7216</v>
      </c>
      <c r="C756" s="153" t="s">
        <v>7217</v>
      </c>
      <c r="D756" s="153" t="s">
        <v>7218</v>
      </c>
      <c r="E756" s="156" t="s">
        <v>7317</v>
      </c>
      <c r="F756" s="153">
        <v>1</v>
      </c>
      <c r="G756" s="153">
        <v>12</v>
      </c>
      <c r="H756" s="153">
        <v>1</v>
      </c>
      <c r="I756" s="154" t="s">
        <v>6661</v>
      </c>
    </row>
    <row r="757" spans="1:9" s="157" customFormat="1" ht="31.5" customHeight="1">
      <c r="A757" s="153">
        <v>753</v>
      </c>
      <c r="B757" s="153" t="s">
        <v>7216</v>
      </c>
      <c r="C757" s="153" t="s">
        <v>7217</v>
      </c>
      <c r="D757" s="153" t="s">
        <v>7218</v>
      </c>
      <c r="E757" s="156" t="s">
        <v>7318</v>
      </c>
      <c r="F757" s="153">
        <v>1</v>
      </c>
      <c r="G757" s="153">
        <v>12</v>
      </c>
      <c r="H757" s="153">
        <v>1</v>
      </c>
      <c r="I757" s="154" t="s">
        <v>6661</v>
      </c>
    </row>
    <row r="758" spans="1:9" s="157" customFormat="1" ht="31.5" customHeight="1">
      <c r="A758" s="153">
        <v>754</v>
      </c>
      <c r="B758" s="153" t="s">
        <v>7216</v>
      </c>
      <c r="C758" s="153" t="s">
        <v>7217</v>
      </c>
      <c r="D758" s="153" t="s">
        <v>7218</v>
      </c>
      <c r="E758" s="156" t="s">
        <v>7319</v>
      </c>
      <c r="F758" s="153">
        <v>1</v>
      </c>
      <c r="G758" s="153">
        <v>12</v>
      </c>
      <c r="H758" s="153">
        <v>1</v>
      </c>
      <c r="I758" s="154" t="s">
        <v>6661</v>
      </c>
    </row>
    <row r="759" spans="1:9" s="157" customFormat="1" ht="31.5" customHeight="1">
      <c r="A759" s="153">
        <v>755</v>
      </c>
      <c r="B759" s="153" t="s">
        <v>7216</v>
      </c>
      <c r="C759" s="153" t="s">
        <v>7217</v>
      </c>
      <c r="D759" s="153" t="s">
        <v>7218</v>
      </c>
      <c r="E759" s="156" t="s">
        <v>7320</v>
      </c>
      <c r="F759" s="153">
        <v>1</v>
      </c>
      <c r="G759" s="153">
        <v>12</v>
      </c>
      <c r="H759" s="153">
        <v>1</v>
      </c>
      <c r="I759" s="154" t="s">
        <v>6661</v>
      </c>
    </row>
    <row r="760" spans="1:9" s="157" customFormat="1" ht="31.5" customHeight="1">
      <c r="A760" s="153">
        <v>756</v>
      </c>
      <c r="B760" s="153" t="s">
        <v>7216</v>
      </c>
      <c r="C760" s="153" t="s">
        <v>7217</v>
      </c>
      <c r="D760" s="153" t="s">
        <v>7218</v>
      </c>
      <c r="E760" s="156" t="s">
        <v>7321</v>
      </c>
      <c r="F760" s="153">
        <v>1</v>
      </c>
      <c r="G760" s="153">
        <v>12</v>
      </c>
      <c r="H760" s="153">
        <v>1</v>
      </c>
      <c r="I760" s="154" t="s">
        <v>6661</v>
      </c>
    </row>
    <row r="761" spans="1:9" s="157" customFormat="1" ht="31.5" customHeight="1">
      <c r="A761" s="153">
        <v>757</v>
      </c>
      <c r="B761" s="153" t="s">
        <v>7216</v>
      </c>
      <c r="C761" s="153" t="s">
        <v>7217</v>
      </c>
      <c r="D761" s="153" t="s">
        <v>7218</v>
      </c>
      <c r="E761" s="156" t="s">
        <v>7322</v>
      </c>
      <c r="F761" s="153">
        <v>1</v>
      </c>
      <c r="G761" s="153">
        <v>12</v>
      </c>
      <c r="H761" s="153">
        <v>1</v>
      </c>
      <c r="I761" s="154" t="s">
        <v>6661</v>
      </c>
    </row>
    <row r="762" spans="1:9" s="157" customFormat="1" ht="31.5" customHeight="1">
      <c r="A762" s="153">
        <v>758</v>
      </c>
      <c r="B762" s="153" t="s">
        <v>7216</v>
      </c>
      <c r="C762" s="153" t="s">
        <v>7217</v>
      </c>
      <c r="D762" s="153" t="s">
        <v>7218</v>
      </c>
      <c r="E762" s="156" t="s">
        <v>7323</v>
      </c>
      <c r="F762" s="153">
        <v>1</v>
      </c>
      <c r="G762" s="153">
        <v>12</v>
      </c>
      <c r="H762" s="153">
        <v>1</v>
      </c>
      <c r="I762" s="154" t="s">
        <v>6661</v>
      </c>
    </row>
    <row r="763" spans="1:9" s="157" customFormat="1" ht="31.5" customHeight="1">
      <c r="A763" s="153">
        <v>759</v>
      </c>
      <c r="B763" s="153" t="s">
        <v>7216</v>
      </c>
      <c r="C763" s="153" t="s">
        <v>7217</v>
      </c>
      <c r="D763" s="153" t="s">
        <v>7218</v>
      </c>
      <c r="E763" s="156" t="s">
        <v>7324</v>
      </c>
      <c r="F763" s="153">
        <v>1</v>
      </c>
      <c r="G763" s="153">
        <v>12</v>
      </c>
      <c r="H763" s="153">
        <v>1</v>
      </c>
      <c r="I763" s="154" t="s">
        <v>6661</v>
      </c>
    </row>
    <row r="764" spans="1:9" s="157" customFormat="1" ht="31.5" customHeight="1">
      <c r="A764" s="153">
        <v>760</v>
      </c>
      <c r="B764" s="153" t="s">
        <v>7216</v>
      </c>
      <c r="C764" s="153" t="s">
        <v>7217</v>
      </c>
      <c r="D764" s="153" t="s">
        <v>7218</v>
      </c>
      <c r="E764" s="156" t="s">
        <v>7325</v>
      </c>
      <c r="F764" s="153">
        <v>1</v>
      </c>
      <c r="G764" s="153">
        <v>12</v>
      </c>
      <c r="H764" s="153">
        <v>1</v>
      </c>
      <c r="I764" s="154" t="s">
        <v>6661</v>
      </c>
    </row>
    <row r="765" spans="1:9" s="157" customFormat="1" ht="31.5" customHeight="1">
      <c r="A765" s="153">
        <v>761</v>
      </c>
      <c r="B765" s="153" t="s">
        <v>7216</v>
      </c>
      <c r="C765" s="153" t="s">
        <v>7217</v>
      </c>
      <c r="D765" s="153" t="s">
        <v>7218</v>
      </c>
      <c r="E765" s="156" t="s">
        <v>7326</v>
      </c>
      <c r="F765" s="153">
        <v>1</v>
      </c>
      <c r="G765" s="153">
        <v>12</v>
      </c>
      <c r="H765" s="153">
        <v>1</v>
      </c>
      <c r="I765" s="154" t="s">
        <v>6661</v>
      </c>
    </row>
    <row r="766" spans="1:9" s="157" customFormat="1" ht="31.5" customHeight="1">
      <c r="A766" s="153">
        <v>762</v>
      </c>
      <c r="B766" s="153" t="s">
        <v>7216</v>
      </c>
      <c r="C766" s="153" t="s">
        <v>7217</v>
      </c>
      <c r="D766" s="153" t="s">
        <v>7218</v>
      </c>
      <c r="E766" s="156" t="s">
        <v>7327</v>
      </c>
      <c r="F766" s="153">
        <v>1</v>
      </c>
      <c r="G766" s="153">
        <v>12</v>
      </c>
      <c r="H766" s="153">
        <v>1</v>
      </c>
      <c r="I766" s="154" t="s">
        <v>6661</v>
      </c>
    </row>
    <row r="767" spans="1:9" s="157" customFormat="1" ht="31.5" customHeight="1">
      <c r="A767" s="153">
        <v>763</v>
      </c>
      <c r="B767" s="153" t="s">
        <v>7216</v>
      </c>
      <c r="C767" s="153" t="s">
        <v>7217</v>
      </c>
      <c r="D767" s="153" t="s">
        <v>7218</v>
      </c>
      <c r="E767" s="182" t="s">
        <v>7507</v>
      </c>
      <c r="F767" s="153">
        <v>1</v>
      </c>
      <c r="G767" s="153">
        <v>12</v>
      </c>
      <c r="H767" s="153">
        <v>1</v>
      </c>
      <c r="I767" s="154" t="s">
        <v>6661</v>
      </c>
    </row>
    <row r="768" spans="1:9" s="157" customFormat="1" ht="31.5" customHeight="1">
      <c r="A768" s="153">
        <v>764</v>
      </c>
      <c r="B768" s="153" t="s">
        <v>7216</v>
      </c>
      <c r="C768" s="153" t="s">
        <v>7217</v>
      </c>
      <c r="D768" s="153" t="s">
        <v>7218</v>
      </c>
      <c r="E768" s="182" t="s">
        <v>7508</v>
      </c>
      <c r="F768" s="153">
        <v>1</v>
      </c>
      <c r="G768" s="153">
        <v>12</v>
      </c>
      <c r="H768" s="153">
        <v>1</v>
      </c>
      <c r="I768" s="154" t="s">
        <v>6661</v>
      </c>
    </row>
    <row r="769" spans="1:9" s="157" customFormat="1" ht="31.5" customHeight="1">
      <c r="A769" s="153">
        <v>765</v>
      </c>
      <c r="B769" s="153" t="s">
        <v>7216</v>
      </c>
      <c r="C769" s="153" t="s">
        <v>7217</v>
      </c>
      <c r="D769" s="153" t="s">
        <v>7218</v>
      </c>
      <c r="E769" s="182" t="s">
        <v>7509</v>
      </c>
      <c r="F769" s="153">
        <v>1</v>
      </c>
      <c r="G769" s="153">
        <v>12</v>
      </c>
      <c r="H769" s="153">
        <v>1</v>
      </c>
      <c r="I769" s="154" t="s">
        <v>6661</v>
      </c>
    </row>
    <row r="770" spans="1:9" s="157" customFormat="1" ht="31.5" customHeight="1">
      <c r="A770" s="153">
        <v>766</v>
      </c>
      <c r="B770" s="153" t="s">
        <v>7216</v>
      </c>
      <c r="C770" s="153" t="s">
        <v>7217</v>
      </c>
      <c r="D770" s="153" t="s">
        <v>7218</v>
      </c>
      <c r="E770" s="182" t="s">
        <v>7510</v>
      </c>
      <c r="F770" s="153">
        <v>1</v>
      </c>
      <c r="G770" s="153">
        <v>12</v>
      </c>
      <c r="H770" s="153">
        <v>1</v>
      </c>
      <c r="I770" s="154" t="s">
        <v>6661</v>
      </c>
    </row>
    <row r="771" spans="1:9" s="157" customFormat="1" ht="31.5" customHeight="1">
      <c r="A771" s="153">
        <v>767</v>
      </c>
      <c r="B771" s="153" t="s">
        <v>7216</v>
      </c>
      <c r="C771" s="153" t="s">
        <v>7217</v>
      </c>
      <c r="D771" s="153" t="s">
        <v>7218</v>
      </c>
      <c r="E771" s="182" t="s">
        <v>7511</v>
      </c>
      <c r="F771" s="153">
        <v>1</v>
      </c>
      <c r="G771" s="153">
        <v>12</v>
      </c>
      <c r="H771" s="153">
        <v>1</v>
      </c>
      <c r="I771" s="154" t="s">
        <v>6661</v>
      </c>
    </row>
    <row r="772" spans="1:9" s="157" customFormat="1" ht="31.5" customHeight="1">
      <c r="A772" s="153">
        <v>768</v>
      </c>
      <c r="B772" s="153" t="s">
        <v>7216</v>
      </c>
      <c r="C772" s="153" t="s">
        <v>7217</v>
      </c>
      <c r="D772" s="153" t="s">
        <v>7218</v>
      </c>
      <c r="E772" s="182" t="s">
        <v>7512</v>
      </c>
      <c r="F772" s="153">
        <v>1</v>
      </c>
      <c r="G772" s="153">
        <v>12</v>
      </c>
      <c r="H772" s="153">
        <v>1</v>
      </c>
      <c r="I772" s="154" t="s">
        <v>6661</v>
      </c>
    </row>
    <row r="773" spans="1:9" s="157" customFormat="1" ht="31.5" customHeight="1">
      <c r="A773" s="153">
        <v>769</v>
      </c>
      <c r="B773" s="153" t="s">
        <v>7216</v>
      </c>
      <c r="C773" s="153" t="s">
        <v>7217</v>
      </c>
      <c r="D773" s="153" t="s">
        <v>7218</v>
      </c>
      <c r="E773" s="182" t="s">
        <v>7513</v>
      </c>
      <c r="F773" s="153">
        <v>1</v>
      </c>
      <c r="G773" s="153">
        <v>12</v>
      </c>
      <c r="H773" s="153">
        <v>1</v>
      </c>
      <c r="I773" s="154" t="s">
        <v>6661</v>
      </c>
    </row>
    <row r="774" spans="1:9" s="157" customFormat="1" ht="31.5" customHeight="1">
      <c r="A774" s="153">
        <v>770</v>
      </c>
      <c r="B774" s="153" t="s">
        <v>7216</v>
      </c>
      <c r="C774" s="153" t="s">
        <v>7217</v>
      </c>
      <c r="D774" s="153" t="s">
        <v>7218</v>
      </c>
      <c r="E774" s="182" t="s">
        <v>7514</v>
      </c>
      <c r="F774" s="153">
        <v>1</v>
      </c>
      <c r="G774" s="153">
        <v>12</v>
      </c>
      <c r="H774" s="153">
        <v>1</v>
      </c>
      <c r="I774" s="154" t="s">
        <v>6661</v>
      </c>
    </row>
    <row r="775" spans="1:9" s="157" customFormat="1" ht="31.5" customHeight="1">
      <c r="A775" s="153">
        <v>771</v>
      </c>
      <c r="B775" s="153" t="s">
        <v>7216</v>
      </c>
      <c r="C775" s="153" t="s">
        <v>7217</v>
      </c>
      <c r="D775" s="153" t="s">
        <v>7218</v>
      </c>
      <c r="E775" s="182" t="s">
        <v>7515</v>
      </c>
      <c r="F775" s="153">
        <v>1</v>
      </c>
      <c r="G775" s="153">
        <v>12</v>
      </c>
      <c r="H775" s="153">
        <v>1</v>
      </c>
      <c r="I775" s="154" t="s">
        <v>6661</v>
      </c>
    </row>
    <row r="776" spans="1:9" s="157" customFormat="1" ht="31.5" customHeight="1">
      <c r="A776" s="153">
        <v>772</v>
      </c>
      <c r="B776" s="153" t="s">
        <v>7216</v>
      </c>
      <c r="C776" s="153" t="s">
        <v>7217</v>
      </c>
      <c r="D776" s="153" t="s">
        <v>7218</v>
      </c>
      <c r="E776" s="182" t="s">
        <v>7516</v>
      </c>
      <c r="F776" s="153">
        <v>1</v>
      </c>
      <c r="G776" s="153">
        <v>12</v>
      </c>
      <c r="H776" s="153">
        <v>1</v>
      </c>
      <c r="I776" s="154" t="s">
        <v>6661</v>
      </c>
    </row>
    <row r="777" spans="1:9" s="157" customFormat="1" ht="31.5" customHeight="1">
      <c r="A777" s="153">
        <v>773</v>
      </c>
      <c r="B777" s="153" t="s">
        <v>7216</v>
      </c>
      <c r="C777" s="153" t="s">
        <v>7217</v>
      </c>
      <c r="D777" s="153" t="s">
        <v>7218</v>
      </c>
      <c r="E777" s="182" t="s">
        <v>7517</v>
      </c>
      <c r="F777" s="153">
        <v>1</v>
      </c>
      <c r="G777" s="153">
        <v>12</v>
      </c>
      <c r="H777" s="153">
        <v>1</v>
      </c>
      <c r="I777" s="154" t="s">
        <v>6661</v>
      </c>
    </row>
    <row r="778" spans="1:9" s="157" customFormat="1" ht="31.5" customHeight="1">
      <c r="A778" s="153">
        <v>774</v>
      </c>
      <c r="B778" s="153" t="s">
        <v>7216</v>
      </c>
      <c r="C778" s="153" t="s">
        <v>7217</v>
      </c>
      <c r="D778" s="153" t="s">
        <v>7218</v>
      </c>
      <c r="E778" s="182" t="s">
        <v>7518</v>
      </c>
      <c r="F778" s="153">
        <v>1</v>
      </c>
      <c r="G778" s="153">
        <v>12</v>
      </c>
      <c r="H778" s="153">
        <v>1</v>
      </c>
      <c r="I778" s="154" t="s">
        <v>6661</v>
      </c>
    </row>
    <row r="779" spans="1:9" s="157" customFormat="1" ht="31.5" customHeight="1">
      <c r="A779" s="153">
        <v>775</v>
      </c>
      <c r="B779" s="153" t="s">
        <v>7216</v>
      </c>
      <c r="C779" s="153" t="s">
        <v>7217</v>
      </c>
      <c r="D779" s="153" t="s">
        <v>7218</v>
      </c>
      <c r="E779" s="182" t="s">
        <v>7519</v>
      </c>
      <c r="F779" s="153">
        <v>1</v>
      </c>
      <c r="G779" s="153">
        <v>12</v>
      </c>
      <c r="H779" s="153">
        <v>1</v>
      </c>
      <c r="I779" s="154" t="s">
        <v>6661</v>
      </c>
    </row>
    <row r="780" spans="1:9" s="157" customFormat="1" ht="31.5" customHeight="1">
      <c r="A780" s="153">
        <v>776</v>
      </c>
      <c r="B780" s="153" t="s">
        <v>7216</v>
      </c>
      <c r="C780" s="153" t="s">
        <v>7217</v>
      </c>
      <c r="D780" s="153" t="s">
        <v>7218</v>
      </c>
      <c r="E780" s="182" t="s">
        <v>7520</v>
      </c>
      <c r="F780" s="153">
        <v>1</v>
      </c>
      <c r="G780" s="153">
        <v>12</v>
      </c>
      <c r="H780" s="153">
        <v>1</v>
      </c>
      <c r="I780" s="154" t="s">
        <v>6661</v>
      </c>
    </row>
    <row r="781" spans="1:9" s="157" customFormat="1" ht="31.5" customHeight="1">
      <c r="A781" s="153">
        <v>777</v>
      </c>
      <c r="B781" s="153" t="s">
        <v>7216</v>
      </c>
      <c r="C781" s="153" t="s">
        <v>7217</v>
      </c>
      <c r="D781" s="153" t="s">
        <v>7218</v>
      </c>
      <c r="E781" s="184" t="s">
        <v>7328</v>
      </c>
      <c r="F781" s="153">
        <v>1</v>
      </c>
      <c r="G781" s="153">
        <v>12</v>
      </c>
      <c r="H781" s="153">
        <v>1</v>
      </c>
      <c r="I781" s="154" t="s">
        <v>6661</v>
      </c>
    </row>
    <row r="782" spans="1:9" s="157" customFormat="1" ht="31.5" customHeight="1">
      <c r="A782" s="153">
        <v>778</v>
      </c>
      <c r="B782" s="153" t="s">
        <v>7216</v>
      </c>
      <c r="C782" s="153" t="s">
        <v>7217</v>
      </c>
      <c r="D782" s="153" t="s">
        <v>7218</v>
      </c>
      <c r="E782" s="156" t="s">
        <v>7329</v>
      </c>
      <c r="F782" s="153">
        <v>1</v>
      </c>
      <c r="G782" s="153">
        <v>12</v>
      </c>
      <c r="H782" s="153">
        <v>1</v>
      </c>
      <c r="I782" s="154" t="s">
        <v>6661</v>
      </c>
    </row>
    <row r="783" spans="1:9" s="157" customFormat="1" ht="31.5" customHeight="1">
      <c r="A783" s="153">
        <v>779</v>
      </c>
      <c r="B783" s="153" t="s">
        <v>7216</v>
      </c>
      <c r="C783" s="153" t="s">
        <v>7217</v>
      </c>
      <c r="D783" s="153" t="s">
        <v>7218</v>
      </c>
      <c r="E783" s="156" t="s">
        <v>7330</v>
      </c>
      <c r="F783" s="153">
        <v>1</v>
      </c>
      <c r="G783" s="153">
        <v>12</v>
      </c>
      <c r="H783" s="153">
        <v>1</v>
      </c>
      <c r="I783" s="154" t="s">
        <v>6661</v>
      </c>
    </row>
    <row r="784" spans="1:9" s="157" customFormat="1" ht="31.5" customHeight="1">
      <c r="A784" s="153">
        <v>780</v>
      </c>
      <c r="B784" s="153" t="s">
        <v>7216</v>
      </c>
      <c r="C784" s="153" t="s">
        <v>7217</v>
      </c>
      <c r="D784" s="153" t="s">
        <v>7218</v>
      </c>
      <c r="E784" s="156" t="s">
        <v>7331</v>
      </c>
      <c r="F784" s="153">
        <v>1</v>
      </c>
      <c r="G784" s="153">
        <v>12</v>
      </c>
      <c r="H784" s="153">
        <v>1</v>
      </c>
      <c r="I784" s="154" t="s">
        <v>6661</v>
      </c>
    </row>
    <row r="785" spans="1:9" s="157" customFormat="1" ht="31.5" customHeight="1">
      <c r="A785" s="153">
        <v>781</v>
      </c>
      <c r="B785" s="153" t="s">
        <v>7216</v>
      </c>
      <c r="C785" s="153" t="s">
        <v>7217</v>
      </c>
      <c r="D785" s="153" t="s">
        <v>7218</v>
      </c>
      <c r="E785" s="182" t="s">
        <v>7332</v>
      </c>
      <c r="F785" s="153">
        <v>1</v>
      </c>
      <c r="G785" s="153">
        <v>12</v>
      </c>
      <c r="H785" s="153">
        <v>1</v>
      </c>
      <c r="I785" s="154" t="s">
        <v>6661</v>
      </c>
    </row>
    <row r="786" spans="1:9" s="157" customFormat="1" ht="31.5" customHeight="1">
      <c r="A786" s="153">
        <v>782</v>
      </c>
      <c r="B786" s="153" t="s">
        <v>7216</v>
      </c>
      <c r="C786" s="153" t="s">
        <v>7217</v>
      </c>
      <c r="D786" s="153" t="s">
        <v>7218</v>
      </c>
      <c r="E786" s="182" t="s">
        <v>7333</v>
      </c>
      <c r="F786" s="153">
        <v>1</v>
      </c>
      <c r="G786" s="153">
        <v>12</v>
      </c>
      <c r="H786" s="153">
        <v>1</v>
      </c>
      <c r="I786" s="154" t="s">
        <v>6661</v>
      </c>
    </row>
    <row r="787" spans="1:9" s="157" customFormat="1" ht="31.5" customHeight="1">
      <c r="A787" s="153">
        <v>783</v>
      </c>
      <c r="B787" s="153" t="s">
        <v>7216</v>
      </c>
      <c r="C787" s="153" t="s">
        <v>7217</v>
      </c>
      <c r="D787" s="153" t="s">
        <v>7218</v>
      </c>
      <c r="E787" s="182" t="s">
        <v>7334</v>
      </c>
      <c r="F787" s="153">
        <v>1</v>
      </c>
      <c r="G787" s="153">
        <v>12</v>
      </c>
      <c r="H787" s="153">
        <v>1</v>
      </c>
      <c r="I787" s="154" t="s">
        <v>6661</v>
      </c>
    </row>
    <row r="788" spans="1:9" s="157" customFormat="1" ht="31.5" customHeight="1">
      <c r="A788" s="153">
        <v>784</v>
      </c>
      <c r="B788" s="153" t="s">
        <v>7216</v>
      </c>
      <c r="C788" s="153" t="s">
        <v>7217</v>
      </c>
      <c r="D788" s="153" t="s">
        <v>7218</v>
      </c>
      <c r="E788" s="182" t="s">
        <v>7335</v>
      </c>
      <c r="F788" s="153">
        <v>1</v>
      </c>
      <c r="G788" s="153">
        <v>12</v>
      </c>
      <c r="H788" s="153">
        <v>1</v>
      </c>
      <c r="I788" s="154" t="s">
        <v>6661</v>
      </c>
    </row>
    <row r="789" spans="1:9" s="157" customFormat="1" ht="31.5" customHeight="1">
      <c r="A789" s="153">
        <v>785</v>
      </c>
      <c r="B789" s="154" t="s">
        <v>7336</v>
      </c>
      <c r="C789" s="154" t="s">
        <v>7337</v>
      </c>
      <c r="D789" s="154">
        <v>2024</v>
      </c>
      <c r="E789" s="186" t="s">
        <v>7338</v>
      </c>
      <c r="F789" s="154">
        <v>1</v>
      </c>
      <c r="G789" s="154">
        <v>12</v>
      </c>
      <c r="H789" s="154">
        <v>1</v>
      </c>
      <c r="I789" s="154" t="s">
        <v>6661</v>
      </c>
    </row>
    <row r="790" spans="1:9" s="157" customFormat="1" ht="31.5" customHeight="1">
      <c r="A790" s="153">
        <v>786</v>
      </c>
      <c r="B790" s="154" t="s">
        <v>7336</v>
      </c>
      <c r="C790" s="154" t="s">
        <v>7337</v>
      </c>
      <c r="D790" s="154">
        <v>2024</v>
      </c>
      <c r="E790" s="186" t="s">
        <v>7339</v>
      </c>
      <c r="F790" s="154">
        <v>1</v>
      </c>
      <c r="G790" s="154">
        <v>12</v>
      </c>
      <c r="H790" s="154">
        <v>1</v>
      </c>
      <c r="I790" s="154" t="s">
        <v>6661</v>
      </c>
    </row>
    <row r="791" spans="1:9" s="157" customFormat="1" ht="31.5" customHeight="1">
      <c r="A791" s="153">
        <v>787</v>
      </c>
      <c r="B791" s="154" t="s">
        <v>7336</v>
      </c>
      <c r="C791" s="154" t="s">
        <v>7337</v>
      </c>
      <c r="D791" s="154">
        <v>2024</v>
      </c>
      <c r="E791" s="186" t="s">
        <v>7340</v>
      </c>
      <c r="F791" s="154">
        <v>1</v>
      </c>
      <c r="G791" s="154">
        <v>12</v>
      </c>
      <c r="H791" s="154">
        <v>1</v>
      </c>
      <c r="I791" s="154" t="s">
        <v>6661</v>
      </c>
    </row>
    <row r="792" spans="1:9" s="157" customFormat="1" ht="31.5" customHeight="1">
      <c r="A792" s="153">
        <v>788</v>
      </c>
      <c r="B792" s="154" t="s">
        <v>7336</v>
      </c>
      <c r="C792" s="154" t="s">
        <v>7337</v>
      </c>
      <c r="D792" s="154">
        <v>2024</v>
      </c>
      <c r="E792" s="186" t="s">
        <v>7341</v>
      </c>
      <c r="F792" s="154">
        <v>1</v>
      </c>
      <c r="G792" s="154">
        <v>12</v>
      </c>
      <c r="H792" s="154">
        <v>1</v>
      </c>
      <c r="I792" s="154" t="s">
        <v>6661</v>
      </c>
    </row>
    <row r="793" spans="1:9" s="157" customFormat="1" ht="31.5" customHeight="1">
      <c r="A793" s="153">
        <v>789</v>
      </c>
      <c r="B793" s="154" t="s">
        <v>7336</v>
      </c>
      <c r="C793" s="154" t="s">
        <v>7337</v>
      </c>
      <c r="D793" s="154">
        <v>2024</v>
      </c>
      <c r="E793" s="186" t="s">
        <v>7342</v>
      </c>
      <c r="F793" s="154">
        <v>1</v>
      </c>
      <c r="G793" s="154">
        <v>12</v>
      </c>
      <c r="H793" s="154">
        <v>1</v>
      </c>
      <c r="I793" s="154" t="s">
        <v>6661</v>
      </c>
    </row>
    <row r="794" spans="1:9" s="157" customFormat="1" ht="31.5" customHeight="1">
      <c r="A794" s="153">
        <v>790</v>
      </c>
      <c r="B794" s="154" t="s">
        <v>7336</v>
      </c>
      <c r="C794" s="154" t="s">
        <v>7337</v>
      </c>
      <c r="D794" s="154">
        <v>2024</v>
      </c>
      <c r="E794" s="186" t="s">
        <v>7343</v>
      </c>
      <c r="F794" s="154">
        <v>1</v>
      </c>
      <c r="G794" s="154">
        <v>12</v>
      </c>
      <c r="H794" s="154">
        <v>1</v>
      </c>
      <c r="I794" s="154" t="s">
        <v>6661</v>
      </c>
    </row>
    <row r="795" spans="1:9" s="157" customFormat="1" ht="31.5" customHeight="1">
      <c r="A795" s="153">
        <v>791</v>
      </c>
      <c r="B795" s="154" t="s">
        <v>7336</v>
      </c>
      <c r="C795" s="154" t="s">
        <v>7337</v>
      </c>
      <c r="D795" s="154">
        <v>2024</v>
      </c>
      <c r="E795" s="186" t="s">
        <v>7344</v>
      </c>
      <c r="F795" s="154">
        <v>1</v>
      </c>
      <c r="G795" s="154">
        <v>12</v>
      </c>
      <c r="H795" s="154">
        <v>1</v>
      </c>
      <c r="I795" s="154" t="s">
        <v>6661</v>
      </c>
    </row>
    <row r="796" spans="1:9" s="157" customFormat="1" ht="31.5" customHeight="1">
      <c r="A796" s="153">
        <v>792</v>
      </c>
      <c r="B796" s="154" t="s">
        <v>7336</v>
      </c>
      <c r="C796" s="154" t="s">
        <v>7337</v>
      </c>
      <c r="D796" s="154">
        <v>2024</v>
      </c>
      <c r="E796" s="186" t="s">
        <v>7345</v>
      </c>
      <c r="F796" s="154">
        <v>1</v>
      </c>
      <c r="G796" s="154">
        <v>12</v>
      </c>
      <c r="H796" s="154">
        <v>1</v>
      </c>
      <c r="I796" s="154" t="s">
        <v>6661</v>
      </c>
    </row>
    <row r="797" spans="1:9" s="157" customFormat="1" ht="31.5" customHeight="1">
      <c r="A797" s="153">
        <v>793</v>
      </c>
      <c r="B797" s="154" t="s">
        <v>7336</v>
      </c>
      <c r="C797" s="154" t="s">
        <v>7337</v>
      </c>
      <c r="D797" s="154">
        <v>2024</v>
      </c>
      <c r="E797" s="186" t="s">
        <v>7346</v>
      </c>
      <c r="F797" s="154">
        <v>1</v>
      </c>
      <c r="G797" s="154">
        <v>12</v>
      </c>
      <c r="H797" s="154">
        <v>1</v>
      </c>
      <c r="I797" s="154" t="s">
        <v>6661</v>
      </c>
    </row>
    <row r="798" spans="1:9" s="157" customFormat="1" ht="31.5" customHeight="1">
      <c r="A798" s="153">
        <v>794</v>
      </c>
      <c r="B798" s="154" t="s">
        <v>7336</v>
      </c>
      <c r="C798" s="154" t="s">
        <v>7337</v>
      </c>
      <c r="D798" s="154">
        <v>2024</v>
      </c>
      <c r="E798" s="186" t="s">
        <v>7347</v>
      </c>
      <c r="F798" s="154">
        <v>1</v>
      </c>
      <c r="G798" s="154">
        <v>12</v>
      </c>
      <c r="H798" s="154">
        <v>1</v>
      </c>
      <c r="I798" s="154" t="s">
        <v>6661</v>
      </c>
    </row>
    <row r="799" spans="1:9" s="157" customFormat="1" ht="31.5" customHeight="1">
      <c r="A799" s="153">
        <v>795</v>
      </c>
      <c r="B799" s="154" t="s">
        <v>7336</v>
      </c>
      <c r="C799" s="154" t="s">
        <v>7337</v>
      </c>
      <c r="D799" s="154">
        <v>2024</v>
      </c>
      <c r="E799" s="186" t="s">
        <v>7348</v>
      </c>
      <c r="F799" s="154">
        <v>1</v>
      </c>
      <c r="G799" s="154">
        <v>12</v>
      </c>
      <c r="H799" s="154">
        <v>1</v>
      </c>
      <c r="I799" s="154" t="s">
        <v>6661</v>
      </c>
    </row>
    <row r="800" spans="1:9" s="157" customFormat="1" ht="31.5" customHeight="1">
      <c r="A800" s="153">
        <v>796</v>
      </c>
      <c r="B800" s="154" t="s">
        <v>7336</v>
      </c>
      <c r="C800" s="154" t="s">
        <v>7337</v>
      </c>
      <c r="D800" s="154">
        <v>2024</v>
      </c>
      <c r="E800" s="186" t="s">
        <v>7349</v>
      </c>
      <c r="F800" s="154">
        <v>1</v>
      </c>
      <c r="G800" s="154">
        <v>12</v>
      </c>
      <c r="H800" s="154">
        <v>1</v>
      </c>
      <c r="I800" s="154" t="s">
        <v>6661</v>
      </c>
    </row>
    <row r="801" spans="1:9" s="157" customFormat="1" ht="31.5" customHeight="1">
      <c r="A801" s="153">
        <v>797</v>
      </c>
      <c r="B801" s="154" t="s">
        <v>7336</v>
      </c>
      <c r="C801" s="154" t="s">
        <v>7337</v>
      </c>
      <c r="D801" s="154">
        <v>2024</v>
      </c>
      <c r="E801" s="186" t="s">
        <v>7350</v>
      </c>
      <c r="F801" s="154">
        <v>1</v>
      </c>
      <c r="G801" s="154">
        <v>12</v>
      </c>
      <c r="H801" s="154">
        <v>1</v>
      </c>
      <c r="I801" s="154" t="s">
        <v>6661</v>
      </c>
    </row>
    <row r="802" spans="1:9" s="157" customFormat="1" ht="31.5" customHeight="1">
      <c r="A802" s="153">
        <v>798</v>
      </c>
      <c r="B802" s="154" t="s">
        <v>7336</v>
      </c>
      <c r="C802" s="154" t="s">
        <v>7337</v>
      </c>
      <c r="D802" s="154">
        <v>2024</v>
      </c>
      <c r="E802" s="186" t="s">
        <v>7351</v>
      </c>
      <c r="F802" s="154">
        <v>1</v>
      </c>
      <c r="G802" s="154">
        <v>12</v>
      </c>
      <c r="H802" s="154">
        <v>1</v>
      </c>
      <c r="I802" s="154" t="s">
        <v>6661</v>
      </c>
    </row>
    <row r="803" spans="1:9" s="157" customFormat="1" ht="31.5" customHeight="1">
      <c r="A803" s="153">
        <v>799</v>
      </c>
      <c r="B803" s="154" t="s">
        <v>7336</v>
      </c>
      <c r="C803" s="154" t="s">
        <v>7337</v>
      </c>
      <c r="D803" s="154">
        <v>2024</v>
      </c>
      <c r="E803" s="186" t="s">
        <v>7352</v>
      </c>
      <c r="F803" s="154">
        <v>1</v>
      </c>
      <c r="G803" s="154">
        <v>12</v>
      </c>
      <c r="H803" s="154">
        <v>1</v>
      </c>
      <c r="I803" s="154" t="s">
        <v>6661</v>
      </c>
    </row>
    <row r="804" spans="1:9" s="157" customFormat="1" ht="31.5" customHeight="1">
      <c r="A804" s="153">
        <v>800</v>
      </c>
      <c r="B804" s="154" t="s">
        <v>7336</v>
      </c>
      <c r="C804" s="154" t="s">
        <v>7337</v>
      </c>
      <c r="D804" s="154">
        <v>2024</v>
      </c>
      <c r="E804" s="186" t="s">
        <v>7353</v>
      </c>
      <c r="F804" s="154">
        <v>1</v>
      </c>
      <c r="G804" s="154">
        <v>12</v>
      </c>
      <c r="H804" s="154">
        <v>1</v>
      </c>
      <c r="I804" s="154" t="s">
        <v>6661</v>
      </c>
    </row>
    <row r="805" spans="1:9" s="157" customFormat="1" ht="31.5" customHeight="1">
      <c r="A805" s="153">
        <v>801</v>
      </c>
      <c r="B805" s="154" t="s">
        <v>7336</v>
      </c>
      <c r="C805" s="154" t="s">
        <v>7337</v>
      </c>
      <c r="D805" s="154">
        <v>2024</v>
      </c>
      <c r="E805" s="186" t="s">
        <v>7354</v>
      </c>
      <c r="F805" s="154">
        <v>1</v>
      </c>
      <c r="G805" s="154">
        <v>12</v>
      </c>
      <c r="H805" s="154">
        <v>1</v>
      </c>
      <c r="I805" s="154" t="s">
        <v>6661</v>
      </c>
    </row>
    <row r="806" spans="1:9" s="157" customFormat="1" ht="31.5" customHeight="1">
      <c r="A806" s="153">
        <v>802</v>
      </c>
      <c r="B806" s="154" t="s">
        <v>7336</v>
      </c>
      <c r="C806" s="154" t="s">
        <v>7337</v>
      </c>
      <c r="D806" s="154">
        <v>2024</v>
      </c>
      <c r="E806" s="186" t="s">
        <v>7355</v>
      </c>
      <c r="F806" s="154">
        <v>1</v>
      </c>
      <c r="G806" s="154">
        <v>12</v>
      </c>
      <c r="H806" s="154">
        <v>1</v>
      </c>
      <c r="I806" s="154" t="s">
        <v>6661</v>
      </c>
    </row>
    <row r="807" spans="1:9" s="157" customFormat="1" ht="31.5" customHeight="1">
      <c r="A807" s="153">
        <v>803</v>
      </c>
      <c r="B807" s="154" t="s">
        <v>7336</v>
      </c>
      <c r="C807" s="154" t="s">
        <v>7337</v>
      </c>
      <c r="D807" s="154">
        <v>2024</v>
      </c>
      <c r="E807" s="186" t="s">
        <v>7356</v>
      </c>
      <c r="F807" s="154">
        <v>1</v>
      </c>
      <c r="G807" s="154">
        <v>12</v>
      </c>
      <c r="H807" s="154">
        <v>1</v>
      </c>
      <c r="I807" s="154" t="s">
        <v>6661</v>
      </c>
    </row>
    <row r="808" spans="1:9" s="157" customFormat="1" ht="31.5" customHeight="1">
      <c r="A808" s="153">
        <v>804</v>
      </c>
      <c r="B808" s="154" t="s">
        <v>7336</v>
      </c>
      <c r="C808" s="154" t="s">
        <v>7337</v>
      </c>
      <c r="D808" s="154">
        <v>2024</v>
      </c>
      <c r="E808" s="186" t="s">
        <v>7357</v>
      </c>
      <c r="F808" s="154">
        <v>1</v>
      </c>
      <c r="G808" s="154">
        <v>12</v>
      </c>
      <c r="H808" s="154">
        <v>1</v>
      </c>
      <c r="I808" s="154" t="s">
        <v>6661</v>
      </c>
    </row>
    <row r="809" spans="1:9" s="157" customFormat="1" ht="31.5" customHeight="1">
      <c r="A809" s="153">
        <v>805</v>
      </c>
      <c r="B809" s="154" t="s">
        <v>7336</v>
      </c>
      <c r="C809" s="154" t="s">
        <v>7337</v>
      </c>
      <c r="D809" s="154">
        <v>2024</v>
      </c>
      <c r="E809" s="186" t="s">
        <v>7358</v>
      </c>
      <c r="F809" s="154">
        <v>1</v>
      </c>
      <c r="G809" s="154">
        <v>12</v>
      </c>
      <c r="H809" s="154">
        <v>1</v>
      </c>
      <c r="I809" s="154" t="s">
        <v>6661</v>
      </c>
    </row>
    <row r="810" spans="1:9" s="157" customFormat="1" ht="31.5" customHeight="1">
      <c r="A810" s="153">
        <v>806</v>
      </c>
      <c r="B810" s="154" t="s">
        <v>7336</v>
      </c>
      <c r="C810" s="154" t="s">
        <v>7337</v>
      </c>
      <c r="D810" s="154">
        <v>2024</v>
      </c>
      <c r="E810" s="186" t="s">
        <v>7359</v>
      </c>
      <c r="F810" s="154">
        <v>1</v>
      </c>
      <c r="G810" s="154">
        <v>12</v>
      </c>
      <c r="H810" s="154">
        <v>1</v>
      </c>
      <c r="I810" s="154" t="s">
        <v>6661</v>
      </c>
    </row>
    <row r="811" spans="1:9" s="157" customFormat="1" ht="31.5" customHeight="1">
      <c r="A811" s="153">
        <v>807</v>
      </c>
      <c r="B811" s="154" t="s">
        <v>7336</v>
      </c>
      <c r="C811" s="154" t="s">
        <v>7337</v>
      </c>
      <c r="D811" s="154">
        <v>2024</v>
      </c>
      <c r="E811" s="186" t="s">
        <v>7360</v>
      </c>
      <c r="F811" s="154">
        <v>1</v>
      </c>
      <c r="G811" s="154">
        <v>12</v>
      </c>
      <c r="H811" s="154">
        <v>1</v>
      </c>
      <c r="I811" s="154" t="s">
        <v>6661</v>
      </c>
    </row>
    <row r="812" spans="1:9" s="157" customFormat="1" ht="31.5" customHeight="1">
      <c r="A812" s="153">
        <v>808</v>
      </c>
      <c r="B812" s="154" t="s">
        <v>7336</v>
      </c>
      <c r="C812" s="154" t="s">
        <v>7337</v>
      </c>
      <c r="D812" s="154">
        <v>2024</v>
      </c>
      <c r="E812" s="186" t="s">
        <v>7361</v>
      </c>
      <c r="F812" s="154">
        <v>1</v>
      </c>
      <c r="G812" s="154">
        <v>12</v>
      </c>
      <c r="H812" s="154">
        <v>1</v>
      </c>
      <c r="I812" s="154" t="s">
        <v>6661</v>
      </c>
    </row>
    <row r="813" spans="1:9" s="157" customFormat="1" ht="31.5" customHeight="1">
      <c r="A813" s="153">
        <v>809</v>
      </c>
      <c r="B813" s="154" t="s">
        <v>7336</v>
      </c>
      <c r="C813" s="154" t="s">
        <v>7337</v>
      </c>
      <c r="D813" s="154">
        <v>2024</v>
      </c>
      <c r="E813" s="186" t="s">
        <v>7362</v>
      </c>
      <c r="F813" s="154">
        <v>1</v>
      </c>
      <c r="G813" s="154">
        <v>12</v>
      </c>
      <c r="H813" s="154">
        <v>1</v>
      </c>
      <c r="I813" s="154" t="s">
        <v>6661</v>
      </c>
    </row>
    <row r="814" spans="1:9" s="157" customFormat="1" ht="31.5" customHeight="1">
      <c r="A814" s="153">
        <v>810</v>
      </c>
      <c r="B814" s="154" t="s">
        <v>7336</v>
      </c>
      <c r="C814" s="154" t="s">
        <v>7337</v>
      </c>
      <c r="D814" s="154">
        <v>2024</v>
      </c>
      <c r="E814" s="186" t="s">
        <v>7363</v>
      </c>
      <c r="F814" s="154">
        <v>1</v>
      </c>
      <c r="G814" s="154">
        <v>12</v>
      </c>
      <c r="H814" s="154">
        <v>1</v>
      </c>
      <c r="I814" s="154" t="s">
        <v>6661</v>
      </c>
    </row>
    <row r="815" spans="1:9" s="157" customFormat="1" ht="31.5" customHeight="1">
      <c r="A815" s="153">
        <v>811</v>
      </c>
      <c r="B815" s="154" t="s">
        <v>7336</v>
      </c>
      <c r="C815" s="154" t="s">
        <v>7337</v>
      </c>
      <c r="D815" s="154">
        <v>2024</v>
      </c>
      <c r="E815" s="186" t="s">
        <v>7364</v>
      </c>
      <c r="F815" s="154">
        <v>1</v>
      </c>
      <c r="G815" s="154">
        <v>12</v>
      </c>
      <c r="H815" s="154">
        <v>1</v>
      </c>
      <c r="I815" s="154" t="s">
        <v>6661</v>
      </c>
    </row>
    <row r="816" spans="1:9" s="157" customFormat="1" ht="31.5" customHeight="1">
      <c r="A816" s="153">
        <v>812</v>
      </c>
      <c r="B816" s="154" t="s">
        <v>7336</v>
      </c>
      <c r="C816" s="154" t="s">
        <v>7337</v>
      </c>
      <c r="D816" s="154">
        <v>2024</v>
      </c>
      <c r="E816" s="186" t="s">
        <v>7365</v>
      </c>
      <c r="F816" s="154">
        <v>1</v>
      </c>
      <c r="G816" s="154">
        <v>12</v>
      </c>
      <c r="H816" s="154">
        <v>1</v>
      </c>
      <c r="I816" s="154" t="s">
        <v>6661</v>
      </c>
    </row>
    <row r="817" spans="1:9" s="157" customFormat="1" ht="31.5" customHeight="1">
      <c r="A817" s="153">
        <v>813</v>
      </c>
      <c r="B817" s="154" t="s">
        <v>7336</v>
      </c>
      <c r="C817" s="154" t="s">
        <v>7337</v>
      </c>
      <c r="D817" s="154">
        <v>2024</v>
      </c>
      <c r="E817" s="186" t="s">
        <v>7366</v>
      </c>
      <c r="F817" s="154">
        <v>1</v>
      </c>
      <c r="G817" s="154">
        <v>12</v>
      </c>
      <c r="H817" s="154">
        <v>1</v>
      </c>
      <c r="I817" s="154" t="s">
        <v>6661</v>
      </c>
    </row>
    <row r="818" spans="1:9" s="157" customFormat="1" ht="31.5" customHeight="1">
      <c r="A818" s="153">
        <v>814</v>
      </c>
      <c r="B818" s="154" t="s">
        <v>7336</v>
      </c>
      <c r="C818" s="154" t="s">
        <v>7337</v>
      </c>
      <c r="D818" s="154">
        <v>2024</v>
      </c>
      <c r="E818" s="186" t="s">
        <v>7367</v>
      </c>
      <c r="F818" s="154">
        <v>1</v>
      </c>
      <c r="G818" s="154">
        <v>12</v>
      </c>
      <c r="H818" s="154">
        <v>1</v>
      </c>
      <c r="I818" s="154" t="s">
        <v>6661</v>
      </c>
    </row>
    <row r="819" spans="1:9" s="157" customFormat="1" ht="31.5" customHeight="1">
      <c r="A819" s="153">
        <v>815</v>
      </c>
      <c r="B819" s="154" t="s">
        <v>7336</v>
      </c>
      <c r="C819" s="154" t="s">
        <v>7337</v>
      </c>
      <c r="D819" s="154">
        <v>2024</v>
      </c>
      <c r="E819" s="186" t="s">
        <v>7368</v>
      </c>
      <c r="F819" s="154">
        <v>1</v>
      </c>
      <c r="G819" s="154">
        <v>12</v>
      </c>
      <c r="H819" s="154">
        <v>1</v>
      </c>
      <c r="I819" s="154" t="s">
        <v>6661</v>
      </c>
    </row>
    <row r="820" spans="1:9" s="157" customFormat="1" ht="31.5" customHeight="1">
      <c r="A820" s="153">
        <v>816</v>
      </c>
      <c r="B820" s="154" t="s">
        <v>7336</v>
      </c>
      <c r="C820" s="154" t="s">
        <v>7337</v>
      </c>
      <c r="D820" s="154">
        <v>2024</v>
      </c>
      <c r="E820" s="186" t="s">
        <v>7369</v>
      </c>
      <c r="F820" s="154">
        <v>1</v>
      </c>
      <c r="G820" s="154">
        <v>12</v>
      </c>
      <c r="H820" s="154">
        <v>1</v>
      </c>
      <c r="I820" s="154" t="s">
        <v>6661</v>
      </c>
    </row>
    <row r="821" spans="1:9" s="157" customFormat="1" ht="31.5" customHeight="1">
      <c r="A821" s="153">
        <v>817</v>
      </c>
      <c r="B821" s="154" t="s">
        <v>7336</v>
      </c>
      <c r="C821" s="154" t="s">
        <v>7337</v>
      </c>
      <c r="D821" s="154">
        <v>2024</v>
      </c>
      <c r="E821" s="186" t="s">
        <v>7370</v>
      </c>
      <c r="F821" s="154">
        <v>1</v>
      </c>
      <c r="G821" s="154">
        <v>12</v>
      </c>
      <c r="H821" s="154">
        <v>1</v>
      </c>
      <c r="I821" s="154" t="s">
        <v>6661</v>
      </c>
    </row>
    <row r="822" spans="1:9" s="157" customFormat="1" ht="31.5" customHeight="1">
      <c r="A822" s="153">
        <v>818</v>
      </c>
      <c r="B822" s="154" t="s">
        <v>7336</v>
      </c>
      <c r="C822" s="154" t="s">
        <v>7337</v>
      </c>
      <c r="D822" s="154">
        <v>2024</v>
      </c>
      <c r="E822" s="186" t="s">
        <v>7371</v>
      </c>
      <c r="F822" s="154">
        <v>1</v>
      </c>
      <c r="G822" s="154">
        <v>12</v>
      </c>
      <c r="H822" s="154">
        <v>1</v>
      </c>
      <c r="I822" s="154" t="s">
        <v>6661</v>
      </c>
    </row>
    <row r="823" spans="1:9" s="157" customFormat="1" ht="31.5" customHeight="1">
      <c r="A823" s="153">
        <v>819</v>
      </c>
      <c r="B823" s="154" t="s">
        <v>7336</v>
      </c>
      <c r="C823" s="154" t="s">
        <v>7337</v>
      </c>
      <c r="D823" s="154">
        <v>2024</v>
      </c>
      <c r="E823" s="186" t="s">
        <v>7372</v>
      </c>
      <c r="F823" s="154">
        <v>1</v>
      </c>
      <c r="G823" s="154">
        <v>12</v>
      </c>
      <c r="H823" s="154">
        <v>1</v>
      </c>
      <c r="I823" s="154" t="s">
        <v>6661</v>
      </c>
    </row>
    <row r="824" spans="1:9" s="157" customFormat="1" ht="31.5" customHeight="1">
      <c r="A824" s="153">
        <v>820</v>
      </c>
      <c r="B824" s="154" t="s">
        <v>7336</v>
      </c>
      <c r="C824" s="154" t="s">
        <v>7337</v>
      </c>
      <c r="D824" s="154">
        <v>2024</v>
      </c>
      <c r="E824" s="186" t="s">
        <v>7373</v>
      </c>
      <c r="F824" s="154">
        <v>1</v>
      </c>
      <c r="G824" s="154">
        <v>12</v>
      </c>
      <c r="H824" s="154">
        <v>1</v>
      </c>
      <c r="I824" s="154" t="s">
        <v>6661</v>
      </c>
    </row>
    <row r="825" spans="1:9" s="157" customFormat="1" ht="31.5" customHeight="1">
      <c r="A825" s="153">
        <v>821</v>
      </c>
      <c r="B825" s="154" t="s">
        <v>7336</v>
      </c>
      <c r="C825" s="154" t="s">
        <v>7337</v>
      </c>
      <c r="D825" s="154">
        <v>2024</v>
      </c>
      <c r="E825" s="186" t="s">
        <v>7374</v>
      </c>
      <c r="F825" s="154">
        <v>1</v>
      </c>
      <c r="G825" s="154">
        <v>12</v>
      </c>
      <c r="H825" s="154">
        <v>1</v>
      </c>
      <c r="I825" s="154" t="s">
        <v>6661</v>
      </c>
    </row>
    <row r="826" spans="1:9" s="157" customFormat="1" ht="31.5" customHeight="1">
      <c r="A826" s="153">
        <v>822</v>
      </c>
      <c r="B826" s="154" t="s">
        <v>7336</v>
      </c>
      <c r="C826" s="154" t="s">
        <v>7337</v>
      </c>
      <c r="D826" s="154">
        <v>2024</v>
      </c>
      <c r="E826" s="186" t="s">
        <v>7375</v>
      </c>
      <c r="F826" s="154">
        <v>1</v>
      </c>
      <c r="G826" s="154">
        <v>12</v>
      </c>
      <c r="H826" s="154">
        <v>1</v>
      </c>
      <c r="I826" s="154" t="s">
        <v>6661</v>
      </c>
    </row>
    <row r="827" spans="1:9" s="157" customFormat="1" ht="31.5" customHeight="1">
      <c r="A827" s="153">
        <v>823</v>
      </c>
      <c r="B827" s="154" t="s">
        <v>7336</v>
      </c>
      <c r="C827" s="154" t="s">
        <v>7337</v>
      </c>
      <c r="D827" s="154">
        <v>2024</v>
      </c>
      <c r="E827" s="186" t="s">
        <v>7376</v>
      </c>
      <c r="F827" s="154">
        <v>1</v>
      </c>
      <c r="G827" s="154">
        <v>12</v>
      </c>
      <c r="H827" s="154">
        <v>1</v>
      </c>
      <c r="I827" s="154" t="s">
        <v>6661</v>
      </c>
    </row>
    <row r="828" spans="1:9" s="157" customFormat="1" ht="31.5" customHeight="1">
      <c r="A828" s="153">
        <v>824</v>
      </c>
      <c r="B828" s="154" t="s">
        <v>7336</v>
      </c>
      <c r="C828" s="154" t="s">
        <v>7337</v>
      </c>
      <c r="D828" s="154">
        <v>2024</v>
      </c>
      <c r="E828" s="186" t="s">
        <v>7377</v>
      </c>
      <c r="F828" s="154">
        <v>1</v>
      </c>
      <c r="G828" s="154">
        <v>12</v>
      </c>
      <c r="H828" s="154">
        <v>1</v>
      </c>
      <c r="I828" s="154" t="s">
        <v>6661</v>
      </c>
    </row>
    <row r="829" spans="1:9" s="157" customFormat="1" ht="31.5" customHeight="1">
      <c r="A829" s="153">
        <v>825</v>
      </c>
      <c r="B829" s="154" t="s">
        <v>7336</v>
      </c>
      <c r="C829" s="154" t="s">
        <v>7337</v>
      </c>
      <c r="D829" s="154">
        <v>2024</v>
      </c>
      <c r="E829" s="186" t="s">
        <v>7378</v>
      </c>
      <c r="F829" s="154">
        <v>1</v>
      </c>
      <c r="G829" s="154">
        <v>12</v>
      </c>
      <c r="H829" s="154">
        <v>1</v>
      </c>
      <c r="I829" s="154" t="s">
        <v>6661</v>
      </c>
    </row>
    <row r="830" spans="1:9" s="157" customFormat="1" ht="31.5" customHeight="1">
      <c r="A830" s="153">
        <v>826</v>
      </c>
      <c r="B830" s="154" t="s">
        <v>7336</v>
      </c>
      <c r="C830" s="154" t="s">
        <v>7337</v>
      </c>
      <c r="D830" s="154">
        <v>2024</v>
      </c>
      <c r="E830" s="186" t="s">
        <v>7379</v>
      </c>
      <c r="F830" s="154">
        <v>1</v>
      </c>
      <c r="G830" s="154">
        <v>12</v>
      </c>
      <c r="H830" s="154">
        <v>1</v>
      </c>
      <c r="I830" s="154" t="s">
        <v>6661</v>
      </c>
    </row>
    <row r="831" spans="1:9" s="157" customFormat="1" ht="31.5" customHeight="1">
      <c r="A831" s="153">
        <v>827</v>
      </c>
      <c r="B831" s="154" t="s">
        <v>7336</v>
      </c>
      <c r="C831" s="154" t="s">
        <v>7337</v>
      </c>
      <c r="D831" s="154">
        <v>2024</v>
      </c>
      <c r="E831" s="186" t="s">
        <v>7380</v>
      </c>
      <c r="F831" s="154">
        <v>1</v>
      </c>
      <c r="G831" s="154">
        <v>12</v>
      </c>
      <c r="H831" s="154">
        <v>1</v>
      </c>
      <c r="I831" s="154" t="s">
        <v>6661</v>
      </c>
    </row>
    <row r="832" spans="1:9" s="157" customFormat="1" ht="31.5" customHeight="1">
      <c r="A832" s="153">
        <v>828</v>
      </c>
      <c r="B832" s="154" t="s">
        <v>7336</v>
      </c>
      <c r="C832" s="154" t="s">
        <v>7337</v>
      </c>
      <c r="D832" s="154">
        <v>2024</v>
      </c>
      <c r="E832" s="186" t="s">
        <v>7381</v>
      </c>
      <c r="F832" s="154">
        <v>1</v>
      </c>
      <c r="G832" s="154">
        <v>12</v>
      </c>
      <c r="H832" s="154">
        <v>1</v>
      </c>
      <c r="I832" s="154" t="s">
        <v>6661</v>
      </c>
    </row>
    <row r="833" spans="1:9" s="157" customFormat="1" ht="31.5" customHeight="1">
      <c r="A833" s="153">
        <v>829</v>
      </c>
      <c r="B833" s="154" t="s">
        <v>7336</v>
      </c>
      <c r="C833" s="154" t="s">
        <v>7337</v>
      </c>
      <c r="D833" s="154">
        <v>2024</v>
      </c>
      <c r="E833" s="186" t="s">
        <v>7382</v>
      </c>
      <c r="F833" s="154">
        <v>1</v>
      </c>
      <c r="G833" s="154">
        <v>12</v>
      </c>
      <c r="H833" s="154">
        <v>1</v>
      </c>
      <c r="I833" s="154" t="s">
        <v>6661</v>
      </c>
    </row>
    <row r="834" spans="1:9" s="157" customFormat="1" ht="31.5" customHeight="1">
      <c r="A834" s="153">
        <v>830</v>
      </c>
      <c r="B834" s="154" t="s">
        <v>7336</v>
      </c>
      <c r="C834" s="154" t="s">
        <v>7337</v>
      </c>
      <c r="D834" s="154">
        <v>2024</v>
      </c>
      <c r="E834" s="186" t="s">
        <v>7383</v>
      </c>
      <c r="F834" s="154">
        <v>1</v>
      </c>
      <c r="G834" s="154">
        <v>12</v>
      </c>
      <c r="H834" s="154">
        <v>1</v>
      </c>
      <c r="I834" s="154" t="s">
        <v>6661</v>
      </c>
    </row>
    <row r="835" spans="1:9" s="157" customFormat="1" ht="31.5" customHeight="1">
      <c r="A835" s="153">
        <v>831</v>
      </c>
      <c r="B835" s="154" t="s">
        <v>7336</v>
      </c>
      <c r="C835" s="154" t="s">
        <v>7337</v>
      </c>
      <c r="D835" s="154">
        <v>2024</v>
      </c>
      <c r="E835" s="186" t="s">
        <v>7384</v>
      </c>
      <c r="F835" s="154">
        <v>1</v>
      </c>
      <c r="G835" s="154">
        <v>12</v>
      </c>
      <c r="H835" s="154">
        <v>1</v>
      </c>
      <c r="I835" s="154" t="s">
        <v>6661</v>
      </c>
    </row>
    <row r="836" spans="1:9" s="157" customFormat="1" ht="31.5" customHeight="1">
      <c r="A836" s="153">
        <v>832</v>
      </c>
      <c r="B836" s="154" t="s">
        <v>7336</v>
      </c>
      <c r="C836" s="154" t="s">
        <v>7337</v>
      </c>
      <c r="D836" s="154">
        <v>2024</v>
      </c>
      <c r="E836" s="186" t="s">
        <v>7385</v>
      </c>
      <c r="F836" s="154">
        <v>1</v>
      </c>
      <c r="G836" s="154">
        <v>12</v>
      </c>
      <c r="H836" s="154">
        <v>1</v>
      </c>
      <c r="I836" s="154" t="s">
        <v>6661</v>
      </c>
    </row>
    <row r="837" spans="1:9" s="157" customFormat="1" ht="31.5" customHeight="1">
      <c r="A837" s="153">
        <v>833</v>
      </c>
      <c r="B837" s="154" t="s">
        <v>7336</v>
      </c>
      <c r="C837" s="154" t="s">
        <v>7337</v>
      </c>
      <c r="D837" s="154">
        <v>2024</v>
      </c>
      <c r="E837" s="186" t="s">
        <v>7386</v>
      </c>
      <c r="F837" s="154">
        <v>1</v>
      </c>
      <c r="G837" s="154">
        <v>12</v>
      </c>
      <c r="H837" s="154">
        <v>1</v>
      </c>
      <c r="I837" s="154" t="s">
        <v>6661</v>
      </c>
    </row>
    <row r="838" spans="1:9" s="157" customFormat="1" ht="31.5" customHeight="1">
      <c r="A838" s="153">
        <v>834</v>
      </c>
      <c r="B838" s="154" t="s">
        <v>7336</v>
      </c>
      <c r="C838" s="154" t="s">
        <v>7337</v>
      </c>
      <c r="D838" s="154">
        <v>2024</v>
      </c>
      <c r="E838" s="186" t="s">
        <v>7387</v>
      </c>
      <c r="F838" s="154">
        <v>0.7</v>
      </c>
      <c r="G838" s="154">
        <v>12</v>
      </c>
      <c r="H838" s="154">
        <v>0.7</v>
      </c>
      <c r="I838" s="154" t="s">
        <v>6661</v>
      </c>
    </row>
    <row r="839" spans="1:9" s="157" customFormat="1" ht="31.5" customHeight="1">
      <c r="A839" s="153">
        <v>835</v>
      </c>
      <c r="B839" s="154" t="s">
        <v>7336</v>
      </c>
      <c r="C839" s="154" t="s">
        <v>7337</v>
      </c>
      <c r="D839" s="154">
        <v>2024</v>
      </c>
      <c r="E839" s="186" t="s">
        <v>7388</v>
      </c>
      <c r="F839" s="154">
        <v>1</v>
      </c>
      <c r="G839" s="154">
        <v>12</v>
      </c>
      <c r="H839" s="154">
        <v>1</v>
      </c>
      <c r="I839" s="154" t="s">
        <v>6661</v>
      </c>
    </row>
    <row r="840" spans="1:9" s="157" customFormat="1" ht="31.5" customHeight="1">
      <c r="A840" s="153">
        <v>836</v>
      </c>
      <c r="B840" s="154" t="s">
        <v>7336</v>
      </c>
      <c r="C840" s="154" t="s">
        <v>7337</v>
      </c>
      <c r="D840" s="154">
        <v>2024</v>
      </c>
      <c r="E840" s="186" t="s">
        <v>7389</v>
      </c>
      <c r="F840" s="154">
        <v>1</v>
      </c>
      <c r="G840" s="154">
        <v>12</v>
      </c>
      <c r="H840" s="154">
        <v>1</v>
      </c>
      <c r="I840" s="154" t="s">
        <v>6661</v>
      </c>
    </row>
    <row r="841" spans="1:9" s="157" customFormat="1" ht="31.5" customHeight="1">
      <c r="A841" s="153">
        <v>837</v>
      </c>
      <c r="B841" s="154" t="s">
        <v>7336</v>
      </c>
      <c r="C841" s="154" t="s">
        <v>7337</v>
      </c>
      <c r="D841" s="154">
        <v>2024</v>
      </c>
      <c r="E841" s="186" t="s">
        <v>7390</v>
      </c>
      <c r="F841" s="154">
        <v>1</v>
      </c>
      <c r="G841" s="154">
        <v>12</v>
      </c>
      <c r="H841" s="154">
        <v>1</v>
      </c>
      <c r="I841" s="154" t="s">
        <v>6661</v>
      </c>
    </row>
    <row r="842" spans="1:9" s="157" customFormat="1" ht="31.5" customHeight="1">
      <c r="A842" s="153">
        <v>838</v>
      </c>
      <c r="B842" s="154" t="s">
        <v>7336</v>
      </c>
      <c r="C842" s="154" t="s">
        <v>7337</v>
      </c>
      <c r="D842" s="154">
        <v>2024</v>
      </c>
      <c r="E842" s="186" t="s">
        <v>7391</v>
      </c>
      <c r="F842" s="154">
        <v>1</v>
      </c>
      <c r="G842" s="154">
        <v>12</v>
      </c>
      <c r="H842" s="154">
        <v>1</v>
      </c>
      <c r="I842" s="154" t="s">
        <v>6661</v>
      </c>
    </row>
    <row r="843" spans="1:9" s="157" customFormat="1" ht="31.5" customHeight="1">
      <c r="A843" s="153">
        <v>839</v>
      </c>
      <c r="B843" s="154" t="s">
        <v>7336</v>
      </c>
      <c r="C843" s="154" t="s">
        <v>7337</v>
      </c>
      <c r="D843" s="154">
        <v>2024</v>
      </c>
      <c r="E843" s="186" t="s">
        <v>7392</v>
      </c>
      <c r="F843" s="154">
        <v>1</v>
      </c>
      <c r="G843" s="154">
        <v>12</v>
      </c>
      <c r="H843" s="154">
        <v>1</v>
      </c>
      <c r="I843" s="154" t="s">
        <v>6661</v>
      </c>
    </row>
    <row r="844" spans="1:9" s="157" customFormat="1" ht="31.5" customHeight="1">
      <c r="A844" s="153">
        <v>840</v>
      </c>
      <c r="B844" s="154" t="s">
        <v>7336</v>
      </c>
      <c r="C844" s="154" t="s">
        <v>7337</v>
      </c>
      <c r="D844" s="154">
        <v>2024</v>
      </c>
      <c r="E844" s="186" t="s">
        <v>7393</v>
      </c>
      <c r="F844" s="154">
        <v>1</v>
      </c>
      <c r="G844" s="154">
        <v>12</v>
      </c>
      <c r="H844" s="154">
        <v>1</v>
      </c>
      <c r="I844" s="154" t="s">
        <v>6661</v>
      </c>
    </row>
    <row r="845" spans="1:9" s="157" customFormat="1" ht="31.5" customHeight="1">
      <c r="A845" s="153">
        <v>841</v>
      </c>
      <c r="B845" s="154" t="s">
        <v>7336</v>
      </c>
      <c r="C845" s="154" t="s">
        <v>7337</v>
      </c>
      <c r="D845" s="154">
        <v>2024</v>
      </c>
      <c r="E845" s="186" t="s">
        <v>7394</v>
      </c>
      <c r="F845" s="154">
        <v>1</v>
      </c>
      <c r="G845" s="154">
        <v>12</v>
      </c>
      <c r="H845" s="154">
        <v>1</v>
      </c>
      <c r="I845" s="154" t="s">
        <v>6661</v>
      </c>
    </row>
    <row r="846" spans="1:9" s="157" customFormat="1" ht="31.5" customHeight="1">
      <c r="A846" s="153">
        <v>842</v>
      </c>
      <c r="B846" s="154" t="s">
        <v>7336</v>
      </c>
      <c r="C846" s="154" t="s">
        <v>7337</v>
      </c>
      <c r="D846" s="154">
        <v>2024</v>
      </c>
      <c r="E846" s="186" t="s">
        <v>7395</v>
      </c>
      <c r="F846" s="154">
        <v>1</v>
      </c>
      <c r="G846" s="154">
        <v>12</v>
      </c>
      <c r="H846" s="154">
        <v>1</v>
      </c>
      <c r="I846" s="154" t="s">
        <v>6661</v>
      </c>
    </row>
    <row r="847" spans="1:9" s="157" customFormat="1" ht="31.5" customHeight="1">
      <c r="A847" s="153">
        <v>843</v>
      </c>
      <c r="B847" s="154" t="s">
        <v>7336</v>
      </c>
      <c r="C847" s="154" t="s">
        <v>7337</v>
      </c>
      <c r="D847" s="154">
        <v>2024</v>
      </c>
      <c r="E847" s="186" t="s">
        <v>7396</v>
      </c>
      <c r="F847" s="154">
        <v>1</v>
      </c>
      <c r="G847" s="154">
        <v>12</v>
      </c>
      <c r="H847" s="154">
        <v>1</v>
      </c>
      <c r="I847" s="154" t="s">
        <v>6661</v>
      </c>
    </row>
    <row r="848" spans="1:9" s="157" customFormat="1" ht="31.5" customHeight="1">
      <c r="A848" s="153">
        <v>844</v>
      </c>
      <c r="B848" s="154" t="s">
        <v>7336</v>
      </c>
      <c r="C848" s="154" t="s">
        <v>7337</v>
      </c>
      <c r="D848" s="154">
        <v>2024</v>
      </c>
      <c r="E848" s="186" t="s">
        <v>7397</v>
      </c>
      <c r="F848" s="154">
        <v>1</v>
      </c>
      <c r="G848" s="154">
        <v>12</v>
      </c>
      <c r="H848" s="154">
        <v>1</v>
      </c>
      <c r="I848" s="154" t="s">
        <v>6661</v>
      </c>
    </row>
    <row r="849" spans="1:9" s="157" customFormat="1" ht="31.5" customHeight="1">
      <c r="A849" s="153">
        <v>845</v>
      </c>
      <c r="B849" s="154" t="s">
        <v>7336</v>
      </c>
      <c r="C849" s="154" t="s">
        <v>7337</v>
      </c>
      <c r="D849" s="154">
        <v>2024</v>
      </c>
      <c r="E849" s="186" t="s">
        <v>7398</v>
      </c>
      <c r="F849" s="154">
        <v>1</v>
      </c>
      <c r="G849" s="154">
        <v>12</v>
      </c>
      <c r="H849" s="154">
        <v>1</v>
      </c>
      <c r="I849" s="154" t="s">
        <v>6661</v>
      </c>
    </row>
    <row r="850" spans="1:9" s="157" customFormat="1" ht="31.5" customHeight="1">
      <c r="A850" s="153">
        <v>846</v>
      </c>
      <c r="B850" s="154" t="s">
        <v>7336</v>
      </c>
      <c r="C850" s="154" t="s">
        <v>7337</v>
      </c>
      <c r="D850" s="154">
        <v>2024</v>
      </c>
      <c r="E850" s="186" t="s">
        <v>7399</v>
      </c>
      <c r="F850" s="154">
        <v>1</v>
      </c>
      <c r="G850" s="154">
        <v>12</v>
      </c>
      <c r="H850" s="154">
        <v>1</v>
      </c>
      <c r="I850" s="154" t="s">
        <v>6661</v>
      </c>
    </row>
    <row r="851" spans="1:9" s="157" customFormat="1" ht="31.5" customHeight="1">
      <c r="A851" s="153">
        <v>847</v>
      </c>
      <c r="B851" s="154" t="s">
        <v>7336</v>
      </c>
      <c r="C851" s="154" t="s">
        <v>7337</v>
      </c>
      <c r="D851" s="154">
        <v>2024</v>
      </c>
      <c r="E851" s="186" t="s">
        <v>7400</v>
      </c>
      <c r="F851" s="154">
        <v>1</v>
      </c>
      <c r="G851" s="154">
        <v>12</v>
      </c>
      <c r="H851" s="154">
        <v>1</v>
      </c>
      <c r="I851" s="154" t="s">
        <v>6661</v>
      </c>
    </row>
    <row r="852" spans="1:9" s="157" customFormat="1" ht="31.5" customHeight="1">
      <c r="A852" s="153">
        <v>848</v>
      </c>
      <c r="B852" s="154" t="s">
        <v>7336</v>
      </c>
      <c r="C852" s="154" t="s">
        <v>7337</v>
      </c>
      <c r="D852" s="154">
        <v>2024</v>
      </c>
      <c r="E852" s="186" t="s">
        <v>7401</v>
      </c>
      <c r="F852" s="154">
        <v>1</v>
      </c>
      <c r="G852" s="154">
        <v>12</v>
      </c>
      <c r="H852" s="154">
        <v>1</v>
      </c>
      <c r="I852" s="154" t="s">
        <v>6661</v>
      </c>
    </row>
    <row r="853" spans="1:9" s="157" customFormat="1" ht="31.5" customHeight="1">
      <c r="A853" s="153">
        <v>849</v>
      </c>
      <c r="B853" s="154" t="s">
        <v>7336</v>
      </c>
      <c r="C853" s="154" t="s">
        <v>7337</v>
      </c>
      <c r="D853" s="154">
        <v>2024</v>
      </c>
      <c r="E853" s="186" t="s">
        <v>7402</v>
      </c>
      <c r="F853" s="154">
        <v>1</v>
      </c>
      <c r="G853" s="154">
        <v>12</v>
      </c>
      <c r="H853" s="154">
        <v>1</v>
      </c>
      <c r="I853" s="154" t="s">
        <v>6661</v>
      </c>
    </row>
    <row r="854" spans="1:9" s="157" customFormat="1" ht="31.5" customHeight="1">
      <c r="A854" s="153">
        <v>850</v>
      </c>
      <c r="B854" s="154" t="s">
        <v>7336</v>
      </c>
      <c r="C854" s="154" t="s">
        <v>7337</v>
      </c>
      <c r="D854" s="154">
        <v>2024</v>
      </c>
      <c r="E854" s="186" t="s">
        <v>7403</v>
      </c>
      <c r="F854" s="154">
        <v>1</v>
      </c>
      <c r="G854" s="154">
        <v>12</v>
      </c>
      <c r="H854" s="154">
        <v>1</v>
      </c>
      <c r="I854" s="154" t="s">
        <v>6661</v>
      </c>
    </row>
    <row r="855" spans="1:9" s="157" customFormat="1" ht="31.5" customHeight="1">
      <c r="A855" s="153">
        <v>851</v>
      </c>
      <c r="B855" s="154" t="s">
        <v>7336</v>
      </c>
      <c r="C855" s="154" t="s">
        <v>7337</v>
      </c>
      <c r="D855" s="154">
        <v>2024</v>
      </c>
      <c r="E855" s="186" t="s">
        <v>7404</v>
      </c>
      <c r="F855" s="154">
        <v>1</v>
      </c>
      <c r="G855" s="154">
        <v>12</v>
      </c>
      <c r="H855" s="154">
        <v>1</v>
      </c>
      <c r="I855" s="154" t="s">
        <v>6661</v>
      </c>
    </row>
    <row r="856" spans="1:9" s="157" customFormat="1" ht="31.5" customHeight="1">
      <c r="A856" s="153">
        <v>852</v>
      </c>
      <c r="B856" s="154" t="s">
        <v>7336</v>
      </c>
      <c r="C856" s="154" t="s">
        <v>7337</v>
      </c>
      <c r="D856" s="154">
        <v>2024</v>
      </c>
      <c r="E856" s="186" t="s">
        <v>7405</v>
      </c>
      <c r="F856" s="154">
        <v>1</v>
      </c>
      <c r="G856" s="154">
        <v>12</v>
      </c>
      <c r="H856" s="154">
        <v>1</v>
      </c>
      <c r="I856" s="154" t="s">
        <v>6661</v>
      </c>
    </row>
    <row r="857" spans="1:9" s="157" customFormat="1" ht="31.5" customHeight="1">
      <c r="A857" s="153">
        <v>853</v>
      </c>
      <c r="B857" s="153" t="s">
        <v>7611</v>
      </c>
      <c r="C857" s="153" t="s">
        <v>5590</v>
      </c>
      <c r="D857" s="187">
        <v>2024</v>
      </c>
      <c r="E857" s="187" t="s">
        <v>7521</v>
      </c>
      <c r="F857" s="187">
        <v>1</v>
      </c>
      <c r="G857" s="187">
        <v>12</v>
      </c>
      <c r="H857" s="187">
        <v>1</v>
      </c>
      <c r="I857" s="154" t="s">
        <v>6661</v>
      </c>
    </row>
    <row r="858" spans="1:9" s="157" customFormat="1" ht="31.5" customHeight="1">
      <c r="A858" s="153">
        <v>854</v>
      </c>
      <c r="B858" s="153" t="s">
        <v>7611</v>
      </c>
      <c r="C858" s="153" t="s">
        <v>5590</v>
      </c>
      <c r="D858" s="187">
        <v>2024</v>
      </c>
      <c r="E858" s="187" t="s">
        <v>7522</v>
      </c>
      <c r="F858" s="187">
        <v>1</v>
      </c>
      <c r="G858" s="187">
        <v>12</v>
      </c>
      <c r="H858" s="187">
        <v>1</v>
      </c>
      <c r="I858" s="154" t="s">
        <v>6661</v>
      </c>
    </row>
    <row r="859" spans="1:9" s="157" customFormat="1" ht="31.5" customHeight="1">
      <c r="A859" s="153">
        <v>855</v>
      </c>
      <c r="B859" s="153" t="s">
        <v>7611</v>
      </c>
      <c r="C859" s="153" t="s">
        <v>5590</v>
      </c>
      <c r="D859" s="187">
        <v>2024</v>
      </c>
      <c r="E859" s="187" t="s">
        <v>7523</v>
      </c>
      <c r="F859" s="187">
        <v>1</v>
      </c>
      <c r="G859" s="187">
        <v>12</v>
      </c>
      <c r="H859" s="187">
        <v>1</v>
      </c>
      <c r="I859" s="154" t="s">
        <v>6661</v>
      </c>
    </row>
    <row r="860" spans="1:9" s="157" customFormat="1" ht="31.5" customHeight="1">
      <c r="A860" s="153">
        <v>856</v>
      </c>
      <c r="B860" s="153" t="s">
        <v>7611</v>
      </c>
      <c r="C860" s="153" t="s">
        <v>5590</v>
      </c>
      <c r="D860" s="187">
        <v>2024</v>
      </c>
      <c r="E860" s="187" t="s">
        <v>7524</v>
      </c>
      <c r="F860" s="187">
        <v>1</v>
      </c>
      <c r="G860" s="187">
        <v>12</v>
      </c>
      <c r="H860" s="187">
        <v>1</v>
      </c>
      <c r="I860" s="154" t="s">
        <v>6661</v>
      </c>
    </row>
    <row r="861" spans="1:9" s="157" customFormat="1" ht="31.5" customHeight="1">
      <c r="A861" s="153">
        <v>857</v>
      </c>
      <c r="B861" s="153" t="s">
        <v>7611</v>
      </c>
      <c r="C861" s="153" t="s">
        <v>5590</v>
      </c>
      <c r="D861" s="187">
        <v>2024</v>
      </c>
      <c r="E861" s="187" t="s">
        <v>7525</v>
      </c>
      <c r="F861" s="187">
        <v>1</v>
      </c>
      <c r="G861" s="187">
        <v>12</v>
      </c>
      <c r="H861" s="187">
        <v>1</v>
      </c>
      <c r="I861" s="154" t="s">
        <v>6661</v>
      </c>
    </row>
    <row r="862" spans="1:9" s="157" customFormat="1" ht="31.5" customHeight="1">
      <c r="A862" s="153">
        <v>858</v>
      </c>
      <c r="B862" s="153" t="s">
        <v>7611</v>
      </c>
      <c r="C862" s="153" t="s">
        <v>5590</v>
      </c>
      <c r="D862" s="187">
        <v>2024</v>
      </c>
      <c r="E862" s="187" t="s">
        <v>7526</v>
      </c>
      <c r="F862" s="187">
        <v>1</v>
      </c>
      <c r="G862" s="187">
        <v>12</v>
      </c>
      <c r="H862" s="187">
        <v>1</v>
      </c>
      <c r="I862" s="154" t="s">
        <v>6661</v>
      </c>
    </row>
    <row r="863" spans="1:9" s="157" customFormat="1" ht="31.5" customHeight="1">
      <c r="A863" s="153">
        <v>859</v>
      </c>
      <c r="B863" s="153" t="s">
        <v>7611</v>
      </c>
      <c r="C863" s="153" t="s">
        <v>5590</v>
      </c>
      <c r="D863" s="187">
        <v>2024</v>
      </c>
      <c r="E863" s="187" t="s">
        <v>7527</v>
      </c>
      <c r="F863" s="187">
        <v>1</v>
      </c>
      <c r="G863" s="187">
        <v>12</v>
      </c>
      <c r="H863" s="187">
        <v>1</v>
      </c>
      <c r="I863" s="154" t="s">
        <v>6661</v>
      </c>
    </row>
    <row r="864" spans="1:9" s="157" customFormat="1" ht="31.5" customHeight="1">
      <c r="A864" s="153">
        <v>860</v>
      </c>
      <c r="B864" s="153" t="s">
        <v>7611</v>
      </c>
      <c r="C864" s="153" t="s">
        <v>5590</v>
      </c>
      <c r="D864" s="187">
        <v>2024</v>
      </c>
      <c r="E864" s="187" t="s">
        <v>7528</v>
      </c>
      <c r="F864" s="187">
        <v>1</v>
      </c>
      <c r="G864" s="187">
        <v>12</v>
      </c>
      <c r="H864" s="187">
        <v>1</v>
      </c>
      <c r="I864" s="154" t="s">
        <v>6661</v>
      </c>
    </row>
    <row r="865" spans="1:9" s="157" customFormat="1" ht="31.5" customHeight="1">
      <c r="A865" s="153">
        <v>861</v>
      </c>
      <c r="B865" s="153" t="s">
        <v>7611</v>
      </c>
      <c r="C865" s="153" t="s">
        <v>5590</v>
      </c>
      <c r="D865" s="187">
        <v>2024</v>
      </c>
      <c r="E865" s="187" t="s">
        <v>7529</v>
      </c>
      <c r="F865" s="187">
        <v>1</v>
      </c>
      <c r="G865" s="187">
        <v>12</v>
      </c>
      <c r="H865" s="187">
        <v>1</v>
      </c>
      <c r="I865" s="154" t="s">
        <v>6661</v>
      </c>
    </row>
    <row r="866" spans="1:9" s="157" customFormat="1" ht="31.5" customHeight="1">
      <c r="A866" s="153">
        <v>862</v>
      </c>
      <c r="B866" s="153" t="s">
        <v>7611</v>
      </c>
      <c r="C866" s="153" t="s">
        <v>5590</v>
      </c>
      <c r="D866" s="187">
        <v>2024</v>
      </c>
      <c r="E866" s="187" t="s">
        <v>7530</v>
      </c>
      <c r="F866" s="187">
        <v>1</v>
      </c>
      <c r="G866" s="187">
        <v>12</v>
      </c>
      <c r="H866" s="187">
        <v>1</v>
      </c>
      <c r="I866" s="154" t="s">
        <v>6661</v>
      </c>
    </row>
    <row r="867" spans="1:9" s="157" customFormat="1" ht="31.5" customHeight="1">
      <c r="A867" s="153">
        <v>863</v>
      </c>
      <c r="B867" s="153" t="s">
        <v>7611</v>
      </c>
      <c r="C867" s="153" t="s">
        <v>5590</v>
      </c>
      <c r="D867" s="187">
        <v>2024</v>
      </c>
      <c r="E867" s="187" t="s">
        <v>7531</v>
      </c>
      <c r="F867" s="187">
        <v>1</v>
      </c>
      <c r="G867" s="187">
        <v>12</v>
      </c>
      <c r="H867" s="187">
        <v>1</v>
      </c>
      <c r="I867" s="154" t="s">
        <v>6661</v>
      </c>
    </row>
    <row r="868" spans="1:9" s="157" customFormat="1" ht="31.5" customHeight="1">
      <c r="A868" s="153">
        <v>864</v>
      </c>
      <c r="B868" s="153" t="s">
        <v>7611</v>
      </c>
      <c r="C868" s="153" t="s">
        <v>5590</v>
      </c>
      <c r="D868" s="187">
        <v>2024</v>
      </c>
      <c r="E868" s="187" t="s">
        <v>7532</v>
      </c>
      <c r="F868" s="187">
        <v>1</v>
      </c>
      <c r="G868" s="187">
        <v>12</v>
      </c>
      <c r="H868" s="187">
        <v>1</v>
      </c>
      <c r="I868" s="154" t="s">
        <v>6661</v>
      </c>
    </row>
    <row r="869" spans="1:9" s="157" customFormat="1" ht="31.5" customHeight="1">
      <c r="A869" s="153">
        <v>865</v>
      </c>
      <c r="B869" s="153" t="s">
        <v>7611</v>
      </c>
      <c r="C869" s="153" t="s">
        <v>5590</v>
      </c>
      <c r="D869" s="187">
        <v>2024</v>
      </c>
      <c r="E869" s="187" t="s">
        <v>7533</v>
      </c>
      <c r="F869" s="187">
        <v>1</v>
      </c>
      <c r="G869" s="187">
        <v>12</v>
      </c>
      <c r="H869" s="187">
        <v>1</v>
      </c>
      <c r="I869" s="154" t="s">
        <v>6661</v>
      </c>
    </row>
    <row r="870" spans="1:9" s="157" customFormat="1" ht="31.5" customHeight="1">
      <c r="A870" s="153">
        <v>866</v>
      </c>
      <c r="B870" s="153" t="s">
        <v>7611</v>
      </c>
      <c r="C870" s="153" t="s">
        <v>5590</v>
      </c>
      <c r="D870" s="187">
        <v>2024</v>
      </c>
      <c r="E870" s="187" t="s">
        <v>7534</v>
      </c>
      <c r="F870" s="187">
        <v>1</v>
      </c>
      <c r="G870" s="187">
        <v>12</v>
      </c>
      <c r="H870" s="187">
        <v>1</v>
      </c>
      <c r="I870" s="154" t="s">
        <v>6661</v>
      </c>
    </row>
    <row r="871" spans="1:9" s="157" customFormat="1" ht="31.5" customHeight="1">
      <c r="A871" s="153">
        <v>867</v>
      </c>
      <c r="B871" s="153" t="s">
        <v>7611</v>
      </c>
      <c r="C871" s="153" t="s">
        <v>5590</v>
      </c>
      <c r="D871" s="187">
        <v>2024</v>
      </c>
      <c r="E871" s="187" t="s">
        <v>7535</v>
      </c>
      <c r="F871" s="187">
        <v>1</v>
      </c>
      <c r="G871" s="187">
        <v>12</v>
      </c>
      <c r="H871" s="187">
        <v>1</v>
      </c>
      <c r="I871" s="154" t="s">
        <v>6661</v>
      </c>
    </row>
    <row r="872" spans="1:9" s="157" customFormat="1" ht="31.5" customHeight="1">
      <c r="A872" s="153">
        <v>868</v>
      </c>
      <c r="B872" s="153" t="s">
        <v>7611</v>
      </c>
      <c r="C872" s="153" t="s">
        <v>5590</v>
      </c>
      <c r="D872" s="187">
        <v>2024</v>
      </c>
      <c r="E872" s="187" t="s">
        <v>7536</v>
      </c>
      <c r="F872" s="187">
        <v>1</v>
      </c>
      <c r="G872" s="187">
        <v>12</v>
      </c>
      <c r="H872" s="187">
        <v>1</v>
      </c>
      <c r="I872" s="154" t="s">
        <v>6661</v>
      </c>
    </row>
    <row r="873" spans="1:9" s="157" customFormat="1" ht="31.5" customHeight="1">
      <c r="A873" s="153">
        <v>869</v>
      </c>
      <c r="B873" s="153" t="s">
        <v>7611</v>
      </c>
      <c r="C873" s="153" t="s">
        <v>5590</v>
      </c>
      <c r="D873" s="187">
        <v>2024</v>
      </c>
      <c r="E873" s="187" t="s">
        <v>7537</v>
      </c>
      <c r="F873" s="187">
        <v>1</v>
      </c>
      <c r="G873" s="187">
        <v>12</v>
      </c>
      <c r="H873" s="187">
        <v>1</v>
      </c>
      <c r="I873" s="154" t="s">
        <v>6661</v>
      </c>
    </row>
    <row r="874" spans="1:9" s="157" customFormat="1" ht="31.5" customHeight="1">
      <c r="A874" s="153">
        <v>870</v>
      </c>
      <c r="B874" s="153" t="s">
        <v>7611</v>
      </c>
      <c r="C874" s="153" t="s">
        <v>5590</v>
      </c>
      <c r="D874" s="187">
        <v>2024</v>
      </c>
      <c r="E874" s="187" t="s">
        <v>7538</v>
      </c>
      <c r="F874" s="187">
        <v>1</v>
      </c>
      <c r="G874" s="187">
        <v>12</v>
      </c>
      <c r="H874" s="187">
        <v>1</v>
      </c>
      <c r="I874" s="154" t="s">
        <v>6661</v>
      </c>
    </row>
    <row r="875" spans="1:9" s="157" customFormat="1" ht="31.5" customHeight="1">
      <c r="A875" s="153">
        <v>871</v>
      </c>
      <c r="B875" s="153" t="s">
        <v>7611</v>
      </c>
      <c r="C875" s="153" t="s">
        <v>5590</v>
      </c>
      <c r="D875" s="187">
        <v>2024</v>
      </c>
      <c r="E875" s="187" t="s">
        <v>7539</v>
      </c>
      <c r="F875" s="187">
        <v>1</v>
      </c>
      <c r="G875" s="187">
        <v>12</v>
      </c>
      <c r="H875" s="187">
        <v>1</v>
      </c>
      <c r="I875" s="154" t="s">
        <v>6661</v>
      </c>
    </row>
    <row r="876" spans="1:9" s="157" customFormat="1" ht="31.5" customHeight="1">
      <c r="A876" s="153">
        <v>872</v>
      </c>
      <c r="B876" s="153" t="s">
        <v>7611</v>
      </c>
      <c r="C876" s="153" t="s">
        <v>5590</v>
      </c>
      <c r="D876" s="187">
        <v>2024</v>
      </c>
      <c r="E876" s="187" t="s">
        <v>7540</v>
      </c>
      <c r="F876" s="187">
        <v>1</v>
      </c>
      <c r="G876" s="187">
        <v>12</v>
      </c>
      <c r="H876" s="187">
        <v>1</v>
      </c>
      <c r="I876" s="153" t="s">
        <v>6661</v>
      </c>
    </row>
    <row r="877" spans="1:9" s="157" customFormat="1" ht="31.5" customHeight="1">
      <c r="A877" s="153">
        <v>873</v>
      </c>
      <c r="B877" s="153" t="s">
        <v>7611</v>
      </c>
      <c r="C877" s="153" t="s">
        <v>5590</v>
      </c>
      <c r="D877" s="187">
        <v>2024</v>
      </c>
      <c r="E877" s="187" t="s">
        <v>7541</v>
      </c>
      <c r="F877" s="187">
        <v>1</v>
      </c>
      <c r="G877" s="187">
        <v>12</v>
      </c>
      <c r="H877" s="187">
        <v>1</v>
      </c>
      <c r="I877" s="153" t="s">
        <v>6661</v>
      </c>
    </row>
    <row r="878" spans="1:9" s="157" customFormat="1" ht="31.5" customHeight="1">
      <c r="A878" s="153">
        <v>874</v>
      </c>
      <c r="B878" s="153" t="s">
        <v>7611</v>
      </c>
      <c r="C878" s="153" t="s">
        <v>5590</v>
      </c>
      <c r="D878" s="187">
        <v>2024</v>
      </c>
      <c r="E878" s="187" t="s">
        <v>7542</v>
      </c>
      <c r="F878" s="187">
        <v>1</v>
      </c>
      <c r="G878" s="187">
        <v>12</v>
      </c>
      <c r="H878" s="187">
        <v>1</v>
      </c>
      <c r="I878" s="153" t="s">
        <v>6661</v>
      </c>
    </row>
    <row r="879" spans="1:9" s="157" customFormat="1" ht="31.5" customHeight="1">
      <c r="A879" s="153">
        <v>875</v>
      </c>
      <c r="B879" s="153" t="s">
        <v>7611</v>
      </c>
      <c r="C879" s="153" t="s">
        <v>5590</v>
      </c>
      <c r="D879" s="187">
        <v>2024</v>
      </c>
      <c r="E879" s="187" t="s">
        <v>7543</v>
      </c>
      <c r="F879" s="187">
        <v>1</v>
      </c>
      <c r="G879" s="187">
        <v>12</v>
      </c>
      <c r="H879" s="187">
        <v>1</v>
      </c>
      <c r="I879" s="153" t="s">
        <v>6661</v>
      </c>
    </row>
    <row r="880" spans="1:9" s="157" customFormat="1" ht="31.5" customHeight="1">
      <c r="A880" s="153">
        <v>876</v>
      </c>
      <c r="B880" s="153" t="s">
        <v>7611</v>
      </c>
      <c r="C880" s="153" t="s">
        <v>5590</v>
      </c>
      <c r="D880" s="187">
        <v>2024</v>
      </c>
      <c r="E880" s="187" t="s">
        <v>7544</v>
      </c>
      <c r="F880" s="187">
        <v>1</v>
      </c>
      <c r="G880" s="187">
        <v>12</v>
      </c>
      <c r="H880" s="187">
        <v>1</v>
      </c>
      <c r="I880" s="153" t="s">
        <v>6661</v>
      </c>
    </row>
    <row r="881" spans="1:9" s="157" customFormat="1" ht="31.5" customHeight="1">
      <c r="A881" s="153">
        <v>877</v>
      </c>
      <c r="B881" s="153" t="s">
        <v>7611</v>
      </c>
      <c r="C881" s="153" t="s">
        <v>5590</v>
      </c>
      <c r="D881" s="187">
        <v>2024</v>
      </c>
      <c r="E881" s="187" t="s">
        <v>7545</v>
      </c>
      <c r="F881" s="187">
        <v>1</v>
      </c>
      <c r="G881" s="187">
        <v>12</v>
      </c>
      <c r="H881" s="187">
        <v>1</v>
      </c>
      <c r="I881" s="153" t="s">
        <v>6661</v>
      </c>
    </row>
    <row r="882" spans="1:9" s="157" customFormat="1" ht="31.5" customHeight="1">
      <c r="A882" s="153">
        <v>878</v>
      </c>
      <c r="B882" s="153" t="s">
        <v>7611</v>
      </c>
      <c r="C882" s="153" t="s">
        <v>5590</v>
      </c>
      <c r="D882" s="187">
        <v>2024</v>
      </c>
      <c r="E882" s="187" t="s">
        <v>7546</v>
      </c>
      <c r="F882" s="187">
        <v>1</v>
      </c>
      <c r="G882" s="187">
        <v>12</v>
      </c>
      <c r="H882" s="187">
        <v>1</v>
      </c>
      <c r="I882" s="153" t="s">
        <v>6661</v>
      </c>
    </row>
    <row r="883" spans="1:9" s="157" customFormat="1" ht="31.5" customHeight="1">
      <c r="A883" s="153">
        <v>879</v>
      </c>
      <c r="B883" s="153" t="s">
        <v>7611</v>
      </c>
      <c r="C883" s="153" t="s">
        <v>5590</v>
      </c>
      <c r="D883" s="187">
        <v>2024</v>
      </c>
      <c r="E883" s="187" t="s">
        <v>7547</v>
      </c>
      <c r="F883" s="187">
        <v>1</v>
      </c>
      <c r="G883" s="187">
        <v>12</v>
      </c>
      <c r="H883" s="187">
        <v>1</v>
      </c>
      <c r="I883" s="153" t="s">
        <v>6661</v>
      </c>
    </row>
    <row r="884" spans="1:9" s="157" customFormat="1" ht="31.5" customHeight="1">
      <c r="A884" s="153">
        <v>880</v>
      </c>
      <c r="B884" s="153" t="s">
        <v>7611</v>
      </c>
      <c r="C884" s="153" t="s">
        <v>5590</v>
      </c>
      <c r="D884" s="187">
        <v>2024</v>
      </c>
      <c r="E884" s="187" t="s">
        <v>7548</v>
      </c>
      <c r="F884" s="187">
        <v>1</v>
      </c>
      <c r="G884" s="187">
        <v>12</v>
      </c>
      <c r="H884" s="187">
        <v>1</v>
      </c>
      <c r="I884" s="153" t="s">
        <v>6661</v>
      </c>
    </row>
    <row r="885" spans="1:9" s="157" customFormat="1" ht="31.5" customHeight="1">
      <c r="A885" s="153">
        <v>881</v>
      </c>
      <c r="B885" s="153" t="s">
        <v>7611</v>
      </c>
      <c r="C885" s="153" t="s">
        <v>5590</v>
      </c>
      <c r="D885" s="187">
        <v>2024</v>
      </c>
      <c r="E885" s="187" t="s">
        <v>7549</v>
      </c>
      <c r="F885" s="187">
        <v>1</v>
      </c>
      <c r="G885" s="187">
        <v>12</v>
      </c>
      <c r="H885" s="187">
        <v>1</v>
      </c>
      <c r="I885" s="153" t="s">
        <v>6661</v>
      </c>
    </row>
    <row r="886" spans="1:9" s="157" customFormat="1" ht="31.5" customHeight="1">
      <c r="A886" s="153">
        <v>882</v>
      </c>
      <c r="B886" s="153" t="s">
        <v>7611</v>
      </c>
      <c r="C886" s="153" t="s">
        <v>5590</v>
      </c>
      <c r="D886" s="187">
        <v>2024</v>
      </c>
      <c r="E886" s="187" t="s">
        <v>7550</v>
      </c>
      <c r="F886" s="187">
        <v>1</v>
      </c>
      <c r="G886" s="187">
        <v>12</v>
      </c>
      <c r="H886" s="187">
        <v>1</v>
      </c>
      <c r="I886" s="153" t="s">
        <v>6661</v>
      </c>
    </row>
    <row r="887" spans="1:9" s="157" customFormat="1" ht="31.5" customHeight="1">
      <c r="A887" s="153">
        <v>883</v>
      </c>
      <c r="B887" s="153" t="s">
        <v>7611</v>
      </c>
      <c r="C887" s="153" t="s">
        <v>5590</v>
      </c>
      <c r="D887" s="187">
        <v>2024</v>
      </c>
      <c r="E887" s="187" t="s">
        <v>7551</v>
      </c>
      <c r="F887" s="187">
        <v>1</v>
      </c>
      <c r="G887" s="187">
        <v>12</v>
      </c>
      <c r="H887" s="187">
        <v>1</v>
      </c>
      <c r="I887" s="153" t="s">
        <v>6661</v>
      </c>
    </row>
    <row r="888" spans="1:9" s="157" customFormat="1" ht="31.5" customHeight="1">
      <c r="A888" s="153">
        <v>884</v>
      </c>
      <c r="B888" s="153" t="s">
        <v>7611</v>
      </c>
      <c r="C888" s="153" t="s">
        <v>5590</v>
      </c>
      <c r="D888" s="187">
        <v>2024</v>
      </c>
      <c r="E888" s="187" t="s">
        <v>7552</v>
      </c>
      <c r="F888" s="187">
        <v>1</v>
      </c>
      <c r="G888" s="187">
        <v>12</v>
      </c>
      <c r="H888" s="187">
        <v>1</v>
      </c>
      <c r="I888" s="153" t="s">
        <v>6661</v>
      </c>
    </row>
    <row r="889" spans="1:9" s="157" customFormat="1" ht="31.5" customHeight="1">
      <c r="A889" s="153">
        <v>885</v>
      </c>
      <c r="B889" s="153" t="s">
        <v>7611</v>
      </c>
      <c r="C889" s="153" t="s">
        <v>5590</v>
      </c>
      <c r="D889" s="187">
        <v>2024</v>
      </c>
      <c r="E889" s="187" t="s">
        <v>7553</v>
      </c>
      <c r="F889" s="187">
        <v>1</v>
      </c>
      <c r="G889" s="187">
        <v>12</v>
      </c>
      <c r="H889" s="187">
        <v>1</v>
      </c>
      <c r="I889" s="153" t="s">
        <v>6661</v>
      </c>
    </row>
    <row r="890" spans="1:9" s="157" customFormat="1" ht="31.5" customHeight="1">
      <c r="A890" s="153">
        <v>886</v>
      </c>
      <c r="B890" s="153" t="s">
        <v>7611</v>
      </c>
      <c r="C890" s="153" t="s">
        <v>5590</v>
      </c>
      <c r="D890" s="187">
        <v>2024</v>
      </c>
      <c r="E890" s="187" t="s">
        <v>7554</v>
      </c>
      <c r="F890" s="187">
        <v>1</v>
      </c>
      <c r="G890" s="187">
        <v>12</v>
      </c>
      <c r="H890" s="187">
        <v>1</v>
      </c>
      <c r="I890" s="153" t="s">
        <v>6661</v>
      </c>
    </row>
    <row r="891" spans="1:9" s="157" customFormat="1" ht="31.5" customHeight="1">
      <c r="A891" s="153">
        <v>887</v>
      </c>
      <c r="B891" s="153" t="s">
        <v>7611</v>
      </c>
      <c r="C891" s="153" t="s">
        <v>5590</v>
      </c>
      <c r="D891" s="187">
        <v>2024</v>
      </c>
      <c r="E891" s="187" t="s">
        <v>7555</v>
      </c>
      <c r="F891" s="187">
        <v>1</v>
      </c>
      <c r="G891" s="187">
        <v>12</v>
      </c>
      <c r="H891" s="187">
        <v>1</v>
      </c>
      <c r="I891" s="153" t="s">
        <v>6661</v>
      </c>
    </row>
    <row r="892" spans="1:9" s="157" customFormat="1" ht="31.5" customHeight="1">
      <c r="A892" s="153">
        <v>888</v>
      </c>
      <c r="B892" s="153" t="s">
        <v>7611</v>
      </c>
      <c r="C892" s="153" t="s">
        <v>5590</v>
      </c>
      <c r="D892" s="187">
        <v>2024</v>
      </c>
      <c r="E892" s="187" t="s">
        <v>7556</v>
      </c>
      <c r="F892" s="187">
        <v>1</v>
      </c>
      <c r="G892" s="187">
        <v>12</v>
      </c>
      <c r="H892" s="187">
        <v>1</v>
      </c>
      <c r="I892" s="153" t="s">
        <v>6661</v>
      </c>
    </row>
    <row r="893" spans="1:9" s="157" customFormat="1" ht="31.5" customHeight="1">
      <c r="A893" s="153">
        <v>889</v>
      </c>
      <c r="B893" s="153" t="s">
        <v>7611</v>
      </c>
      <c r="C893" s="153" t="s">
        <v>5590</v>
      </c>
      <c r="D893" s="187">
        <v>2024</v>
      </c>
      <c r="E893" s="187" t="s">
        <v>7557</v>
      </c>
      <c r="F893" s="187">
        <v>1</v>
      </c>
      <c r="G893" s="187">
        <v>12</v>
      </c>
      <c r="H893" s="187">
        <v>1</v>
      </c>
      <c r="I893" s="153" t="s">
        <v>6661</v>
      </c>
    </row>
    <row r="894" spans="1:9" s="157" customFormat="1" ht="31.5" customHeight="1">
      <c r="A894" s="153">
        <v>890</v>
      </c>
      <c r="B894" s="153" t="s">
        <v>7611</v>
      </c>
      <c r="C894" s="153" t="s">
        <v>5590</v>
      </c>
      <c r="D894" s="187">
        <v>2024</v>
      </c>
      <c r="E894" s="187" t="s">
        <v>7558</v>
      </c>
      <c r="F894" s="187">
        <v>1</v>
      </c>
      <c r="G894" s="187">
        <v>12</v>
      </c>
      <c r="H894" s="187">
        <v>1</v>
      </c>
      <c r="I894" s="153" t="s">
        <v>6661</v>
      </c>
    </row>
    <row r="895" spans="1:9" s="157" customFormat="1" ht="31.5" customHeight="1">
      <c r="A895" s="153">
        <v>891</v>
      </c>
      <c r="B895" s="153" t="s">
        <v>7611</v>
      </c>
      <c r="C895" s="153" t="s">
        <v>5590</v>
      </c>
      <c r="D895" s="187">
        <v>2024</v>
      </c>
      <c r="E895" s="187" t="s">
        <v>7559</v>
      </c>
      <c r="F895" s="187">
        <v>1</v>
      </c>
      <c r="G895" s="187">
        <v>12</v>
      </c>
      <c r="H895" s="187">
        <v>1</v>
      </c>
      <c r="I895" s="153" t="s">
        <v>6661</v>
      </c>
    </row>
    <row r="896" spans="1:9" s="157" customFormat="1" ht="31.5" customHeight="1">
      <c r="A896" s="153">
        <v>892</v>
      </c>
      <c r="B896" s="153" t="s">
        <v>7611</v>
      </c>
      <c r="C896" s="153" t="s">
        <v>5590</v>
      </c>
      <c r="D896" s="187">
        <v>2024</v>
      </c>
      <c r="E896" s="187" t="s">
        <v>7560</v>
      </c>
      <c r="F896" s="187">
        <v>1</v>
      </c>
      <c r="G896" s="187">
        <v>12</v>
      </c>
      <c r="H896" s="187">
        <v>1</v>
      </c>
      <c r="I896" s="153" t="s">
        <v>6661</v>
      </c>
    </row>
    <row r="897" spans="1:9" s="157" customFormat="1" ht="31.5" customHeight="1">
      <c r="A897" s="153">
        <v>893</v>
      </c>
      <c r="B897" s="153" t="s">
        <v>7611</v>
      </c>
      <c r="C897" s="153" t="s">
        <v>5590</v>
      </c>
      <c r="D897" s="187">
        <v>2024</v>
      </c>
      <c r="E897" s="187" t="s">
        <v>7561</v>
      </c>
      <c r="F897" s="187">
        <v>1</v>
      </c>
      <c r="G897" s="187">
        <v>12</v>
      </c>
      <c r="H897" s="187">
        <v>1</v>
      </c>
      <c r="I897" s="153" t="s">
        <v>6661</v>
      </c>
    </row>
    <row r="898" spans="1:9" s="157" customFormat="1" ht="31.5" customHeight="1">
      <c r="A898" s="153">
        <v>894</v>
      </c>
      <c r="B898" s="153" t="s">
        <v>7611</v>
      </c>
      <c r="C898" s="153" t="s">
        <v>5590</v>
      </c>
      <c r="D898" s="187">
        <v>2024</v>
      </c>
      <c r="E898" s="187" t="s">
        <v>7562</v>
      </c>
      <c r="F898" s="187">
        <v>1</v>
      </c>
      <c r="G898" s="187">
        <v>12</v>
      </c>
      <c r="H898" s="187">
        <v>1</v>
      </c>
      <c r="I898" s="153" t="s">
        <v>6661</v>
      </c>
    </row>
    <row r="899" spans="1:9" s="157" customFormat="1" ht="31.5" customHeight="1">
      <c r="A899" s="153">
        <v>895</v>
      </c>
      <c r="B899" s="153" t="s">
        <v>7611</v>
      </c>
      <c r="C899" s="153" t="s">
        <v>5590</v>
      </c>
      <c r="D899" s="187">
        <v>2024</v>
      </c>
      <c r="E899" s="187" t="s">
        <v>7563</v>
      </c>
      <c r="F899" s="187">
        <v>1</v>
      </c>
      <c r="G899" s="187">
        <v>12</v>
      </c>
      <c r="H899" s="187">
        <v>1</v>
      </c>
      <c r="I899" s="153" t="s">
        <v>6661</v>
      </c>
    </row>
    <row r="900" spans="1:9" s="157" customFormat="1" ht="31.5" customHeight="1">
      <c r="A900" s="153">
        <v>896</v>
      </c>
      <c r="B900" s="153" t="s">
        <v>7611</v>
      </c>
      <c r="C900" s="153" t="s">
        <v>5590</v>
      </c>
      <c r="D900" s="187">
        <v>2024</v>
      </c>
      <c r="E900" s="187" t="s">
        <v>7564</v>
      </c>
      <c r="F900" s="187">
        <v>1</v>
      </c>
      <c r="G900" s="187">
        <v>12</v>
      </c>
      <c r="H900" s="187">
        <v>1</v>
      </c>
      <c r="I900" s="153" t="s">
        <v>6661</v>
      </c>
    </row>
    <row r="901" spans="1:9" s="157" customFormat="1" ht="31.5" customHeight="1">
      <c r="A901" s="153">
        <v>897</v>
      </c>
      <c r="B901" s="153" t="s">
        <v>7611</v>
      </c>
      <c r="C901" s="153" t="s">
        <v>5590</v>
      </c>
      <c r="D901" s="187">
        <v>2024</v>
      </c>
      <c r="E901" s="187" t="s">
        <v>7565</v>
      </c>
      <c r="F901" s="187">
        <v>1</v>
      </c>
      <c r="G901" s="187">
        <v>12</v>
      </c>
      <c r="H901" s="187">
        <v>1</v>
      </c>
      <c r="I901" s="153" t="s">
        <v>6661</v>
      </c>
    </row>
    <row r="902" spans="1:9" s="157" customFormat="1" ht="31.5" customHeight="1">
      <c r="A902" s="153">
        <v>898</v>
      </c>
      <c r="B902" s="153" t="s">
        <v>7611</v>
      </c>
      <c r="C902" s="153" t="s">
        <v>5590</v>
      </c>
      <c r="D902" s="187">
        <v>2024</v>
      </c>
      <c r="E902" s="187" t="s">
        <v>7566</v>
      </c>
      <c r="F902" s="187">
        <v>1</v>
      </c>
      <c r="G902" s="187">
        <v>12</v>
      </c>
      <c r="H902" s="187">
        <v>1</v>
      </c>
      <c r="I902" s="153" t="s">
        <v>6661</v>
      </c>
    </row>
    <row r="903" spans="1:9" s="157" customFormat="1" ht="31.5" customHeight="1">
      <c r="A903" s="153">
        <v>899</v>
      </c>
      <c r="B903" s="153" t="s">
        <v>7611</v>
      </c>
      <c r="C903" s="153" t="s">
        <v>5590</v>
      </c>
      <c r="D903" s="187">
        <v>2024</v>
      </c>
      <c r="E903" s="187" t="s">
        <v>7567</v>
      </c>
      <c r="F903" s="187">
        <v>1</v>
      </c>
      <c r="G903" s="187">
        <v>12</v>
      </c>
      <c r="H903" s="187">
        <v>1</v>
      </c>
      <c r="I903" s="153" t="s">
        <v>6661</v>
      </c>
    </row>
    <row r="904" spans="1:9" s="157" customFormat="1" ht="31.5" customHeight="1">
      <c r="A904" s="153">
        <v>900</v>
      </c>
      <c r="B904" s="153" t="s">
        <v>7611</v>
      </c>
      <c r="C904" s="153" t="s">
        <v>5590</v>
      </c>
      <c r="D904" s="187">
        <v>2024</v>
      </c>
      <c r="E904" s="187" t="s">
        <v>7568</v>
      </c>
      <c r="F904" s="187">
        <v>1</v>
      </c>
      <c r="G904" s="187">
        <v>12</v>
      </c>
      <c r="H904" s="187">
        <v>1</v>
      </c>
      <c r="I904" s="153" t="s">
        <v>6661</v>
      </c>
    </row>
    <row r="905" spans="1:9" s="157" customFormat="1" ht="31.5" customHeight="1">
      <c r="A905" s="153">
        <v>901</v>
      </c>
      <c r="B905" s="153" t="s">
        <v>7611</v>
      </c>
      <c r="C905" s="153" t="s">
        <v>5590</v>
      </c>
      <c r="D905" s="187">
        <v>2024</v>
      </c>
      <c r="E905" s="187" t="s">
        <v>7569</v>
      </c>
      <c r="F905" s="187">
        <v>1</v>
      </c>
      <c r="G905" s="187">
        <v>12</v>
      </c>
      <c r="H905" s="187">
        <v>1</v>
      </c>
      <c r="I905" s="153" t="s">
        <v>6661</v>
      </c>
    </row>
    <row r="906" spans="1:9" s="157" customFormat="1" ht="31.5" customHeight="1">
      <c r="A906" s="153">
        <v>902</v>
      </c>
      <c r="B906" s="153" t="s">
        <v>7611</v>
      </c>
      <c r="C906" s="153" t="s">
        <v>5590</v>
      </c>
      <c r="D906" s="187">
        <v>2024</v>
      </c>
      <c r="E906" s="187" t="s">
        <v>7570</v>
      </c>
      <c r="F906" s="187">
        <v>1.3</v>
      </c>
      <c r="G906" s="187">
        <v>12</v>
      </c>
      <c r="H906" s="187">
        <v>1.3</v>
      </c>
      <c r="I906" s="153" t="s">
        <v>6661</v>
      </c>
    </row>
    <row r="907" spans="1:9" s="157" customFormat="1" ht="31.5" customHeight="1">
      <c r="A907" s="153">
        <v>903</v>
      </c>
      <c r="B907" s="153" t="s">
        <v>7611</v>
      </c>
      <c r="C907" s="153" t="s">
        <v>5590</v>
      </c>
      <c r="D907" s="187">
        <v>2024</v>
      </c>
      <c r="E907" s="187" t="s">
        <v>7571</v>
      </c>
      <c r="F907" s="187">
        <v>1.3</v>
      </c>
      <c r="G907" s="187">
        <v>12</v>
      </c>
      <c r="H907" s="187">
        <v>1.3</v>
      </c>
      <c r="I907" s="153" t="s">
        <v>6661</v>
      </c>
    </row>
    <row r="908" spans="1:9" s="157" customFormat="1" ht="31.5" customHeight="1">
      <c r="A908" s="153">
        <v>904</v>
      </c>
      <c r="B908" s="153" t="s">
        <v>7611</v>
      </c>
      <c r="C908" s="153" t="s">
        <v>5590</v>
      </c>
      <c r="D908" s="187">
        <v>2024</v>
      </c>
      <c r="E908" s="187" t="s">
        <v>7572</v>
      </c>
      <c r="F908" s="187">
        <v>1.3</v>
      </c>
      <c r="G908" s="187">
        <v>12</v>
      </c>
      <c r="H908" s="187">
        <v>1.3</v>
      </c>
      <c r="I908" s="153" t="s">
        <v>6661</v>
      </c>
    </row>
    <row r="909" spans="1:9" s="157" customFormat="1" ht="31.5" customHeight="1">
      <c r="A909" s="153">
        <v>905</v>
      </c>
      <c r="B909" s="153" t="s">
        <v>7611</v>
      </c>
      <c r="C909" s="153" t="s">
        <v>5590</v>
      </c>
      <c r="D909" s="187">
        <v>2024</v>
      </c>
      <c r="E909" s="187" t="s">
        <v>7573</v>
      </c>
      <c r="F909" s="187">
        <v>1.3</v>
      </c>
      <c r="G909" s="187">
        <v>12</v>
      </c>
      <c r="H909" s="187">
        <v>1.3</v>
      </c>
      <c r="I909" s="153" t="s">
        <v>6661</v>
      </c>
    </row>
    <row r="910" spans="1:9" s="157" customFormat="1" ht="31.5" customHeight="1">
      <c r="A910" s="153">
        <v>906</v>
      </c>
      <c r="B910" s="153" t="s">
        <v>7611</v>
      </c>
      <c r="C910" s="153" t="s">
        <v>5590</v>
      </c>
      <c r="D910" s="187">
        <v>2024</v>
      </c>
      <c r="E910" s="187" t="s">
        <v>7574</v>
      </c>
      <c r="F910" s="187">
        <v>1.3</v>
      </c>
      <c r="G910" s="187">
        <v>12</v>
      </c>
      <c r="H910" s="187">
        <v>1.3</v>
      </c>
      <c r="I910" s="153" t="s">
        <v>6661</v>
      </c>
    </row>
    <row r="911" spans="1:9" s="157" customFormat="1" ht="31.5" customHeight="1">
      <c r="A911" s="153">
        <v>907</v>
      </c>
      <c r="B911" s="153" t="s">
        <v>7611</v>
      </c>
      <c r="C911" s="153" t="s">
        <v>5590</v>
      </c>
      <c r="D911" s="187">
        <v>2024</v>
      </c>
      <c r="E911" s="187" t="s">
        <v>7575</v>
      </c>
      <c r="F911" s="187">
        <v>1.3</v>
      </c>
      <c r="G911" s="187">
        <v>12</v>
      </c>
      <c r="H911" s="187">
        <v>1.3</v>
      </c>
      <c r="I911" s="153" t="s">
        <v>6661</v>
      </c>
    </row>
    <row r="912" spans="1:9" s="157" customFormat="1" ht="31.5" customHeight="1">
      <c r="A912" s="153">
        <v>908</v>
      </c>
      <c r="B912" s="153" t="s">
        <v>7611</v>
      </c>
      <c r="C912" s="153" t="s">
        <v>5590</v>
      </c>
      <c r="D912" s="187">
        <v>2024</v>
      </c>
      <c r="E912" s="187" t="s">
        <v>7576</v>
      </c>
      <c r="F912" s="187">
        <v>1.3</v>
      </c>
      <c r="G912" s="187">
        <v>12</v>
      </c>
      <c r="H912" s="187">
        <v>1.3</v>
      </c>
      <c r="I912" s="153" t="s">
        <v>6661</v>
      </c>
    </row>
    <row r="913" spans="1:9" s="157" customFormat="1" ht="31.5" customHeight="1">
      <c r="A913" s="153">
        <v>909</v>
      </c>
      <c r="B913" s="153" t="s">
        <v>7611</v>
      </c>
      <c r="C913" s="153" t="s">
        <v>5590</v>
      </c>
      <c r="D913" s="187">
        <v>2024</v>
      </c>
      <c r="E913" s="187" t="s">
        <v>7577</v>
      </c>
      <c r="F913" s="187">
        <v>1.3</v>
      </c>
      <c r="G913" s="187">
        <v>12</v>
      </c>
      <c r="H913" s="187">
        <v>1.3</v>
      </c>
      <c r="I913" s="153" t="s">
        <v>6661</v>
      </c>
    </row>
    <row r="914" spans="1:9" s="157" customFormat="1" ht="31.5" customHeight="1">
      <c r="A914" s="153">
        <v>910</v>
      </c>
      <c r="B914" s="153" t="s">
        <v>7611</v>
      </c>
      <c r="C914" s="153" t="s">
        <v>5590</v>
      </c>
      <c r="D914" s="187">
        <v>2024</v>
      </c>
      <c r="E914" s="187" t="s">
        <v>7578</v>
      </c>
      <c r="F914" s="187">
        <v>1.3</v>
      </c>
      <c r="G914" s="187">
        <v>12</v>
      </c>
      <c r="H914" s="187">
        <v>1.3</v>
      </c>
      <c r="I914" s="153" t="s">
        <v>6661</v>
      </c>
    </row>
    <row r="915" spans="1:9" s="157" customFormat="1" ht="31.5" customHeight="1">
      <c r="A915" s="153">
        <v>911</v>
      </c>
      <c r="B915" s="153" t="s">
        <v>7611</v>
      </c>
      <c r="C915" s="153" t="s">
        <v>5590</v>
      </c>
      <c r="D915" s="187">
        <v>2024</v>
      </c>
      <c r="E915" s="187" t="s">
        <v>7579</v>
      </c>
      <c r="F915" s="187">
        <v>1.3</v>
      </c>
      <c r="G915" s="187">
        <v>12</v>
      </c>
      <c r="H915" s="187">
        <v>1.3</v>
      </c>
      <c r="I915" s="153" t="s">
        <v>6661</v>
      </c>
    </row>
    <row r="916" spans="1:9" s="157" customFormat="1" ht="31.5" customHeight="1">
      <c r="A916" s="153">
        <v>912</v>
      </c>
      <c r="B916" s="153" t="s">
        <v>7611</v>
      </c>
      <c r="C916" s="153" t="s">
        <v>5590</v>
      </c>
      <c r="D916" s="187">
        <v>2024</v>
      </c>
      <c r="E916" s="187" t="s">
        <v>7580</v>
      </c>
      <c r="F916" s="187">
        <v>1.3</v>
      </c>
      <c r="G916" s="187">
        <v>12</v>
      </c>
      <c r="H916" s="187">
        <v>1.3</v>
      </c>
      <c r="I916" s="153" t="s">
        <v>6661</v>
      </c>
    </row>
    <row r="917" spans="1:9" s="157" customFormat="1" ht="31.5" customHeight="1">
      <c r="A917" s="153">
        <v>913</v>
      </c>
      <c r="B917" s="153" t="s">
        <v>7611</v>
      </c>
      <c r="C917" s="153" t="s">
        <v>5590</v>
      </c>
      <c r="D917" s="187">
        <v>2024</v>
      </c>
      <c r="E917" s="187" t="s">
        <v>7581</v>
      </c>
      <c r="F917" s="187">
        <v>1.3</v>
      </c>
      <c r="G917" s="187">
        <v>12</v>
      </c>
      <c r="H917" s="187">
        <v>1.3</v>
      </c>
      <c r="I917" s="153" t="s">
        <v>6661</v>
      </c>
    </row>
    <row r="918" spans="1:9" s="157" customFormat="1" ht="31.5" customHeight="1">
      <c r="A918" s="153">
        <v>914</v>
      </c>
      <c r="B918" s="153" t="s">
        <v>7611</v>
      </c>
      <c r="C918" s="153" t="s">
        <v>5590</v>
      </c>
      <c r="D918" s="187">
        <v>2024</v>
      </c>
      <c r="E918" s="187" t="s">
        <v>7582</v>
      </c>
      <c r="F918" s="187">
        <v>1.3</v>
      </c>
      <c r="G918" s="187">
        <v>12</v>
      </c>
      <c r="H918" s="187">
        <v>1.3</v>
      </c>
      <c r="I918" s="153" t="s">
        <v>6661</v>
      </c>
    </row>
    <row r="919" spans="1:9" s="157" customFormat="1" ht="31.5" customHeight="1">
      <c r="A919" s="153">
        <v>915</v>
      </c>
      <c r="B919" s="153" t="s">
        <v>7611</v>
      </c>
      <c r="C919" s="153" t="s">
        <v>5590</v>
      </c>
      <c r="D919" s="187">
        <v>2024</v>
      </c>
      <c r="E919" s="187" t="s">
        <v>7583</v>
      </c>
      <c r="F919" s="187">
        <v>1.3</v>
      </c>
      <c r="G919" s="187">
        <v>12</v>
      </c>
      <c r="H919" s="187">
        <v>1.3</v>
      </c>
      <c r="I919" s="153" t="s">
        <v>6661</v>
      </c>
    </row>
    <row r="920" spans="1:9" s="157" customFormat="1" ht="31.5" customHeight="1">
      <c r="A920" s="153">
        <v>916</v>
      </c>
      <c r="B920" s="153" t="s">
        <v>7611</v>
      </c>
      <c r="C920" s="153" t="s">
        <v>5590</v>
      </c>
      <c r="D920" s="187">
        <v>2024</v>
      </c>
      <c r="E920" s="187" t="s">
        <v>7584</v>
      </c>
      <c r="F920" s="187">
        <v>1.3</v>
      </c>
      <c r="G920" s="187">
        <v>12</v>
      </c>
      <c r="H920" s="187">
        <v>1.3</v>
      </c>
      <c r="I920" s="153" t="s">
        <v>6661</v>
      </c>
    </row>
    <row r="921" spans="1:9" s="157" customFormat="1" ht="31.5" customHeight="1">
      <c r="A921" s="153">
        <v>917</v>
      </c>
      <c r="B921" s="153" t="s">
        <v>7611</v>
      </c>
      <c r="C921" s="153" t="s">
        <v>5590</v>
      </c>
      <c r="D921" s="187">
        <v>2024</v>
      </c>
      <c r="E921" s="187" t="s">
        <v>7585</v>
      </c>
      <c r="F921" s="187">
        <v>1.3</v>
      </c>
      <c r="G921" s="187">
        <v>12</v>
      </c>
      <c r="H921" s="187">
        <v>1.3</v>
      </c>
      <c r="I921" s="153" t="s">
        <v>6661</v>
      </c>
    </row>
    <row r="922" spans="1:9" s="157" customFormat="1" ht="31.5" customHeight="1">
      <c r="A922" s="153">
        <v>918</v>
      </c>
      <c r="B922" s="153" t="s">
        <v>7611</v>
      </c>
      <c r="C922" s="153" t="s">
        <v>5590</v>
      </c>
      <c r="D922" s="187">
        <v>2024</v>
      </c>
      <c r="E922" s="187" t="s">
        <v>7586</v>
      </c>
      <c r="F922" s="187">
        <v>1.3</v>
      </c>
      <c r="G922" s="187">
        <v>12</v>
      </c>
      <c r="H922" s="187">
        <v>1.3</v>
      </c>
      <c r="I922" s="153" t="s">
        <v>6661</v>
      </c>
    </row>
    <row r="923" spans="1:9" s="157" customFormat="1" ht="31.5" customHeight="1">
      <c r="A923" s="153">
        <v>919</v>
      </c>
      <c r="B923" s="153" t="s">
        <v>7611</v>
      </c>
      <c r="C923" s="153" t="s">
        <v>5590</v>
      </c>
      <c r="D923" s="187">
        <v>2024</v>
      </c>
      <c r="E923" s="187" t="s">
        <v>7587</v>
      </c>
      <c r="F923" s="187">
        <v>1.3</v>
      </c>
      <c r="G923" s="187">
        <v>12</v>
      </c>
      <c r="H923" s="187">
        <v>1.3</v>
      </c>
      <c r="I923" s="153" t="s">
        <v>6661</v>
      </c>
    </row>
    <row r="924" spans="1:9" s="157" customFormat="1" ht="31.5" customHeight="1">
      <c r="A924" s="153">
        <v>920</v>
      </c>
      <c r="B924" s="153" t="s">
        <v>7611</v>
      </c>
      <c r="C924" s="153" t="s">
        <v>5590</v>
      </c>
      <c r="D924" s="187">
        <v>2024</v>
      </c>
      <c r="E924" s="187" t="s">
        <v>7588</v>
      </c>
      <c r="F924" s="187">
        <v>1.3</v>
      </c>
      <c r="G924" s="187">
        <v>12</v>
      </c>
      <c r="H924" s="187">
        <v>1.3</v>
      </c>
      <c r="I924" s="153" t="s">
        <v>6661</v>
      </c>
    </row>
    <row r="925" spans="1:9" s="157" customFormat="1" ht="31.5" customHeight="1">
      <c r="A925" s="153">
        <v>921</v>
      </c>
      <c r="B925" s="153" t="s">
        <v>7611</v>
      </c>
      <c r="C925" s="153" t="s">
        <v>5590</v>
      </c>
      <c r="D925" s="187">
        <v>2024</v>
      </c>
      <c r="E925" s="187" t="s">
        <v>7589</v>
      </c>
      <c r="F925" s="187">
        <v>1.3</v>
      </c>
      <c r="G925" s="187">
        <v>12</v>
      </c>
      <c r="H925" s="187">
        <v>1.3</v>
      </c>
      <c r="I925" s="153" t="s">
        <v>6661</v>
      </c>
    </row>
    <row r="926" spans="1:9" s="157" customFormat="1" ht="31.5" customHeight="1">
      <c r="A926" s="153">
        <v>922</v>
      </c>
      <c r="B926" s="153" t="s">
        <v>7611</v>
      </c>
      <c r="C926" s="153" t="s">
        <v>5590</v>
      </c>
      <c r="D926" s="187">
        <v>2024</v>
      </c>
      <c r="E926" s="187" t="s">
        <v>7590</v>
      </c>
      <c r="F926" s="187">
        <v>1.3</v>
      </c>
      <c r="G926" s="187">
        <v>12</v>
      </c>
      <c r="H926" s="187">
        <v>1.3</v>
      </c>
      <c r="I926" s="153" t="s">
        <v>6661</v>
      </c>
    </row>
    <row r="927" spans="1:9" s="157" customFormat="1" ht="31.5" customHeight="1">
      <c r="A927" s="153">
        <v>923</v>
      </c>
      <c r="B927" s="153" t="s">
        <v>7611</v>
      </c>
      <c r="C927" s="153" t="s">
        <v>5590</v>
      </c>
      <c r="D927" s="187">
        <v>2024</v>
      </c>
      <c r="E927" s="187" t="s">
        <v>7591</v>
      </c>
      <c r="F927" s="187">
        <v>1.3</v>
      </c>
      <c r="G927" s="187">
        <v>12</v>
      </c>
      <c r="H927" s="187">
        <v>1.3</v>
      </c>
      <c r="I927" s="153" t="s">
        <v>6661</v>
      </c>
    </row>
    <row r="928" spans="1:9" s="157" customFormat="1" ht="31.5" customHeight="1">
      <c r="A928" s="153">
        <v>924</v>
      </c>
      <c r="B928" s="153" t="s">
        <v>7611</v>
      </c>
      <c r="C928" s="153" t="s">
        <v>5590</v>
      </c>
      <c r="D928" s="187">
        <v>2024</v>
      </c>
      <c r="E928" s="187" t="s">
        <v>7592</v>
      </c>
      <c r="F928" s="187">
        <v>1.3</v>
      </c>
      <c r="G928" s="187">
        <v>12</v>
      </c>
      <c r="H928" s="187">
        <v>1.3</v>
      </c>
      <c r="I928" s="153" t="s">
        <v>6661</v>
      </c>
    </row>
    <row r="929" spans="1:9" s="157" customFormat="1" ht="31.5" customHeight="1">
      <c r="A929" s="153">
        <v>925</v>
      </c>
      <c r="B929" s="153" t="s">
        <v>7611</v>
      </c>
      <c r="C929" s="153" t="s">
        <v>5590</v>
      </c>
      <c r="D929" s="187">
        <v>2024</v>
      </c>
      <c r="E929" s="187" t="s">
        <v>7593</v>
      </c>
      <c r="F929" s="187">
        <v>1.3</v>
      </c>
      <c r="G929" s="187">
        <v>12</v>
      </c>
      <c r="H929" s="187">
        <v>1.3</v>
      </c>
      <c r="I929" s="153" t="s">
        <v>6661</v>
      </c>
    </row>
    <row r="930" spans="1:9" s="157" customFormat="1" ht="31.5" customHeight="1">
      <c r="A930" s="153">
        <v>926</v>
      </c>
      <c r="B930" s="153" t="s">
        <v>7611</v>
      </c>
      <c r="C930" s="153" t="s">
        <v>5590</v>
      </c>
      <c r="D930" s="187">
        <v>2024</v>
      </c>
      <c r="E930" s="187" t="s">
        <v>7594</v>
      </c>
      <c r="F930" s="187">
        <v>1.3</v>
      </c>
      <c r="G930" s="187">
        <v>12</v>
      </c>
      <c r="H930" s="187">
        <v>1.3</v>
      </c>
      <c r="I930" s="153" t="s">
        <v>6661</v>
      </c>
    </row>
    <row r="931" spans="1:9" s="157" customFormat="1" ht="31.5" customHeight="1">
      <c r="A931" s="153">
        <v>927</v>
      </c>
      <c r="B931" s="153" t="s">
        <v>7611</v>
      </c>
      <c r="C931" s="153" t="s">
        <v>5590</v>
      </c>
      <c r="D931" s="187">
        <v>2024</v>
      </c>
      <c r="E931" s="187" t="s">
        <v>7595</v>
      </c>
      <c r="F931" s="187">
        <v>1.3</v>
      </c>
      <c r="G931" s="187">
        <v>12</v>
      </c>
      <c r="H931" s="187">
        <v>1.3</v>
      </c>
      <c r="I931" s="153" t="s">
        <v>6661</v>
      </c>
    </row>
    <row r="932" spans="1:9" s="157" customFormat="1" ht="31.5" customHeight="1">
      <c r="A932" s="153">
        <v>928</v>
      </c>
      <c r="B932" s="153" t="s">
        <v>7611</v>
      </c>
      <c r="C932" s="153" t="s">
        <v>5590</v>
      </c>
      <c r="D932" s="187">
        <v>2024</v>
      </c>
      <c r="E932" s="187" t="s">
        <v>7596</v>
      </c>
      <c r="F932" s="187">
        <v>1.3</v>
      </c>
      <c r="G932" s="187">
        <v>12</v>
      </c>
      <c r="H932" s="187">
        <v>1.3</v>
      </c>
      <c r="I932" s="153" t="s">
        <v>6661</v>
      </c>
    </row>
    <row r="933" spans="1:9" s="157" customFormat="1" ht="31.5" customHeight="1">
      <c r="A933" s="153">
        <v>929</v>
      </c>
      <c r="B933" s="153" t="s">
        <v>7611</v>
      </c>
      <c r="C933" s="153" t="s">
        <v>5590</v>
      </c>
      <c r="D933" s="187">
        <v>2024</v>
      </c>
      <c r="E933" s="187" t="s">
        <v>7597</v>
      </c>
      <c r="F933" s="187">
        <v>1.3</v>
      </c>
      <c r="G933" s="187">
        <v>12</v>
      </c>
      <c r="H933" s="187">
        <v>1.3</v>
      </c>
      <c r="I933" s="153" t="s">
        <v>6661</v>
      </c>
    </row>
    <row r="934" spans="1:9" s="157" customFormat="1" ht="31.5" customHeight="1">
      <c r="A934" s="153">
        <v>930</v>
      </c>
      <c r="B934" s="153" t="s">
        <v>7611</v>
      </c>
      <c r="C934" s="153" t="s">
        <v>5590</v>
      </c>
      <c r="D934" s="187">
        <v>2024</v>
      </c>
      <c r="E934" s="187" t="s">
        <v>7598</v>
      </c>
      <c r="F934" s="187">
        <v>1.3</v>
      </c>
      <c r="G934" s="187">
        <v>12</v>
      </c>
      <c r="H934" s="187">
        <v>1.3</v>
      </c>
      <c r="I934" s="153" t="s">
        <v>6661</v>
      </c>
    </row>
    <row r="935" spans="1:9" s="157" customFormat="1" ht="31.5" customHeight="1">
      <c r="A935" s="153">
        <v>931</v>
      </c>
      <c r="B935" s="153" t="s">
        <v>7611</v>
      </c>
      <c r="C935" s="153" t="s">
        <v>5590</v>
      </c>
      <c r="D935" s="187">
        <v>2024</v>
      </c>
      <c r="E935" s="187" t="s">
        <v>7599</v>
      </c>
      <c r="F935" s="187">
        <v>1.3</v>
      </c>
      <c r="G935" s="187">
        <v>12</v>
      </c>
      <c r="H935" s="187">
        <v>1.3</v>
      </c>
      <c r="I935" s="153" t="s">
        <v>6661</v>
      </c>
    </row>
    <row r="936" spans="1:9" s="157" customFormat="1" ht="31.5" customHeight="1">
      <c r="A936" s="153">
        <v>932</v>
      </c>
      <c r="B936" s="153" t="s">
        <v>7611</v>
      </c>
      <c r="C936" s="153" t="s">
        <v>5590</v>
      </c>
      <c r="D936" s="187">
        <v>2024</v>
      </c>
      <c r="E936" s="187" t="s">
        <v>7600</v>
      </c>
      <c r="F936" s="187">
        <v>1.3</v>
      </c>
      <c r="G936" s="187">
        <v>12</v>
      </c>
      <c r="H936" s="187">
        <v>1.3</v>
      </c>
      <c r="I936" s="153" t="s">
        <v>6661</v>
      </c>
    </row>
    <row r="937" spans="1:9" s="157" customFormat="1" ht="31.5" customHeight="1">
      <c r="A937" s="153">
        <v>933</v>
      </c>
      <c r="B937" s="153" t="s">
        <v>7611</v>
      </c>
      <c r="C937" s="153" t="s">
        <v>5590</v>
      </c>
      <c r="D937" s="187">
        <v>2024</v>
      </c>
      <c r="E937" s="187" t="s">
        <v>7601</v>
      </c>
      <c r="F937" s="187">
        <v>1.3</v>
      </c>
      <c r="G937" s="187">
        <v>12</v>
      </c>
      <c r="H937" s="187">
        <v>1.3</v>
      </c>
      <c r="I937" s="153" t="s">
        <v>6661</v>
      </c>
    </row>
    <row r="938" spans="1:9" s="157" customFormat="1" ht="31.5" customHeight="1">
      <c r="A938" s="153">
        <v>934</v>
      </c>
      <c r="B938" s="153" t="s">
        <v>7611</v>
      </c>
      <c r="C938" s="153" t="s">
        <v>5590</v>
      </c>
      <c r="D938" s="187">
        <v>2024</v>
      </c>
      <c r="E938" s="187" t="s">
        <v>7602</v>
      </c>
      <c r="F938" s="187">
        <v>1.3</v>
      </c>
      <c r="G938" s="187">
        <v>12</v>
      </c>
      <c r="H938" s="187">
        <v>1.3</v>
      </c>
      <c r="I938" s="153" t="s">
        <v>6661</v>
      </c>
    </row>
    <row r="939" spans="1:9" s="157" customFormat="1" ht="31.5" customHeight="1">
      <c r="A939" s="153">
        <v>935</v>
      </c>
      <c r="B939" s="153" t="s">
        <v>7611</v>
      </c>
      <c r="C939" s="153" t="s">
        <v>5590</v>
      </c>
      <c r="D939" s="187">
        <v>2024</v>
      </c>
      <c r="E939" s="187" t="s">
        <v>7603</v>
      </c>
      <c r="F939" s="187">
        <v>1.3</v>
      </c>
      <c r="G939" s="187">
        <v>12</v>
      </c>
      <c r="H939" s="187">
        <v>1.3</v>
      </c>
      <c r="I939" s="153" t="s">
        <v>6661</v>
      </c>
    </row>
    <row r="940" spans="1:9" s="157" customFormat="1" ht="31.5" customHeight="1">
      <c r="A940" s="153">
        <v>936</v>
      </c>
      <c r="B940" s="153" t="s">
        <v>7611</v>
      </c>
      <c r="C940" s="153" t="s">
        <v>5590</v>
      </c>
      <c r="D940" s="187">
        <v>2024</v>
      </c>
      <c r="E940" s="187" t="s">
        <v>7604</v>
      </c>
      <c r="F940" s="187">
        <v>1.3</v>
      </c>
      <c r="G940" s="187">
        <v>12</v>
      </c>
      <c r="H940" s="187">
        <v>1.3</v>
      </c>
      <c r="I940" s="153" t="s">
        <v>6661</v>
      </c>
    </row>
    <row r="941" spans="1:9" s="157" customFormat="1" ht="31.5" customHeight="1">
      <c r="A941" s="153">
        <v>937</v>
      </c>
      <c r="B941" s="153" t="s">
        <v>7611</v>
      </c>
      <c r="C941" s="153" t="s">
        <v>5590</v>
      </c>
      <c r="D941" s="187">
        <v>2024</v>
      </c>
      <c r="E941" s="187" t="s">
        <v>7605</v>
      </c>
      <c r="F941" s="187">
        <v>1.3</v>
      </c>
      <c r="G941" s="187">
        <v>12</v>
      </c>
      <c r="H941" s="187">
        <v>1.3</v>
      </c>
      <c r="I941" s="153" t="s">
        <v>6661</v>
      </c>
    </row>
    <row r="942" spans="1:9" s="157" customFormat="1" ht="31.5" customHeight="1">
      <c r="A942" s="153">
        <v>938</v>
      </c>
      <c r="B942" s="153" t="s">
        <v>7611</v>
      </c>
      <c r="C942" s="153" t="s">
        <v>5590</v>
      </c>
      <c r="D942" s="187">
        <v>2024</v>
      </c>
      <c r="E942" s="187" t="s">
        <v>7606</v>
      </c>
      <c r="F942" s="187">
        <v>1.3</v>
      </c>
      <c r="G942" s="187">
        <v>12</v>
      </c>
      <c r="H942" s="187">
        <v>1.3</v>
      </c>
      <c r="I942" s="153" t="s">
        <v>6661</v>
      </c>
    </row>
    <row r="943" spans="1:9" s="157" customFormat="1" ht="31.5" customHeight="1">
      <c r="A943" s="153">
        <v>939</v>
      </c>
      <c r="B943" s="153" t="s">
        <v>7611</v>
      </c>
      <c r="C943" s="153" t="s">
        <v>5590</v>
      </c>
      <c r="D943" s="187">
        <v>2024</v>
      </c>
      <c r="E943" s="187" t="s">
        <v>7607</v>
      </c>
      <c r="F943" s="187">
        <v>1.3</v>
      </c>
      <c r="G943" s="187">
        <v>12</v>
      </c>
      <c r="H943" s="187">
        <v>1.3</v>
      </c>
      <c r="I943" s="153" t="s">
        <v>6661</v>
      </c>
    </row>
    <row r="944" spans="1:9" s="157" customFormat="1" ht="31.5" customHeight="1">
      <c r="A944" s="153">
        <v>940</v>
      </c>
      <c r="B944" s="153" t="s">
        <v>7611</v>
      </c>
      <c r="C944" s="153" t="s">
        <v>5590</v>
      </c>
      <c r="D944" s="187">
        <v>2024</v>
      </c>
      <c r="E944" s="187" t="s">
        <v>7608</v>
      </c>
      <c r="F944" s="187">
        <v>1.3</v>
      </c>
      <c r="G944" s="187">
        <v>12</v>
      </c>
      <c r="H944" s="187">
        <v>1.3</v>
      </c>
      <c r="I944" s="153" t="s">
        <v>6661</v>
      </c>
    </row>
    <row r="945" spans="1:9" s="157" customFormat="1" ht="31.5" customHeight="1">
      <c r="A945" s="153">
        <v>941</v>
      </c>
      <c r="B945" s="153" t="s">
        <v>7611</v>
      </c>
      <c r="C945" s="153" t="s">
        <v>5590</v>
      </c>
      <c r="D945" s="187">
        <v>2024</v>
      </c>
      <c r="E945" s="187" t="s">
        <v>7609</v>
      </c>
      <c r="F945" s="187">
        <v>1.3</v>
      </c>
      <c r="G945" s="187">
        <v>12</v>
      </c>
      <c r="H945" s="187">
        <v>1.3</v>
      </c>
      <c r="I945" s="153" t="s">
        <v>6661</v>
      </c>
    </row>
    <row r="946" spans="1:9" s="157" customFormat="1" ht="31.5" customHeight="1">
      <c r="A946" s="153">
        <v>942</v>
      </c>
      <c r="B946" s="153" t="s">
        <v>7611</v>
      </c>
      <c r="C946" s="153" t="s">
        <v>5590</v>
      </c>
      <c r="D946" s="187">
        <v>2024</v>
      </c>
      <c r="E946" s="187" t="s">
        <v>7610</v>
      </c>
      <c r="F946" s="187">
        <v>1.3</v>
      </c>
      <c r="G946" s="187">
        <v>12</v>
      </c>
      <c r="H946" s="187">
        <v>1.3</v>
      </c>
      <c r="I946" s="153" t="s">
        <v>6661</v>
      </c>
    </row>
    <row r="947" spans="1:9" s="157" customFormat="1" ht="31.5" customHeight="1">
      <c r="A947" s="153">
        <v>943</v>
      </c>
      <c r="B947" s="153" t="s">
        <v>7612</v>
      </c>
      <c r="C947" s="153" t="s">
        <v>7613</v>
      </c>
      <c r="D947" s="153" t="s">
        <v>7218</v>
      </c>
      <c r="E947" s="188" t="s">
        <v>7614</v>
      </c>
      <c r="F947" s="189">
        <v>1</v>
      </c>
      <c r="G947" s="153">
        <v>12</v>
      </c>
      <c r="H947" s="189">
        <v>1</v>
      </c>
      <c r="I947" s="153" t="s">
        <v>6661</v>
      </c>
    </row>
    <row r="948" spans="1:9" s="157" customFormat="1" ht="31.5" customHeight="1">
      <c r="A948" s="153">
        <v>944</v>
      </c>
      <c r="B948" s="153" t="s">
        <v>7612</v>
      </c>
      <c r="C948" s="153" t="s">
        <v>7613</v>
      </c>
      <c r="D948" s="153" t="s">
        <v>7218</v>
      </c>
      <c r="E948" s="188" t="s">
        <v>7615</v>
      </c>
      <c r="F948" s="189">
        <v>1</v>
      </c>
      <c r="G948" s="153">
        <v>12</v>
      </c>
      <c r="H948" s="189">
        <v>1</v>
      </c>
      <c r="I948" s="153" t="s">
        <v>6661</v>
      </c>
    </row>
    <row r="949" spans="1:9" s="157" customFormat="1" ht="31.5" customHeight="1">
      <c r="A949" s="153">
        <v>945</v>
      </c>
      <c r="B949" s="153" t="s">
        <v>7612</v>
      </c>
      <c r="C949" s="153" t="s">
        <v>7613</v>
      </c>
      <c r="D949" s="153" t="s">
        <v>7218</v>
      </c>
      <c r="E949" s="188" t="s">
        <v>7616</v>
      </c>
      <c r="F949" s="189">
        <v>1</v>
      </c>
      <c r="G949" s="153">
        <v>12</v>
      </c>
      <c r="H949" s="189">
        <v>1</v>
      </c>
      <c r="I949" s="153" t="s">
        <v>6661</v>
      </c>
    </row>
    <row r="950" spans="1:9" s="157" customFormat="1" ht="31.5" customHeight="1">
      <c r="A950" s="153">
        <v>946</v>
      </c>
      <c r="B950" s="153" t="s">
        <v>7612</v>
      </c>
      <c r="C950" s="153" t="s">
        <v>7613</v>
      </c>
      <c r="D950" s="153" t="s">
        <v>7218</v>
      </c>
      <c r="E950" s="188" t="s">
        <v>7617</v>
      </c>
      <c r="F950" s="189">
        <v>1</v>
      </c>
      <c r="G950" s="153">
        <v>12</v>
      </c>
      <c r="H950" s="189">
        <v>1</v>
      </c>
      <c r="I950" s="153" t="s">
        <v>6661</v>
      </c>
    </row>
    <row r="951" spans="1:9" s="157" customFormat="1" ht="31.5" customHeight="1">
      <c r="A951" s="153">
        <v>947</v>
      </c>
      <c r="B951" s="153" t="s">
        <v>7612</v>
      </c>
      <c r="C951" s="153" t="s">
        <v>7613</v>
      </c>
      <c r="D951" s="153" t="s">
        <v>7218</v>
      </c>
      <c r="E951" s="188" t="s">
        <v>7618</v>
      </c>
      <c r="F951" s="189">
        <v>1</v>
      </c>
      <c r="G951" s="153">
        <v>12</v>
      </c>
      <c r="H951" s="189">
        <v>1</v>
      </c>
      <c r="I951" s="153" t="s">
        <v>6661</v>
      </c>
    </row>
    <row r="952" spans="1:9" s="157" customFormat="1" ht="31.5" customHeight="1">
      <c r="A952" s="153">
        <v>948</v>
      </c>
      <c r="B952" s="153" t="s">
        <v>7612</v>
      </c>
      <c r="C952" s="153" t="s">
        <v>7613</v>
      </c>
      <c r="D952" s="153" t="s">
        <v>7218</v>
      </c>
      <c r="E952" s="188" t="s">
        <v>7619</v>
      </c>
      <c r="F952" s="189">
        <v>1</v>
      </c>
      <c r="G952" s="153">
        <v>12</v>
      </c>
      <c r="H952" s="189">
        <v>1</v>
      </c>
      <c r="I952" s="153" t="s">
        <v>6661</v>
      </c>
    </row>
    <row r="953" spans="1:9" s="157" customFormat="1" ht="31.5" customHeight="1">
      <c r="A953" s="153">
        <v>949</v>
      </c>
      <c r="B953" s="153" t="s">
        <v>7612</v>
      </c>
      <c r="C953" s="153" t="s">
        <v>7613</v>
      </c>
      <c r="D953" s="153" t="s">
        <v>7218</v>
      </c>
      <c r="E953" s="188" t="s">
        <v>7620</v>
      </c>
      <c r="F953" s="189">
        <v>1</v>
      </c>
      <c r="G953" s="153">
        <v>12</v>
      </c>
      <c r="H953" s="189">
        <v>1</v>
      </c>
      <c r="I953" s="153" t="s">
        <v>6661</v>
      </c>
    </row>
    <row r="954" spans="1:9" s="157" customFormat="1" ht="31.5" customHeight="1">
      <c r="A954" s="153">
        <v>950</v>
      </c>
      <c r="B954" s="153" t="s">
        <v>7612</v>
      </c>
      <c r="C954" s="153" t="s">
        <v>7613</v>
      </c>
      <c r="D954" s="153" t="s">
        <v>7218</v>
      </c>
      <c r="E954" s="188" t="s">
        <v>7621</v>
      </c>
      <c r="F954" s="189">
        <v>1</v>
      </c>
      <c r="G954" s="153">
        <v>12</v>
      </c>
      <c r="H954" s="189">
        <v>1</v>
      </c>
      <c r="I954" s="153" t="s">
        <v>6661</v>
      </c>
    </row>
    <row r="955" spans="1:9" s="157" customFormat="1" ht="31.5" customHeight="1">
      <c r="A955" s="153">
        <v>951</v>
      </c>
      <c r="B955" s="153" t="s">
        <v>7612</v>
      </c>
      <c r="C955" s="153" t="s">
        <v>7613</v>
      </c>
      <c r="D955" s="153" t="s">
        <v>7218</v>
      </c>
      <c r="E955" s="188" t="s">
        <v>7622</v>
      </c>
      <c r="F955" s="189">
        <v>1</v>
      </c>
      <c r="G955" s="153">
        <v>12</v>
      </c>
      <c r="H955" s="189">
        <v>1</v>
      </c>
      <c r="I955" s="153" t="s">
        <v>6661</v>
      </c>
    </row>
    <row r="956" spans="1:9" s="157" customFormat="1" ht="31.5" customHeight="1">
      <c r="A956" s="153">
        <v>952</v>
      </c>
      <c r="B956" s="153" t="s">
        <v>7612</v>
      </c>
      <c r="C956" s="153" t="s">
        <v>7613</v>
      </c>
      <c r="D956" s="153" t="s">
        <v>7218</v>
      </c>
      <c r="E956" s="188" t="s">
        <v>7623</v>
      </c>
      <c r="F956" s="189">
        <v>1</v>
      </c>
      <c r="G956" s="153">
        <v>12</v>
      </c>
      <c r="H956" s="189">
        <v>1</v>
      </c>
      <c r="I956" s="153" t="s">
        <v>6661</v>
      </c>
    </row>
    <row r="957" spans="1:9" s="157" customFormat="1" ht="31.5" customHeight="1">
      <c r="A957" s="153">
        <v>953</v>
      </c>
      <c r="B957" s="153" t="s">
        <v>7612</v>
      </c>
      <c r="C957" s="153" t="s">
        <v>7613</v>
      </c>
      <c r="D957" s="153" t="s">
        <v>7218</v>
      </c>
      <c r="E957" s="188" t="s">
        <v>7624</v>
      </c>
      <c r="F957" s="189">
        <v>1</v>
      </c>
      <c r="G957" s="153">
        <v>12</v>
      </c>
      <c r="H957" s="189">
        <v>1</v>
      </c>
      <c r="I957" s="153" t="s">
        <v>6661</v>
      </c>
    </row>
    <row r="958" spans="1:9" s="157" customFormat="1" ht="31.5" customHeight="1">
      <c r="A958" s="153">
        <v>954</v>
      </c>
      <c r="B958" s="153" t="s">
        <v>7612</v>
      </c>
      <c r="C958" s="153" t="s">
        <v>7613</v>
      </c>
      <c r="D958" s="153" t="s">
        <v>7218</v>
      </c>
      <c r="E958" s="188" t="s">
        <v>7625</v>
      </c>
      <c r="F958" s="189">
        <v>1</v>
      </c>
      <c r="G958" s="153">
        <v>12</v>
      </c>
      <c r="H958" s="189">
        <v>1</v>
      </c>
      <c r="I958" s="153" t="s">
        <v>6661</v>
      </c>
    </row>
    <row r="959" spans="1:9" s="157" customFormat="1" ht="31.5" customHeight="1">
      <c r="A959" s="153">
        <v>955</v>
      </c>
      <c r="B959" s="153" t="s">
        <v>7612</v>
      </c>
      <c r="C959" s="153" t="s">
        <v>7613</v>
      </c>
      <c r="D959" s="153" t="s">
        <v>7218</v>
      </c>
      <c r="E959" s="188" t="s">
        <v>7626</v>
      </c>
      <c r="F959" s="189">
        <v>1</v>
      </c>
      <c r="G959" s="153">
        <v>12</v>
      </c>
      <c r="H959" s="189">
        <v>1</v>
      </c>
      <c r="I959" s="153" t="s">
        <v>6661</v>
      </c>
    </row>
    <row r="960" spans="1:9" s="157" customFormat="1" ht="31.5" customHeight="1">
      <c r="A960" s="153">
        <v>956</v>
      </c>
      <c r="B960" s="153" t="s">
        <v>7612</v>
      </c>
      <c r="C960" s="153" t="s">
        <v>7613</v>
      </c>
      <c r="D960" s="153" t="s">
        <v>7218</v>
      </c>
      <c r="E960" s="188" t="s">
        <v>7627</v>
      </c>
      <c r="F960" s="189">
        <v>1</v>
      </c>
      <c r="G960" s="153">
        <v>12</v>
      </c>
      <c r="H960" s="189">
        <v>1</v>
      </c>
      <c r="I960" s="153" t="s">
        <v>6661</v>
      </c>
    </row>
    <row r="961" spans="1:9" s="157" customFormat="1" ht="31.5" customHeight="1">
      <c r="A961" s="153">
        <v>957</v>
      </c>
      <c r="B961" s="153" t="s">
        <v>7612</v>
      </c>
      <c r="C961" s="153" t="s">
        <v>7613</v>
      </c>
      <c r="D961" s="153" t="s">
        <v>7218</v>
      </c>
      <c r="E961" s="188" t="s">
        <v>7628</v>
      </c>
      <c r="F961" s="189">
        <v>1</v>
      </c>
      <c r="G961" s="153">
        <v>12</v>
      </c>
      <c r="H961" s="189">
        <v>1</v>
      </c>
      <c r="I961" s="153" t="s">
        <v>6661</v>
      </c>
    </row>
    <row r="962" spans="1:9" s="157" customFormat="1" ht="31.5" customHeight="1">
      <c r="A962" s="153">
        <v>958</v>
      </c>
      <c r="B962" s="153" t="s">
        <v>7612</v>
      </c>
      <c r="C962" s="153" t="s">
        <v>7613</v>
      </c>
      <c r="D962" s="153" t="s">
        <v>7218</v>
      </c>
      <c r="E962" s="188" t="s">
        <v>7629</v>
      </c>
      <c r="F962" s="189">
        <v>1</v>
      </c>
      <c r="G962" s="153">
        <v>12</v>
      </c>
      <c r="H962" s="189">
        <v>1</v>
      </c>
      <c r="I962" s="153" t="s">
        <v>6661</v>
      </c>
    </row>
    <row r="963" spans="1:9" s="157" customFormat="1" ht="31.5" customHeight="1">
      <c r="A963" s="153">
        <v>959</v>
      </c>
      <c r="B963" s="153" t="s">
        <v>7612</v>
      </c>
      <c r="C963" s="153" t="s">
        <v>7613</v>
      </c>
      <c r="D963" s="153" t="s">
        <v>7218</v>
      </c>
      <c r="E963" s="188" t="s">
        <v>7630</v>
      </c>
      <c r="F963" s="189">
        <v>1</v>
      </c>
      <c r="G963" s="153">
        <v>12</v>
      </c>
      <c r="H963" s="189">
        <v>1</v>
      </c>
      <c r="I963" s="153" t="s">
        <v>6661</v>
      </c>
    </row>
    <row r="964" spans="1:9" s="157" customFormat="1" ht="31.5" customHeight="1">
      <c r="A964" s="153">
        <v>960</v>
      </c>
      <c r="B964" s="153" t="s">
        <v>7612</v>
      </c>
      <c r="C964" s="153" t="s">
        <v>7613</v>
      </c>
      <c r="D964" s="153" t="s">
        <v>7218</v>
      </c>
      <c r="E964" s="188" t="s">
        <v>7631</v>
      </c>
      <c r="F964" s="189">
        <v>1</v>
      </c>
      <c r="G964" s="153">
        <v>12</v>
      </c>
      <c r="H964" s="189">
        <v>1</v>
      </c>
      <c r="I964" s="153" t="s">
        <v>6661</v>
      </c>
    </row>
    <row r="965" spans="1:9" s="157" customFormat="1" ht="31.5" customHeight="1">
      <c r="A965" s="153">
        <v>961</v>
      </c>
      <c r="B965" s="153" t="s">
        <v>7612</v>
      </c>
      <c r="C965" s="153" t="s">
        <v>7613</v>
      </c>
      <c r="D965" s="153" t="s">
        <v>7218</v>
      </c>
      <c r="E965" s="188" t="s">
        <v>7632</v>
      </c>
      <c r="F965" s="189">
        <v>1</v>
      </c>
      <c r="G965" s="153">
        <v>12</v>
      </c>
      <c r="H965" s="189">
        <v>1</v>
      </c>
      <c r="I965" s="153" t="s">
        <v>6661</v>
      </c>
    </row>
    <row r="966" spans="1:9" s="157" customFormat="1" ht="31.5" customHeight="1">
      <c r="A966" s="153">
        <v>962</v>
      </c>
      <c r="B966" s="153" t="s">
        <v>7612</v>
      </c>
      <c r="C966" s="153" t="s">
        <v>7613</v>
      </c>
      <c r="D966" s="153" t="s">
        <v>7218</v>
      </c>
      <c r="E966" s="188" t="s">
        <v>7633</v>
      </c>
      <c r="F966" s="189">
        <v>1</v>
      </c>
      <c r="G966" s="153">
        <v>12</v>
      </c>
      <c r="H966" s="189">
        <v>1</v>
      </c>
      <c r="I966" s="153" t="s">
        <v>6661</v>
      </c>
    </row>
    <row r="967" spans="1:9" s="157" customFormat="1" ht="31.5" customHeight="1">
      <c r="A967" s="153">
        <v>963</v>
      </c>
      <c r="B967" s="153" t="s">
        <v>7612</v>
      </c>
      <c r="C967" s="153" t="s">
        <v>7613</v>
      </c>
      <c r="D967" s="153" t="s">
        <v>7218</v>
      </c>
      <c r="E967" s="188" t="s">
        <v>7634</v>
      </c>
      <c r="F967" s="189">
        <v>1</v>
      </c>
      <c r="G967" s="153">
        <v>12</v>
      </c>
      <c r="H967" s="189">
        <v>1</v>
      </c>
      <c r="I967" s="153" t="s">
        <v>6661</v>
      </c>
    </row>
    <row r="968" spans="1:9" s="157" customFormat="1" ht="31.5" customHeight="1">
      <c r="A968" s="153">
        <v>964</v>
      </c>
      <c r="B968" s="153" t="s">
        <v>7612</v>
      </c>
      <c r="C968" s="153" t="s">
        <v>7613</v>
      </c>
      <c r="D968" s="153" t="s">
        <v>7218</v>
      </c>
      <c r="E968" s="188" t="s">
        <v>7635</v>
      </c>
      <c r="F968" s="189">
        <v>1</v>
      </c>
      <c r="G968" s="153">
        <v>12</v>
      </c>
      <c r="H968" s="189">
        <v>1</v>
      </c>
      <c r="I968" s="153" t="s">
        <v>6661</v>
      </c>
    </row>
    <row r="969" spans="1:9" s="157" customFormat="1" ht="31.5" customHeight="1">
      <c r="A969" s="153">
        <v>965</v>
      </c>
      <c r="B969" s="153" t="s">
        <v>7612</v>
      </c>
      <c r="C969" s="153" t="s">
        <v>7613</v>
      </c>
      <c r="D969" s="153" t="s">
        <v>7218</v>
      </c>
      <c r="E969" s="188" t="s">
        <v>7636</v>
      </c>
      <c r="F969" s="189">
        <v>1</v>
      </c>
      <c r="G969" s="153">
        <v>12</v>
      </c>
      <c r="H969" s="189">
        <v>1</v>
      </c>
      <c r="I969" s="153" t="s">
        <v>6661</v>
      </c>
    </row>
    <row r="970" spans="1:9" s="157" customFormat="1" ht="31.5" customHeight="1">
      <c r="A970" s="153">
        <v>966</v>
      </c>
      <c r="B970" s="153" t="s">
        <v>7612</v>
      </c>
      <c r="C970" s="153" t="s">
        <v>7613</v>
      </c>
      <c r="D970" s="153" t="s">
        <v>7218</v>
      </c>
      <c r="E970" s="188" t="s">
        <v>7637</v>
      </c>
      <c r="F970" s="189">
        <v>1</v>
      </c>
      <c r="G970" s="153">
        <v>12</v>
      </c>
      <c r="H970" s="189">
        <v>1</v>
      </c>
      <c r="I970" s="153" t="s">
        <v>6661</v>
      </c>
    </row>
    <row r="971" spans="1:9" s="157" customFormat="1" ht="31.5" customHeight="1">
      <c r="A971" s="153">
        <v>967</v>
      </c>
      <c r="B971" s="153" t="s">
        <v>7612</v>
      </c>
      <c r="C971" s="153" t="s">
        <v>7613</v>
      </c>
      <c r="D971" s="153" t="s">
        <v>7218</v>
      </c>
      <c r="E971" s="188" t="s">
        <v>7638</v>
      </c>
      <c r="F971" s="189">
        <v>1</v>
      </c>
      <c r="G971" s="153">
        <v>12</v>
      </c>
      <c r="H971" s="189">
        <v>1</v>
      </c>
      <c r="I971" s="153" t="s">
        <v>6661</v>
      </c>
    </row>
    <row r="972" spans="1:9" s="157" customFormat="1" ht="31.5" customHeight="1">
      <c r="A972" s="153">
        <v>968</v>
      </c>
      <c r="B972" s="153" t="s">
        <v>7612</v>
      </c>
      <c r="C972" s="153" t="s">
        <v>7613</v>
      </c>
      <c r="D972" s="153" t="s">
        <v>7218</v>
      </c>
      <c r="E972" s="188" t="s">
        <v>7639</v>
      </c>
      <c r="F972" s="189">
        <v>1</v>
      </c>
      <c r="G972" s="153">
        <v>12</v>
      </c>
      <c r="H972" s="189">
        <v>1</v>
      </c>
      <c r="I972" s="153" t="s">
        <v>6661</v>
      </c>
    </row>
    <row r="973" spans="1:9" s="157" customFormat="1" ht="31.5" customHeight="1">
      <c r="A973" s="153">
        <v>969</v>
      </c>
      <c r="B973" s="153" t="s">
        <v>7612</v>
      </c>
      <c r="C973" s="153" t="s">
        <v>7613</v>
      </c>
      <c r="D973" s="153" t="s">
        <v>7218</v>
      </c>
      <c r="E973" s="188" t="s">
        <v>7640</v>
      </c>
      <c r="F973" s="189">
        <v>1</v>
      </c>
      <c r="G973" s="153">
        <v>12</v>
      </c>
      <c r="H973" s="189">
        <v>1</v>
      </c>
      <c r="I973" s="153" t="s">
        <v>6661</v>
      </c>
    </row>
    <row r="974" spans="1:9" s="157" customFormat="1" ht="31.5" customHeight="1">
      <c r="A974" s="153">
        <v>970</v>
      </c>
      <c r="B974" s="153" t="s">
        <v>7612</v>
      </c>
      <c r="C974" s="153" t="s">
        <v>7613</v>
      </c>
      <c r="D974" s="153" t="s">
        <v>7218</v>
      </c>
      <c r="E974" s="188" t="s">
        <v>7641</v>
      </c>
      <c r="F974" s="189">
        <v>1</v>
      </c>
      <c r="G974" s="153">
        <v>12</v>
      </c>
      <c r="H974" s="189">
        <v>1</v>
      </c>
      <c r="I974" s="153" t="s">
        <v>6661</v>
      </c>
    </row>
    <row r="975" spans="1:9" s="157" customFormat="1" ht="31.5" customHeight="1">
      <c r="A975" s="153">
        <v>971</v>
      </c>
      <c r="B975" s="153" t="s">
        <v>7612</v>
      </c>
      <c r="C975" s="153" t="s">
        <v>7613</v>
      </c>
      <c r="D975" s="153" t="s">
        <v>7218</v>
      </c>
      <c r="E975" s="188" t="s">
        <v>7642</v>
      </c>
      <c r="F975" s="189">
        <v>1</v>
      </c>
      <c r="G975" s="153">
        <v>12</v>
      </c>
      <c r="H975" s="189">
        <v>1</v>
      </c>
      <c r="I975" s="153" t="s">
        <v>6661</v>
      </c>
    </row>
    <row r="976" spans="1:9" s="157" customFormat="1" ht="31.5" customHeight="1">
      <c r="A976" s="153">
        <v>972</v>
      </c>
      <c r="B976" s="153" t="s">
        <v>7612</v>
      </c>
      <c r="C976" s="153" t="s">
        <v>7613</v>
      </c>
      <c r="D976" s="153" t="s">
        <v>7218</v>
      </c>
      <c r="E976" s="188" t="s">
        <v>7643</v>
      </c>
      <c r="F976" s="189">
        <v>1</v>
      </c>
      <c r="G976" s="153">
        <v>12</v>
      </c>
      <c r="H976" s="189">
        <v>1</v>
      </c>
      <c r="I976" s="153" t="s">
        <v>6661</v>
      </c>
    </row>
    <row r="977" spans="1:9" s="157" customFormat="1" ht="31.5" customHeight="1">
      <c r="A977" s="153">
        <v>973</v>
      </c>
      <c r="B977" s="153" t="s">
        <v>7612</v>
      </c>
      <c r="C977" s="153" t="s">
        <v>7613</v>
      </c>
      <c r="D977" s="153" t="s">
        <v>7218</v>
      </c>
      <c r="E977" s="188" t="s">
        <v>7644</v>
      </c>
      <c r="F977" s="189">
        <v>1</v>
      </c>
      <c r="G977" s="153">
        <v>12</v>
      </c>
      <c r="H977" s="189">
        <v>1</v>
      </c>
      <c r="I977" s="153" t="s">
        <v>6661</v>
      </c>
    </row>
    <row r="978" spans="1:9" s="157" customFormat="1" ht="31.5" customHeight="1">
      <c r="A978" s="153">
        <v>974</v>
      </c>
      <c r="B978" s="153" t="s">
        <v>7612</v>
      </c>
      <c r="C978" s="153" t="s">
        <v>7613</v>
      </c>
      <c r="D978" s="153" t="s">
        <v>7218</v>
      </c>
      <c r="E978" s="188" t="s">
        <v>7645</v>
      </c>
      <c r="F978" s="189">
        <v>1</v>
      </c>
      <c r="G978" s="153">
        <v>12</v>
      </c>
      <c r="H978" s="189">
        <v>1</v>
      </c>
      <c r="I978" s="153" t="s">
        <v>6661</v>
      </c>
    </row>
    <row r="979" spans="1:9" s="157" customFormat="1" ht="31.5" customHeight="1">
      <c r="A979" s="153">
        <v>975</v>
      </c>
      <c r="B979" s="153" t="s">
        <v>7612</v>
      </c>
      <c r="C979" s="153" t="s">
        <v>7613</v>
      </c>
      <c r="D979" s="153" t="s">
        <v>7218</v>
      </c>
      <c r="E979" s="188" t="s">
        <v>7646</v>
      </c>
      <c r="F979" s="189">
        <v>1</v>
      </c>
      <c r="G979" s="153">
        <v>12</v>
      </c>
      <c r="H979" s="189">
        <v>1</v>
      </c>
      <c r="I979" s="153" t="s">
        <v>6661</v>
      </c>
    </row>
    <row r="980" spans="1:9" s="157" customFormat="1" ht="31.5" customHeight="1">
      <c r="A980" s="153">
        <v>976</v>
      </c>
      <c r="B980" s="153" t="s">
        <v>7612</v>
      </c>
      <c r="C980" s="153" t="s">
        <v>7613</v>
      </c>
      <c r="D980" s="153" t="s">
        <v>7218</v>
      </c>
      <c r="E980" s="188" t="s">
        <v>7647</v>
      </c>
      <c r="F980" s="189">
        <v>1</v>
      </c>
      <c r="G980" s="153">
        <v>12</v>
      </c>
      <c r="H980" s="189">
        <v>1</v>
      </c>
      <c r="I980" s="153" t="s">
        <v>6661</v>
      </c>
    </row>
    <row r="981" spans="1:9" s="157" customFormat="1" ht="31.5" customHeight="1">
      <c r="A981" s="153">
        <v>977</v>
      </c>
      <c r="B981" s="153" t="s">
        <v>7612</v>
      </c>
      <c r="C981" s="153" t="s">
        <v>7613</v>
      </c>
      <c r="D981" s="153" t="s">
        <v>7218</v>
      </c>
      <c r="E981" s="188" t="s">
        <v>7648</v>
      </c>
      <c r="F981" s="189">
        <v>1</v>
      </c>
      <c r="G981" s="153">
        <v>12</v>
      </c>
      <c r="H981" s="189">
        <v>1</v>
      </c>
      <c r="I981" s="153" t="s">
        <v>6661</v>
      </c>
    </row>
    <row r="982" spans="1:9" s="157" customFormat="1" ht="31.5" customHeight="1">
      <c r="A982" s="153">
        <v>978</v>
      </c>
      <c r="B982" s="153" t="s">
        <v>7612</v>
      </c>
      <c r="C982" s="153" t="s">
        <v>7613</v>
      </c>
      <c r="D982" s="153" t="s">
        <v>7218</v>
      </c>
      <c r="E982" s="188" t="s">
        <v>7649</v>
      </c>
      <c r="F982" s="189">
        <v>1</v>
      </c>
      <c r="G982" s="153">
        <v>12</v>
      </c>
      <c r="H982" s="189">
        <v>1</v>
      </c>
      <c r="I982" s="153" t="s">
        <v>6661</v>
      </c>
    </row>
    <row r="983" spans="1:9" s="157" customFormat="1" ht="31.5" customHeight="1">
      <c r="A983" s="153">
        <v>979</v>
      </c>
      <c r="B983" s="153" t="s">
        <v>7612</v>
      </c>
      <c r="C983" s="153" t="s">
        <v>7613</v>
      </c>
      <c r="D983" s="153" t="s">
        <v>7218</v>
      </c>
      <c r="E983" s="188" t="s">
        <v>7650</v>
      </c>
      <c r="F983" s="189">
        <v>1</v>
      </c>
      <c r="G983" s="153">
        <v>12</v>
      </c>
      <c r="H983" s="189">
        <v>1</v>
      </c>
      <c r="I983" s="153" t="s">
        <v>6661</v>
      </c>
    </row>
    <row r="984" spans="1:9" s="157" customFormat="1" ht="31.5" customHeight="1">
      <c r="A984" s="153">
        <v>980</v>
      </c>
      <c r="B984" s="153" t="s">
        <v>7612</v>
      </c>
      <c r="C984" s="153" t="s">
        <v>7613</v>
      </c>
      <c r="D984" s="153" t="s">
        <v>7218</v>
      </c>
      <c r="E984" s="188" t="s">
        <v>7651</v>
      </c>
      <c r="F984" s="189">
        <v>1</v>
      </c>
      <c r="G984" s="153">
        <v>12</v>
      </c>
      <c r="H984" s="189">
        <v>1</v>
      </c>
      <c r="I984" s="153" t="s">
        <v>6661</v>
      </c>
    </row>
    <row r="985" spans="1:9" s="157" customFormat="1" ht="31.5" customHeight="1">
      <c r="A985" s="153">
        <v>981</v>
      </c>
      <c r="B985" s="153" t="s">
        <v>7612</v>
      </c>
      <c r="C985" s="153" t="s">
        <v>7613</v>
      </c>
      <c r="D985" s="153" t="s">
        <v>7218</v>
      </c>
      <c r="E985" s="188" t="s">
        <v>7652</v>
      </c>
      <c r="F985" s="189">
        <v>1</v>
      </c>
      <c r="G985" s="153">
        <v>12</v>
      </c>
      <c r="H985" s="189">
        <v>1</v>
      </c>
      <c r="I985" s="153" t="s">
        <v>6661</v>
      </c>
    </row>
    <row r="986" spans="1:9" s="157" customFormat="1" ht="31.5" customHeight="1">
      <c r="A986" s="153">
        <v>982</v>
      </c>
      <c r="B986" s="153" t="s">
        <v>7612</v>
      </c>
      <c r="C986" s="153" t="s">
        <v>7613</v>
      </c>
      <c r="D986" s="153" t="s">
        <v>7218</v>
      </c>
      <c r="E986" s="188" t="s">
        <v>7653</v>
      </c>
      <c r="F986" s="189">
        <v>1</v>
      </c>
      <c r="G986" s="153">
        <v>12</v>
      </c>
      <c r="H986" s="189">
        <v>1</v>
      </c>
      <c r="I986" s="153" t="s">
        <v>6661</v>
      </c>
    </row>
    <row r="987" spans="1:9" s="157" customFormat="1" ht="31.5" customHeight="1">
      <c r="A987" s="153">
        <v>983</v>
      </c>
      <c r="B987" s="190" t="s">
        <v>7612</v>
      </c>
      <c r="C987" s="190" t="s">
        <v>7613</v>
      </c>
      <c r="D987" s="153" t="s">
        <v>7218</v>
      </c>
      <c r="E987" s="191" t="s">
        <v>7654</v>
      </c>
      <c r="F987" s="192">
        <v>1</v>
      </c>
      <c r="G987" s="190">
        <v>12</v>
      </c>
      <c r="H987" s="192">
        <v>1</v>
      </c>
      <c r="I987" s="190" t="s">
        <v>6661</v>
      </c>
    </row>
    <row r="988" spans="1:9" s="157" customFormat="1" ht="31.5" customHeight="1">
      <c r="A988" s="153">
        <v>984</v>
      </c>
      <c r="B988" s="153" t="s">
        <v>7612</v>
      </c>
      <c r="C988" s="153" t="s">
        <v>7613</v>
      </c>
      <c r="D988" s="153" t="s">
        <v>7218</v>
      </c>
      <c r="E988" s="153" t="s">
        <v>7655</v>
      </c>
      <c r="F988" s="189">
        <v>1</v>
      </c>
      <c r="G988" s="153">
        <v>12</v>
      </c>
      <c r="H988" s="189">
        <v>1</v>
      </c>
      <c r="I988" s="153" t="s">
        <v>6661</v>
      </c>
    </row>
    <row r="989" spans="1:9" s="157" customFormat="1" ht="31.5" customHeight="1">
      <c r="A989" s="153">
        <v>985</v>
      </c>
      <c r="B989" s="153" t="s">
        <v>7656</v>
      </c>
      <c r="C989" s="153" t="s">
        <v>7657</v>
      </c>
      <c r="D989" s="153">
        <v>2024</v>
      </c>
      <c r="E989" s="193" t="s">
        <v>7658</v>
      </c>
      <c r="F989" s="153">
        <v>1</v>
      </c>
      <c r="G989" s="153">
        <v>12</v>
      </c>
      <c r="H989" s="153">
        <v>1</v>
      </c>
      <c r="I989" s="153" t="s">
        <v>6661</v>
      </c>
    </row>
    <row r="990" spans="1:9" s="157" customFormat="1" ht="31.5" customHeight="1">
      <c r="A990" s="153">
        <v>986</v>
      </c>
      <c r="B990" s="153" t="s">
        <v>7656</v>
      </c>
      <c r="C990" s="153" t="s">
        <v>7657</v>
      </c>
      <c r="D990" s="153">
        <v>2024</v>
      </c>
      <c r="E990" s="193" t="s">
        <v>7659</v>
      </c>
      <c r="F990" s="153">
        <v>1</v>
      </c>
      <c r="G990" s="153">
        <v>12</v>
      </c>
      <c r="H990" s="153">
        <v>1</v>
      </c>
      <c r="I990" s="153" t="s">
        <v>6661</v>
      </c>
    </row>
    <row r="991" spans="1:9" s="157" customFormat="1" ht="31.5" customHeight="1">
      <c r="A991" s="153">
        <v>987</v>
      </c>
      <c r="B991" s="153" t="s">
        <v>7656</v>
      </c>
      <c r="C991" s="153" t="s">
        <v>7657</v>
      </c>
      <c r="D991" s="153">
        <v>2024</v>
      </c>
      <c r="E991" s="193" t="s">
        <v>7660</v>
      </c>
      <c r="F991" s="153">
        <v>1</v>
      </c>
      <c r="G991" s="153">
        <v>12</v>
      </c>
      <c r="H991" s="153">
        <v>1</v>
      </c>
      <c r="I991" s="153" t="s">
        <v>6661</v>
      </c>
    </row>
    <row r="992" spans="1:9" s="157" customFormat="1" ht="31.5" customHeight="1">
      <c r="A992" s="153">
        <v>988</v>
      </c>
      <c r="B992" s="153" t="s">
        <v>7656</v>
      </c>
      <c r="C992" s="153" t="s">
        <v>7657</v>
      </c>
      <c r="D992" s="153">
        <v>2024</v>
      </c>
      <c r="E992" s="193" t="s">
        <v>7661</v>
      </c>
      <c r="F992" s="153">
        <v>1</v>
      </c>
      <c r="G992" s="153">
        <v>12</v>
      </c>
      <c r="H992" s="153">
        <v>1</v>
      </c>
      <c r="I992" s="153" t="s">
        <v>6661</v>
      </c>
    </row>
    <row r="993" spans="1:9" s="157" customFormat="1" ht="31.5" customHeight="1">
      <c r="A993" s="153">
        <v>989</v>
      </c>
      <c r="B993" s="153" t="s">
        <v>7656</v>
      </c>
      <c r="C993" s="153" t="s">
        <v>7657</v>
      </c>
      <c r="D993" s="153">
        <v>2024</v>
      </c>
      <c r="E993" s="193" t="s">
        <v>7662</v>
      </c>
      <c r="F993" s="153">
        <v>1</v>
      </c>
      <c r="G993" s="153">
        <v>12</v>
      </c>
      <c r="H993" s="153">
        <v>1</v>
      </c>
      <c r="I993" s="153" t="s">
        <v>6661</v>
      </c>
    </row>
    <row r="994" spans="1:9" s="157" customFormat="1" ht="31.5" customHeight="1">
      <c r="A994" s="153">
        <v>990</v>
      </c>
      <c r="B994" s="153" t="s">
        <v>7656</v>
      </c>
      <c r="C994" s="153" t="s">
        <v>7657</v>
      </c>
      <c r="D994" s="153">
        <v>2024</v>
      </c>
      <c r="E994" s="193" t="s">
        <v>7663</v>
      </c>
      <c r="F994" s="153">
        <v>1</v>
      </c>
      <c r="G994" s="153">
        <v>12</v>
      </c>
      <c r="H994" s="153">
        <v>1</v>
      </c>
      <c r="I994" s="153" t="s">
        <v>6661</v>
      </c>
    </row>
    <row r="995" spans="1:9" s="157" customFormat="1" ht="31.5" customHeight="1">
      <c r="A995" s="153">
        <v>991</v>
      </c>
      <c r="B995" s="153" t="s">
        <v>7656</v>
      </c>
      <c r="C995" s="153" t="s">
        <v>7657</v>
      </c>
      <c r="D995" s="153">
        <v>2024</v>
      </c>
      <c r="E995" s="193" t="s">
        <v>7664</v>
      </c>
      <c r="F995" s="153">
        <v>1</v>
      </c>
      <c r="G995" s="153">
        <v>12</v>
      </c>
      <c r="H995" s="153">
        <v>1</v>
      </c>
      <c r="I995" s="153" t="s">
        <v>6661</v>
      </c>
    </row>
    <row r="996" spans="1:9" s="157" customFormat="1" ht="31.5" customHeight="1">
      <c r="A996" s="153">
        <v>992</v>
      </c>
      <c r="B996" s="153" t="s">
        <v>7656</v>
      </c>
      <c r="C996" s="153" t="s">
        <v>7657</v>
      </c>
      <c r="D996" s="153">
        <v>2024</v>
      </c>
      <c r="E996" s="193" t="s">
        <v>7665</v>
      </c>
      <c r="F996" s="153">
        <v>1</v>
      </c>
      <c r="G996" s="153">
        <v>12</v>
      </c>
      <c r="H996" s="153">
        <v>1</v>
      </c>
      <c r="I996" s="153" t="s">
        <v>6661</v>
      </c>
    </row>
    <row r="997" spans="1:9" s="157" customFormat="1" ht="31.5" customHeight="1">
      <c r="A997" s="153">
        <v>993</v>
      </c>
      <c r="B997" s="153" t="s">
        <v>7656</v>
      </c>
      <c r="C997" s="153" t="s">
        <v>7657</v>
      </c>
      <c r="D997" s="153">
        <v>2024</v>
      </c>
      <c r="E997" s="193" t="s">
        <v>7666</v>
      </c>
      <c r="F997" s="153">
        <v>1</v>
      </c>
      <c r="G997" s="153">
        <v>12</v>
      </c>
      <c r="H997" s="153">
        <v>1</v>
      </c>
      <c r="I997" s="153" t="s">
        <v>6661</v>
      </c>
    </row>
    <row r="998" spans="1:9" s="157" customFormat="1" ht="31.5" customHeight="1">
      <c r="A998" s="153">
        <v>994</v>
      </c>
      <c r="B998" s="153" t="s">
        <v>7656</v>
      </c>
      <c r="C998" s="153" t="s">
        <v>7657</v>
      </c>
      <c r="D998" s="153">
        <v>2024</v>
      </c>
      <c r="E998" s="193" t="s">
        <v>7667</v>
      </c>
      <c r="F998" s="153">
        <v>1</v>
      </c>
      <c r="G998" s="153">
        <v>12</v>
      </c>
      <c r="H998" s="153">
        <v>1</v>
      </c>
      <c r="I998" s="153" t="s">
        <v>6661</v>
      </c>
    </row>
    <row r="999" spans="1:9" s="157" customFormat="1" ht="31.5" customHeight="1">
      <c r="A999" s="153">
        <v>995</v>
      </c>
      <c r="B999" s="153" t="s">
        <v>7656</v>
      </c>
      <c r="C999" s="153" t="s">
        <v>7657</v>
      </c>
      <c r="D999" s="153">
        <v>2024</v>
      </c>
      <c r="E999" s="193" t="s">
        <v>7668</v>
      </c>
      <c r="F999" s="153">
        <v>1</v>
      </c>
      <c r="G999" s="153">
        <v>12</v>
      </c>
      <c r="H999" s="153">
        <v>1</v>
      </c>
      <c r="I999" s="153" t="s">
        <v>6661</v>
      </c>
    </row>
    <row r="1000" spans="1:9" s="157" customFormat="1" ht="31.5" customHeight="1">
      <c r="A1000" s="153">
        <v>996</v>
      </c>
      <c r="B1000" s="153" t="s">
        <v>7656</v>
      </c>
      <c r="C1000" s="153" t="s">
        <v>7657</v>
      </c>
      <c r="D1000" s="153">
        <v>2024</v>
      </c>
      <c r="E1000" s="193" t="s">
        <v>7669</v>
      </c>
      <c r="F1000" s="153">
        <v>1</v>
      </c>
      <c r="G1000" s="153">
        <v>12</v>
      </c>
      <c r="H1000" s="153">
        <v>1</v>
      </c>
      <c r="I1000" s="153" t="s">
        <v>6661</v>
      </c>
    </row>
    <row r="1001" spans="1:9" s="157" customFormat="1" ht="31.5" customHeight="1">
      <c r="A1001" s="153">
        <v>997</v>
      </c>
      <c r="B1001" s="153" t="s">
        <v>7656</v>
      </c>
      <c r="C1001" s="153" t="s">
        <v>7657</v>
      </c>
      <c r="D1001" s="153">
        <v>2024</v>
      </c>
      <c r="E1001" s="193" t="s">
        <v>7670</v>
      </c>
      <c r="F1001" s="153">
        <v>1</v>
      </c>
      <c r="G1001" s="153">
        <v>12</v>
      </c>
      <c r="H1001" s="153">
        <v>1</v>
      </c>
      <c r="I1001" s="153" t="s">
        <v>6661</v>
      </c>
    </row>
    <row r="1002" spans="1:9" s="157" customFormat="1" ht="31.5" customHeight="1">
      <c r="A1002" s="153">
        <v>998</v>
      </c>
      <c r="B1002" s="153" t="s">
        <v>7656</v>
      </c>
      <c r="C1002" s="153" t="s">
        <v>7657</v>
      </c>
      <c r="D1002" s="153">
        <v>2024</v>
      </c>
      <c r="E1002" s="193" t="s">
        <v>7671</v>
      </c>
      <c r="F1002" s="153">
        <v>1</v>
      </c>
      <c r="G1002" s="153">
        <v>12</v>
      </c>
      <c r="H1002" s="153">
        <v>1</v>
      </c>
      <c r="I1002" s="153" t="s">
        <v>6661</v>
      </c>
    </row>
    <row r="1003" spans="1:9" s="157" customFormat="1" ht="31.5" customHeight="1">
      <c r="A1003" s="153">
        <v>999</v>
      </c>
      <c r="B1003" s="153" t="s">
        <v>7656</v>
      </c>
      <c r="C1003" s="153" t="s">
        <v>7657</v>
      </c>
      <c r="D1003" s="153">
        <v>2024</v>
      </c>
      <c r="E1003" s="193" t="s">
        <v>7672</v>
      </c>
      <c r="F1003" s="153">
        <v>1</v>
      </c>
      <c r="G1003" s="153">
        <v>12</v>
      </c>
      <c r="H1003" s="153">
        <v>1</v>
      </c>
      <c r="I1003" s="153" t="s">
        <v>6661</v>
      </c>
    </row>
    <row r="1004" spans="1:9" s="157" customFormat="1" ht="31.5" customHeight="1">
      <c r="A1004" s="153">
        <v>1000</v>
      </c>
      <c r="B1004" s="153" t="s">
        <v>7656</v>
      </c>
      <c r="C1004" s="153" t="s">
        <v>7657</v>
      </c>
      <c r="D1004" s="153">
        <v>2024</v>
      </c>
      <c r="E1004" s="193" t="s">
        <v>7673</v>
      </c>
      <c r="F1004" s="153">
        <v>1</v>
      </c>
      <c r="G1004" s="153">
        <v>12</v>
      </c>
      <c r="H1004" s="153">
        <v>1</v>
      </c>
      <c r="I1004" s="153" t="s">
        <v>6661</v>
      </c>
    </row>
    <row r="1005" spans="1:9" s="157" customFormat="1" ht="31.5" customHeight="1">
      <c r="A1005" s="153">
        <v>1001</v>
      </c>
      <c r="B1005" s="153" t="s">
        <v>7656</v>
      </c>
      <c r="C1005" s="153" t="s">
        <v>7657</v>
      </c>
      <c r="D1005" s="153">
        <v>2024</v>
      </c>
      <c r="E1005" s="193" t="s">
        <v>7674</v>
      </c>
      <c r="F1005" s="153">
        <v>1</v>
      </c>
      <c r="G1005" s="153">
        <v>12</v>
      </c>
      <c r="H1005" s="153">
        <v>1</v>
      </c>
      <c r="I1005" s="153" t="s">
        <v>6661</v>
      </c>
    </row>
    <row r="1006" spans="1:9" s="157" customFormat="1" ht="31.5" customHeight="1">
      <c r="A1006" s="153">
        <v>1002</v>
      </c>
      <c r="B1006" s="153" t="s">
        <v>7656</v>
      </c>
      <c r="C1006" s="153" t="s">
        <v>7657</v>
      </c>
      <c r="D1006" s="153">
        <v>2024</v>
      </c>
      <c r="E1006" s="193" t="s">
        <v>7675</v>
      </c>
      <c r="F1006" s="153">
        <v>1</v>
      </c>
      <c r="G1006" s="153">
        <v>12</v>
      </c>
      <c r="H1006" s="153">
        <v>1</v>
      </c>
      <c r="I1006" s="153" t="s">
        <v>6661</v>
      </c>
    </row>
    <row r="1007" spans="1:9" s="157" customFormat="1" ht="31.5" customHeight="1">
      <c r="A1007" s="153">
        <v>1003</v>
      </c>
      <c r="B1007" s="153" t="s">
        <v>7656</v>
      </c>
      <c r="C1007" s="153" t="s">
        <v>7657</v>
      </c>
      <c r="D1007" s="153">
        <v>2024</v>
      </c>
      <c r="E1007" s="193" t="s">
        <v>7676</v>
      </c>
      <c r="F1007" s="153">
        <v>1</v>
      </c>
      <c r="G1007" s="153">
        <v>12</v>
      </c>
      <c r="H1007" s="153">
        <v>1</v>
      </c>
      <c r="I1007" s="153" t="s">
        <v>6661</v>
      </c>
    </row>
    <row r="1008" spans="1:9" s="157" customFormat="1" ht="31.5" customHeight="1">
      <c r="A1008" s="153">
        <v>1004</v>
      </c>
      <c r="B1008" s="153" t="s">
        <v>7656</v>
      </c>
      <c r="C1008" s="153" t="s">
        <v>7657</v>
      </c>
      <c r="D1008" s="153">
        <v>2024</v>
      </c>
      <c r="E1008" s="193" t="s">
        <v>7677</v>
      </c>
      <c r="F1008" s="153">
        <v>1</v>
      </c>
      <c r="G1008" s="153">
        <v>12</v>
      </c>
      <c r="H1008" s="153">
        <v>1</v>
      </c>
      <c r="I1008" s="153" t="s">
        <v>6661</v>
      </c>
    </row>
    <row r="1009" spans="1:9" s="157" customFormat="1" ht="31.5" customHeight="1">
      <c r="A1009" s="153">
        <v>1005</v>
      </c>
      <c r="B1009" s="153" t="s">
        <v>7656</v>
      </c>
      <c r="C1009" s="153" t="s">
        <v>7657</v>
      </c>
      <c r="D1009" s="153">
        <v>2024</v>
      </c>
      <c r="E1009" s="193" t="s">
        <v>7678</v>
      </c>
      <c r="F1009" s="153">
        <v>1</v>
      </c>
      <c r="G1009" s="153">
        <v>12</v>
      </c>
      <c r="H1009" s="153">
        <v>1</v>
      </c>
      <c r="I1009" s="153" t="s">
        <v>6661</v>
      </c>
    </row>
    <row r="1010" spans="1:9" s="157" customFormat="1" ht="31.5" customHeight="1">
      <c r="A1010" s="153">
        <v>1006</v>
      </c>
      <c r="B1010" s="153" t="s">
        <v>7656</v>
      </c>
      <c r="C1010" s="153" t="s">
        <v>7657</v>
      </c>
      <c r="D1010" s="153">
        <v>2024</v>
      </c>
      <c r="E1010" s="193" t="s">
        <v>7679</v>
      </c>
      <c r="F1010" s="153">
        <v>1</v>
      </c>
      <c r="G1010" s="153">
        <v>12</v>
      </c>
      <c r="H1010" s="153">
        <v>1</v>
      </c>
      <c r="I1010" s="153" t="s">
        <v>6661</v>
      </c>
    </row>
    <row r="1011" spans="1:9" s="157" customFormat="1" ht="31.5" customHeight="1">
      <c r="A1011" s="153">
        <v>1007</v>
      </c>
      <c r="B1011" s="153" t="s">
        <v>7656</v>
      </c>
      <c r="C1011" s="153" t="s">
        <v>7657</v>
      </c>
      <c r="D1011" s="153">
        <v>2024</v>
      </c>
      <c r="E1011" s="193" t="s">
        <v>7680</v>
      </c>
      <c r="F1011" s="153">
        <v>1</v>
      </c>
      <c r="G1011" s="153">
        <v>12</v>
      </c>
      <c r="H1011" s="153">
        <v>1</v>
      </c>
      <c r="I1011" s="153" t="s">
        <v>6661</v>
      </c>
    </row>
    <row r="1012" spans="1:9" s="157" customFormat="1" ht="31.5" customHeight="1">
      <c r="A1012" s="153">
        <v>1008</v>
      </c>
      <c r="B1012" s="153" t="s">
        <v>7656</v>
      </c>
      <c r="C1012" s="153" t="s">
        <v>7657</v>
      </c>
      <c r="D1012" s="153">
        <v>2024</v>
      </c>
      <c r="E1012" s="193" t="s">
        <v>7681</v>
      </c>
      <c r="F1012" s="153">
        <v>1</v>
      </c>
      <c r="G1012" s="153">
        <v>12</v>
      </c>
      <c r="H1012" s="153">
        <v>1</v>
      </c>
      <c r="I1012" s="153" t="s">
        <v>6661</v>
      </c>
    </row>
    <row r="1013" spans="1:9" s="157" customFormat="1" ht="31.5" customHeight="1">
      <c r="A1013" s="153">
        <v>1009</v>
      </c>
      <c r="B1013" s="153" t="s">
        <v>7656</v>
      </c>
      <c r="C1013" s="153" t="s">
        <v>7657</v>
      </c>
      <c r="D1013" s="153">
        <v>2024</v>
      </c>
      <c r="E1013" s="193" t="s">
        <v>7682</v>
      </c>
      <c r="F1013" s="153">
        <v>1</v>
      </c>
      <c r="G1013" s="153">
        <v>12</v>
      </c>
      <c r="H1013" s="153">
        <v>1</v>
      </c>
      <c r="I1013" s="153" t="s">
        <v>6661</v>
      </c>
    </row>
    <row r="1014" spans="1:9" s="157" customFormat="1" ht="31.5" customHeight="1">
      <c r="A1014" s="153">
        <v>1010</v>
      </c>
      <c r="B1014" s="153" t="s">
        <v>7656</v>
      </c>
      <c r="C1014" s="153" t="s">
        <v>7657</v>
      </c>
      <c r="D1014" s="153">
        <v>2024</v>
      </c>
      <c r="E1014" s="193" t="s">
        <v>7683</v>
      </c>
      <c r="F1014" s="153">
        <v>1</v>
      </c>
      <c r="G1014" s="153">
        <v>12</v>
      </c>
      <c r="H1014" s="153">
        <v>1</v>
      </c>
      <c r="I1014" s="153" t="s">
        <v>6661</v>
      </c>
    </row>
    <row r="1015" spans="1:9" s="157" customFormat="1" ht="31.5" customHeight="1">
      <c r="A1015" s="153">
        <v>1011</v>
      </c>
      <c r="B1015" s="153" t="s">
        <v>7656</v>
      </c>
      <c r="C1015" s="153" t="s">
        <v>7657</v>
      </c>
      <c r="D1015" s="153">
        <v>2024</v>
      </c>
      <c r="E1015" s="193" t="s">
        <v>7684</v>
      </c>
      <c r="F1015" s="153">
        <v>1</v>
      </c>
      <c r="G1015" s="153">
        <v>12</v>
      </c>
      <c r="H1015" s="153">
        <v>1</v>
      </c>
      <c r="I1015" s="153" t="s">
        <v>6661</v>
      </c>
    </row>
    <row r="1016" spans="1:9" s="157" customFormat="1" ht="31.5" customHeight="1">
      <c r="A1016" s="153">
        <v>1012</v>
      </c>
      <c r="B1016" s="153" t="s">
        <v>7656</v>
      </c>
      <c r="C1016" s="153" t="s">
        <v>7657</v>
      </c>
      <c r="D1016" s="153">
        <v>2024</v>
      </c>
      <c r="E1016" s="193" t="s">
        <v>7685</v>
      </c>
      <c r="F1016" s="153">
        <v>1</v>
      </c>
      <c r="G1016" s="153">
        <v>12</v>
      </c>
      <c r="H1016" s="153">
        <v>1</v>
      </c>
      <c r="I1016" s="153" t="s">
        <v>6661</v>
      </c>
    </row>
    <row r="1017" spans="1:9" s="157" customFormat="1" ht="31.5" customHeight="1">
      <c r="A1017" s="153">
        <v>1013</v>
      </c>
      <c r="B1017" s="153" t="s">
        <v>7656</v>
      </c>
      <c r="C1017" s="153" t="s">
        <v>7657</v>
      </c>
      <c r="D1017" s="153">
        <v>2024</v>
      </c>
      <c r="E1017" s="193" t="s">
        <v>7686</v>
      </c>
      <c r="F1017" s="153">
        <v>1</v>
      </c>
      <c r="G1017" s="153">
        <v>12</v>
      </c>
      <c r="H1017" s="153">
        <v>1</v>
      </c>
      <c r="I1017" s="153" t="s">
        <v>6661</v>
      </c>
    </row>
    <row r="1018" spans="1:9" s="157" customFormat="1" ht="31.5" customHeight="1">
      <c r="A1018" s="153">
        <v>1014</v>
      </c>
      <c r="B1018" s="153" t="s">
        <v>7656</v>
      </c>
      <c r="C1018" s="153" t="s">
        <v>7657</v>
      </c>
      <c r="D1018" s="153">
        <v>2024</v>
      </c>
      <c r="E1018" s="193" t="s">
        <v>7687</v>
      </c>
      <c r="F1018" s="153">
        <v>1</v>
      </c>
      <c r="G1018" s="153">
        <v>12</v>
      </c>
      <c r="H1018" s="153">
        <v>1</v>
      </c>
      <c r="I1018" s="153" t="s">
        <v>6661</v>
      </c>
    </row>
    <row r="1019" spans="1:9" s="157" customFormat="1" ht="31.5" customHeight="1">
      <c r="A1019" s="153">
        <v>1015</v>
      </c>
      <c r="B1019" s="153" t="s">
        <v>7656</v>
      </c>
      <c r="C1019" s="153" t="s">
        <v>7657</v>
      </c>
      <c r="D1019" s="153">
        <v>2024</v>
      </c>
      <c r="E1019" s="193" t="s">
        <v>7688</v>
      </c>
      <c r="F1019" s="153">
        <v>1</v>
      </c>
      <c r="G1019" s="153">
        <v>12</v>
      </c>
      <c r="H1019" s="153">
        <v>1</v>
      </c>
      <c r="I1019" s="153" t="s">
        <v>6661</v>
      </c>
    </row>
    <row r="1020" spans="1:9" s="157" customFormat="1" ht="31.5" customHeight="1">
      <c r="A1020" s="153">
        <v>1016</v>
      </c>
      <c r="B1020" s="153" t="s">
        <v>7656</v>
      </c>
      <c r="C1020" s="153" t="s">
        <v>7657</v>
      </c>
      <c r="D1020" s="153">
        <v>2024</v>
      </c>
      <c r="E1020" s="193" t="s">
        <v>7689</v>
      </c>
      <c r="F1020" s="153">
        <v>1</v>
      </c>
      <c r="G1020" s="153">
        <v>12</v>
      </c>
      <c r="H1020" s="153">
        <v>1</v>
      </c>
      <c r="I1020" s="153" t="s">
        <v>6661</v>
      </c>
    </row>
    <row r="1021" spans="1:9" s="157" customFormat="1" ht="31.5" customHeight="1">
      <c r="A1021" s="153">
        <v>1017</v>
      </c>
      <c r="B1021" s="153" t="s">
        <v>7656</v>
      </c>
      <c r="C1021" s="153" t="s">
        <v>7657</v>
      </c>
      <c r="D1021" s="153">
        <v>2024</v>
      </c>
      <c r="E1021" s="193" t="s">
        <v>7690</v>
      </c>
      <c r="F1021" s="153">
        <v>1</v>
      </c>
      <c r="G1021" s="153">
        <v>12</v>
      </c>
      <c r="H1021" s="153">
        <v>1</v>
      </c>
      <c r="I1021" s="153" t="s">
        <v>6661</v>
      </c>
    </row>
    <row r="1022" spans="1:9" s="157" customFormat="1" ht="31.5" customHeight="1">
      <c r="A1022" s="153">
        <v>1018</v>
      </c>
      <c r="B1022" s="153" t="s">
        <v>7656</v>
      </c>
      <c r="C1022" s="153" t="s">
        <v>7657</v>
      </c>
      <c r="D1022" s="153">
        <v>2024</v>
      </c>
      <c r="E1022" s="193" t="s">
        <v>7691</v>
      </c>
      <c r="F1022" s="153">
        <v>1</v>
      </c>
      <c r="G1022" s="153">
        <v>12</v>
      </c>
      <c r="H1022" s="153">
        <v>1</v>
      </c>
      <c r="I1022" s="153" t="s">
        <v>6661</v>
      </c>
    </row>
    <row r="1023" spans="1:9" s="157" customFormat="1" ht="31.5" customHeight="1">
      <c r="A1023" s="153">
        <v>1019</v>
      </c>
      <c r="B1023" s="153" t="s">
        <v>7656</v>
      </c>
      <c r="C1023" s="153" t="s">
        <v>7657</v>
      </c>
      <c r="D1023" s="153">
        <v>2024</v>
      </c>
      <c r="E1023" s="193" t="s">
        <v>7692</v>
      </c>
      <c r="F1023" s="153">
        <v>1.3</v>
      </c>
      <c r="G1023" s="153">
        <v>12</v>
      </c>
      <c r="H1023" s="153">
        <v>1.3</v>
      </c>
      <c r="I1023" s="153" t="s">
        <v>6661</v>
      </c>
    </row>
    <row r="1024" spans="1:9" s="157" customFormat="1" ht="31.5" customHeight="1">
      <c r="A1024" s="153">
        <v>1020</v>
      </c>
      <c r="B1024" s="153" t="s">
        <v>7656</v>
      </c>
      <c r="C1024" s="153" t="s">
        <v>7657</v>
      </c>
      <c r="D1024" s="153">
        <v>2024</v>
      </c>
      <c r="E1024" s="193" t="s">
        <v>7693</v>
      </c>
      <c r="F1024" s="153">
        <v>1.3</v>
      </c>
      <c r="G1024" s="153">
        <v>12</v>
      </c>
      <c r="H1024" s="153">
        <v>1.3</v>
      </c>
      <c r="I1024" s="153" t="s">
        <v>6661</v>
      </c>
    </row>
    <row r="1025" spans="1:9" s="157" customFormat="1" ht="31.5" customHeight="1">
      <c r="A1025" s="153">
        <v>1021</v>
      </c>
      <c r="B1025" s="153" t="s">
        <v>7656</v>
      </c>
      <c r="C1025" s="153" t="s">
        <v>7657</v>
      </c>
      <c r="D1025" s="153">
        <v>2024</v>
      </c>
      <c r="E1025" s="193" t="s">
        <v>7694</v>
      </c>
      <c r="F1025" s="153">
        <v>1</v>
      </c>
      <c r="G1025" s="153">
        <v>12</v>
      </c>
      <c r="H1025" s="153">
        <v>1</v>
      </c>
      <c r="I1025" s="153" t="s">
        <v>6661</v>
      </c>
    </row>
    <row r="1026" spans="1:9" s="157" customFormat="1" ht="31.5" customHeight="1">
      <c r="A1026" s="153">
        <v>1022</v>
      </c>
      <c r="B1026" s="153" t="s">
        <v>7656</v>
      </c>
      <c r="C1026" s="153" t="s">
        <v>7657</v>
      </c>
      <c r="D1026" s="153">
        <v>2024</v>
      </c>
      <c r="E1026" s="193" t="s">
        <v>7695</v>
      </c>
      <c r="F1026" s="153">
        <v>1.3</v>
      </c>
      <c r="G1026" s="153">
        <v>12</v>
      </c>
      <c r="H1026" s="153">
        <v>1.3</v>
      </c>
      <c r="I1026" s="153" t="s">
        <v>6661</v>
      </c>
    </row>
    <row r="1027" spans="1:9" s="157" customFormat="1" ht="31.5" customHeight="1">
      <c r="A1027" s="153">
        <v>1023</v>
      </c>
      <c r="B1027" s="153" t="s">
        <v>7656</v>
      </c>
      <c r="C1027" s="153" t="s">
        <v>7657</v>
      </c>
      <c r="D1027" s="153">
        <v>2024</v>
      </c>
      <c r="E1027" s="193" t="s">
        <v>7696</v>
      </c>
      <c r="F1027" s="153">
        <v>1</v>
      </c>
      <c r="G1027" s="153">
        <v>12</v>
      </c>
      <c r="H1027" s="153">
        <v>1</v>
      </c>
      <c r="I1027" s="153" t="s">
        <v>6661</v>
      </c>
    </row>
    <row r="1028" spans="1:9" s="157" customFormat="1" ht="31.5" customHeight="1">
      <c r="A1028" s="153">
        <v>1024</v>
      </c>
      <c r="B1028" s="153" t="s">
        <v>7656</v>
      </c>
      <c r="C1028" s="153" t="s">
        <v>7657</v>
      </c>
      <c r="D1028" s="153">
        <v>2024</v>
      </c>
      <c r="E1028" s="193" t="s">
        <v>7697</v>
      </c>
      <c r="F1028" s="153">
        <v>1</v>
      </c>
      <c r="G1028" s="153">
        <v>12</v>
      </c>
      <c r="H1028" s="153">
        <v>1</v>
      </c>
      <c r="I1028" s="153" t="s">
        <v>6661</v>
      </c>
    </row>
    <row r="1029" spans="1:9" s="157" customFormat="1" ht="31.5" customHeight="1">
      <c r="A1029" s="153">
        <v>1025</v>
      </c>
      <c r="B1029" s="153" t="s">
        <v>7656</v>
      </c>
      <c r="C1029" s="153" t="s">
        <v>7657</v>
      </c>
      <c r="D1029" s="153">
        <v>2024</v>
      </c>
      <c r="E1029" s="193" t="s">
        <v>7698</v>
      </c>
      <c r="F1029" s="153">
        <v>1</v>
      </c>
      <c r="G1029" s="153">
        <v>12</v>
      </c>
      <c r="H1029" s="153">
        <v>1</v>
      </c>
      <c r="I1029" s="153" t="s">
        <v>6661</v>
      </c>
    </row>
    <row r="1030" spans="1:9" s="157" customFormat="1" ht="31.5" customHeight="1">
      <c r="A1030" s="153">
        <v>1026</v>
      </c>
      <c r="B1030" s="153" t="s">
        <v>7656</v>
      </c>
      <c r="C1030" s="153" t="s">
        <v>7657</v>
      </c>
      <c r="D1030" s="153">
        <v>2024</v>
      </c>
      <c r="E1030" s="193" t="s">
        <v>7699</v>
      </c>
      <c r="F1030" s="153">
        <v>1</v>
      </c>
      <c r="G1030" s="153">
        <v>12</v>
      </c>
      <c r="H1030" s="153">
        <v>1</v>
      </c>
      <c r="I1030" s="153" t="s">
        <v>6661</v>
      </c>
    </row>
    <row r="1031" spans="1:9" s="157" customFormat="1" ht="31.5" customHeight="1">
      <c r="A1031" s="153">
        <v>1027</v>
      </c>
      <c r="B1031" s="153" t="s">
        <v>7656</v>
      </c>
      <c r="C1031" s="153" t="s">
        <v>7657</v>
      </c>
      <c r="D1031" s="153">
        <v>2024</v>
      </c>
      <c r="E1031" s="193" t="s">
        <v>7700</v>
      </c>
      <c r="F1031" s="153">
        <v>1</v>
      </c>
      <c r="G1031" s="153">
        <v>12</v>
      </c>
      <c r="H1031" s="153">
        <v>1</v>
      </c>
      <c r="I1031" s="153" t="s">
        <v>6661</v>
      </c>
    </row>
    <row r="1032" spans="1:9" s="157" customFormat="1" ht="31.5" customHeight="1">
      <c r="A1032" s="153">
        <v>1028</v>
      </c>
      <c r="B1032" s="153" t="s">
        <v>7656</v>
      </c>
      <c r="C1032" s="153" t="s">
        <v>7657</v>
      </c>
      <c r="D1032" s="153">
        <v>2024</v>
      </c>
      <c r="E1032" s="193" t="s">
        <v>7701</v>
      </c>
      <c r="F1032" s="153">
        <v>1</v>
      </c>
      <c r="G1032" s="153">
        <v>12</v>
      </c>
      <c r="H1032" s="153">
        <v>1</v>
      </c>
      <c r="I1032" s="153" t="s">
        <v>6661</v>
      </c>
    </row>
    <row r="1033" spans="1:9" s="157" customFormat="1" ht="31.5" customHeight="1">
      <c r="A1033" s="153">
        <v>1029</v>
      </c>
      <c r="B1033" s="153" t="s">
        <v>7656</v>
      </c>
      <c r="C1033" s="153" t="s">
        <v>7657</v>
      </c>
      <c r="D1033" s="153">
        <v>2024</v>
      </c>
      <c r="E1033" s="193" t="s">
        <v>7702</v>
      </c>
      <c r="F1033" s="153">
        <v>1</v>
      </c>
      <c r="G1033" s="153">
        <v>12</v>
      </c>
      <c r="H1033" s="153">
        <v>1</v>
      </c>
      <c r="I1033" s="153" t="s">
        <v>6661</v>
      </c>
    </row>
    <row r="1034" spans="1:9" s="157" customFormat="1" ht="31.5" customHeight="1">
      <c r="A1034" s="153">
        <v>1030</v>
      </c>
      <c r="B1034" s="153" t="s">
        <v>7656</v>
      </c>
      <c r="C1034" s="153" t="s">
        <v>7657</v>
      </c>
      <c r="D1034" s="153">
        <v>2024</v>
      </c>
      <c r="E1034" s="193" t="s">
        <v>7703</v>
      </c>
      <c r="F1034" s="153">
        <v>1</v>
      </c>
      <c r="G1034" s="153">
        <v>12</v>
      </c>
      <c r="H1034" s="153">
        <v>1</v>
      </c>
      <c r="I1034" s="153" t="s">
        <v>6661</v>
      </c>
    </row>
    <row r="1035" spans="1:9" s="157" customFormat="1" ht="31.5" customHeight="1">
      <c r="A1035" s="153">
        <v>1031</v>
      </c>
      <c r="B1035" s="153" t="s">
        <v>7656</v>
      </c>
      <c r="C1035" s="153" t="s">
        <v>7657</v>
      </c>
      <c r="D1035" s="153">
        <v>2024</v>
      </c>
      <c r="E1035" s="193" t="s">
        <v>7704</v>
      </c>
      <c r="F1035" s="153">
        <v>1</v>
      </c>
      <c r="G1035" s="153">
        <v>12</v>
      </c>
      <c r="H1035" s="153">
        <v>1</v>
      </c>
      <c r="I1035" s="153" t="s">
        <v>6661</v>
      </c>
    </row>
    <row r="1036" spans="1:9" s="157" customFormat="1" ht="31.5" customHeight="1">
      <c r="A1036" s="153">
        <v>1032</v>
      </c>
      <c r="B1036" s="153" t="s">
        <v>7656</v>
      </c>
      <c r="C1036" s="153" t="s">
        <v>7657</v>
      </c>
      <c r="D1036" s="153">
        <v>2024</v>
      </c>
      <c r="E1036" s="193" t="s">
        <v>7705</v>
      </c>
      <c r="F1036" s="153">
        <v>1</v>
      </c>
      <c r="G1036" s="153">
        <v>12</v>
      </c>
      <c r="H1036" s="153">
        <v>1</v>
      </c>
      <c r="I1036" s="153" t="s">
        <v>6661</v>
      </c>
    </row>
    <row r="1037" spans="1:9" s="157" customFormat="1" ht="31.5" customHeight="1">
      <c r="A1037" s="153">
        <v>1033</v>
      </c>
      <c r="B1037" s="153" t="s">
        <v>7656</v>
      </c>
      <c r="C1037" s="153" t="s">
        <v>7657</v>
      </c>
      <c r="D1037" s="153">
        <v>2024</v>
      </c>
      <c r="E1037" s="193" t="s">
        <v>7706</v>
      </c>
      <c r="F1037" s="153">
        <v>1</v>
      </c>
      <c r="G1037" s="153">
        <v>12</v>
      </c>
      <c r="H1037" s="153">
        <v>1</v>
      </c>
      <c r="I1037" s="153" t="s">
        <v>6661</v>
      </c>
    </row>
    <row r="1038" spans="1:9" s="157" customFormat="1" ht="31.5" customHeight="1">
      <c r="A1038" s="153">
        <v>1034</v>
      </c>
      <c r="B1038" s="153" t="s">
        <v>7656</v>
      </c>
      <c r="C1038" s="153" t="s">
        <v>7657</v>
      </c>
      <c r="D1038" s="153">
        <v>2024</v>
      </c>
      <c r="E1038" s="193" t="s">
        <v>7707</v>
      </c>
      <c r="F1038" s="153">
        <v>1</v>
      </c>
      <c r="G1038" s="153">
        <v>12</v>
      </c>
      <c r="H1038" s="153">
        <v>1</v>
      </c>
      <c r="I1038" s="153" t="s">
        <v>6661</v>
      </c>
    </row>
    <row r="1039" spans="1:9" s="157" customFormat="1" ht="31.5" customHeight="1">
      <c r="A1039" s="153">
        <v>1035</v>
      </c>
      <c r="B1039" s="153" t="s">
        <v>7656</v>
      </c>
      <c r="C1039" s="153" t="s">
        <v>7657</v>
      </c>
      <c r="D1039" s="153">
        <v>2024</v>
      </c>
      <c r="E1039" s="193" t="s">
        <v>7708</v>
      </c>
      <c r="F1039" s="153">
        <v>1</v>
      </c>
      <c r="G1039" s="153">
        <v>12</v>
      </c>
      <c r="H1039" s="153">
        <v>1</v>
      </c>
      <c r="I1039" s="153" t="s">
        <v>6661</v>
      </c>
    </row>
    <row r="1040" spans="1:9" s="157" customFormat="1" ht="31.5" customHeight="1">
      <c r="A1040" s="153">
        <v>1036</v>
      </c>
      <c r="B1040" s="153" t="s">
        <v>7656</v>
      </c>
      <c r="C1040" s="153" t="s">
        <v>7657</v>
      </c>
      <c r="D1040" s="153">
        <v>2024</v>
      </c>
      <c r="E1040" s="193" t="s">
        <v>7709</v>
      </c>
      <c r="F1040" s="153">
        <v>1</v>
      </c>
      <c r="G1040" s="153">
        <v>12</v>
      </c>
      <c r="H1040" s="153">
        <v>1</v>
      </c>
      <c r="I1040" s="153" t="s">
        <v>6661</v>
      </c>
    </row>
    <row r="1041" spans="1:9" s="157" customFormat="1" ht="31.5" customHeight="1">
      <c r="A1041" s="153">
        <v>1037</v>
      </c>
      <c r="B1041" s="153" t="s">
        <v>7656</v>
      </c>
      <c r="C1041" s="153" t="s">
        <v>7657</v>
      </c>
      <c r="D1041" s="153">
        <v>2024</v>
      </c>
      <c r="E1041" s="193" t="s">
        <v>7710</v>
      </c>
      <c r="F1041" s="153">
        <v>1</v>
      </c>
      <c r="G1041" s="153">
        <v>12</v>
      </c>
      <c r="H1041" s="153">
        <v>1</v>
      </c>
      <c r="I1041" s="153" t="s">
        <v>6661</v>
      </c>
    </row>
    <row r="1042" spans="1:9" s="157" customFormat="1" ht="31.5" customHeight="1">
      <c r="A1042" s="153">
        <v>1038</v>
      </c>
      <c r="B1042" s="153" t="s">
        <v>7656</v>
      </c>
      <c r="C1042" s="153" t="s">
        <v>7657</v>
      </c>
      <c r="D1042" s="153">
        <v>2024</v>
      </c>
      <c r="E1042" s="193" t="s">
        <v>7711</v>
      </c>
      <c r="F1042" s="153">
        <v>1</v>
      </c>
      <c r="G1042" s="153">
        <v>12</v>
      </c>
      <c r="H1042" s="153">
        <v>1</v>
      </c>
      <c r="I1042" s="153" t="s">
        <v>6661</v>
      </c>
    </row>
    <row r="1043" spans="1:9" s="157" customFormat="1" ht="31.5" customHeight="1">
      <c r="A1043" s="153">
        <v>1039</v>
      </c>
      <c r="B1043" s="153" t="s">
        <v>7656</v>
      </c>
      <c r="C1043" s="153" t="s">
        <v>7657</v>
      </c>
      <c r="D1043" s="153">
        <v>2024</v>
      </c>
      <c r="E1043" s="193" t="s">
        <v>7712</v>
      </c>
      <c r="F1043" s="153">
        <v>1</v>
      </c>
      <c r="G1043" s="153">
        <v>12</v>
      </c>
      <c r="H1043" s="153">
        <v>1</v>
      </c>
      <c r="I1043" s="153" t="s">
        <v>6661</v>
      </c>
    </row>
    <row r="1044" spans="1:9" s="157" customFormat="1" ht="31.5" customHeight="1">
      <c r="A1044" s="153">
        <v>1040</v>
      </c>
      <c r="B1044" s="153" t="s">
        <v>7656</v>
      </c>
      <c r="C1044" s="153" t="s">
        <v>7657</v>
      </c>
      <c r="D1044" s="153">
        <v>2024</v>
      </c>
      <c r="E1044" s="193" t="s">
        <v>7713</v>
      </c>
      <c r="F1044" s="153">
        <v>1</v>
      </c>
      <c r="G1044" s="153">
        <v>12</v>
      </c>
      <c r="H1044" s="153">
        <v>1</v>
      </c>
      <c r="I1044" s="153" t="s">
        <v>6661</v>
      </c>
    </row>
    <row r="1045" spans="1:9" s="157" customFormat="1" ht="31.5" customHeight="1">
      <c r="A1045" s="153">
        <v>1041</v>
      </c>
      <c r="B1045" s="153" t="s">
        <v>7656</v>
      </c>
      <c r="C1045" s="153" t="s">
        <v>7657</v>
      </c>
      <c r="D1045" s="153">
        <v>2024</v>
      </c>
      <c r="E1045" s="193" t="s">
        <v>7714</v>
      </c>
      <c r="F1045" s="153">
        <v>1</v>
      </c>
      <c r="G1045" s="153">
        <v>12</v>
      </c>
      <c r="H1045" s="153">
        <v>1</v>
      </c>
      <c r="I1045" s="153" t="s">
        <v>6661</v>
      </c>
    </row>
    <row r="1046" spans="1:9" s="157" customFormat="1" ht="31.5" customHeight="1">
      <c r="A1046" s="153">
        <v>1042</v>
      </c>
      <c r="B1046" s="153" t="s">
        <v>7656</v>
      </c>
      <c r="C1046" s="153" t="s">
        <v>7657</v>
      </c>
      <c r="D1046" s="153">
        <v>2024</v>
      </c>
      <c r="E1046" s="193" t="s">
        <v>7715</v>
      </c>
      <c r="F1046" s="153">
        <v>1</v>
      </c>
      <c r="G1046" s="153">
        <v>12</v>
      </c>
      <c r="H1046" s="153">
        <v>1</v>
      </c>
      <c r="I1046" s="153" t="s">
        <v>6661</v>
      </c>
    </row>
    <row r="1047" spans="1:9" s="157" customFormat="1" ht="31.5" customHeight="1">
      <c r="A1047" s="153">
        <v>1043</v>
      </c>
      <c r="B1047" s="153" t="s">
        <v>7656</v>
      </c>
      <c r="C1047" s="153" t="s">
        <v>7657</v>
      </c>
      <c r="D1047" s="153">
        <v>2024</v>
      </c>
      <c r="E1047" s="193" t="s">
        <v>7716</v>
      </c>
      <c r="F1047" s="153">
        <v>1</v>
      </c>
      <c r="G1047" s="153">
        <v>12</v>
      </c>
      <c r="H1047" s="153">
        <v>1</v>
      </c>
      <c r="I1047" s="153" t="s">
        <v>6661</v>
      </c>
    </row>
    <row r="1048" spans="1:9" s="157" customFormat="1" ht="31.5" customHeight="1">
      <c r="A1048" s="153">
        <v>1044</v>
      </c>
      <c r="B1048" s="153" t="s">
        <v>7656</v>
      </c>
      <c r="C1048" s="153" t="s">
        <v>7657</v>
      </c>
      <c r="D1048" s="153">
        <v>2024</v>
      </c>
      <c r="E1048" s="193" t="s">
        <v>7717</v>
      </c>
      <c r="F1048" s="153">
        <v>1</v>
      </c>
      <c r="G1048" s="153">
        <v>12</v>
      </c>
      <c r="H1048" s="153">
        <v>1</v>
      </c>
      <c r="I1048" s="153" t="s">
        <v>6661</v>
      </c>
    </row>
    <row r="1049" spans="1:9" s="157" customFormat="1" ht="31.5" customHeight="1">
      <c r="A1049" s="153">
        <v>1045</v>
      </c>
      <c r="B1049" s="153" t="s">
        <v>7656</v>
      </c>
      <c r="C1049" s="153" t="s">
        <v>7657</v>
      </c>
      <c r="D1049" s="153">
        <v>2024</v>
      </c>
      <c r="E1049" s="193" t="s">
        <v>7718</v>
      </c>
      <c r="F1049" s="153">
        <v>1</v>
      </c>
      <c r="G1049" s="153">
        <v>12</v>
      </c>
      <c r="H1049" s="153">
        <v>1</v>
      </c>
      <c r="I1049" s="153" t="s">
        <v>6661</v>
      </c>
    </row>
    <row r="1050" spans="1:9" s="157" customFormat="1" ht="31.5" customHeight="1">
      <c r="A1050" s="153">
        <v>1046</v>
      </c>
      <c r="B1050" s="153" t="s">
        <v>7656</v>
      </c>
      <c r="C1050" s="153" t="s">
        <v>7657</v>
      </c>
      <c r="D1050" s="153">
        <v>2024</v>
      </c>
      <c r="E1050" s="193" t="s">
        <v>7719</v>
      </c>
      <c r="F1050" s="153">
        <v>1</v>
      </c>
      <c r="G1050" s="153">
        <v>12</v>
      </c>
      <c r="H1050" s="153">
        <v>1</v>
      </c>
      <c r="I1050" s="153" t="s">
        <v>6661</v>
      </c>
    </row>
    <row r="1051" spans="1:9" s="157" customFormat="1" ht="31.5" customHeight="1">
      <c r="A1051" s="153">
        <v>1047</v>
      </c>
      <c r="B1051" s="153" t="s">
        <v>7656</v>
      </c>
      <c r="C1051" s="153" t="s">
        <v>7657</v>
      </c>
      <c r="D1051" s="153">
        <v>2024</v>
      </c>
      <c r="E1051" s="193" t="s">
        <v>7720</v>
      </c>
      <c r="F1051" s="153">
        <v>1</v>
      </c>
      <c r="G1051" s="153">
        <v>12</v>
      </c>
      <c r="H1051" s="153">
        <v>1</v>
      </c>
      <c r="I1051" s="153" t="s">
        <v>6661</v>
      </c>
    </row>
    <row r="1052" spans="1:9" s="157" customFormat="1" ht="31.5" customHeight="1">
      <c r="A1052" s="153">
        <v>1048</v>
      </c>
      <c r="B1052" s="153" t="s">
        <v>7656</v>
      </c>
      <c r="C1052" s="153" t="s">
        <v>7657</v>
      </c>
      <c r="D1052" s="153">
        <v>2024</v>
      </c>
      <c r="E1052" s="193" t="s">
        <v>7721</v>
      </c>
      <c r="F1052" s="153">
        <v>1</v>
      </c>
      <c r="G1052" s="153">
        <v>12</v>
      </c>
      <c r="H1052" s="153">
        <v>1</v>
      </c>
      <c r="I1052" s="153" t="s">
        <v>6661</v>
      </c>
    </row>
    <row r="1053" spans="1:9" s="157" customFormat="1" ht="31.5" customHeight="1">
      <c r="A1053" s="153">
        <v>1049</v>
      </c>
      <c r="B1053" s="153" t="s">
        <v>7656</v>
      </c>
      <c r="C1053" s="153" t="s">
        <v>7657</v>
      </c>
      <c r="D1053" s="153">
        <v>2024</v>
      </c>
      <c r="E1053" s="193" t="s">
        <v>7722</v>
      </c>
      <c r="F1053" s="153">
        <v>1</v>
      </c>
      <c r="G1053" s="153">
        <v>12</v>
      </c>
      <c r="H1053" s="153">
        <v>1</v>
      </c>
      <c r="I1053" s="153" t="s">
        <v>6661</v>
      </c>
    </row>
    <row r="1054" spans="1:9" s="157" customFormat="1" ht="31.5" customHeight="1">
      <c r="A1054" s="153">
        <v>1050</v>
      </c>
      <c r="B1054" s="153" t="s">
        <v>7656</v>
      </c>
      <c r="C1054" s="153" t="s">
        <v>7657</v>
      </c>
      <c r="D1054" s="153">
        <v>2024</v>
      </c>
      <c r="E1054" s="193" t="s">
        <v>7723</v>
      </c>
      <c r="F1054" s="153">
        <v>1.3</v>
      </c>
      <c r="G1054" s="153">
        <v>12</v>
      </c>
      <c r="H1054" s="153">
        <v>1.3</v>
      </c>
      <c r="I1054" s="153" t="s">
        <v>6661</v>
      </c>
    </row>
    <row r="1055" spans="1:9" s="157" customFormat="1" ht="31.5" customHeight="1">
      <c r="A1055" s="153">
        <v>1051</v>
      </c>
      <c r="B1055" s="153" t="s">
        <v>7656</v>
      </c>
      <c r="C1055" s="153" t="s">
        <v>7657</v>
      </c>
      <c r="D1055" s="153">
        <v>2024</v>
      </c>
      <c r="E1055" s="193" t="s">
        <v>7724</v>
      </c>
      <c r="F1055" s="153">
        <v>1</v>
      </c>
      <c r="G1055" s="153">
        <v>12</v>
      </c>
      <c r="H1055" s="153">
        <v>1</v>
      </c>
      <c r="I1055" s="153" t="s">
        <v>6661</v>
      </c>
    </row>
    <row r="1056" spans="1:9" s="157" customFormat="1" ht="31.5" customHeight="1">
      <c r="A1056" s="153">
        <v>1052</v>
      </c>
      <c r="B1056" s="153" t="s">
        <v>7656</v>
      </c>
      <c r="C1056" s="153" t="s">
        <v>7657</v>
      </c>
      <c r="D1056" s="153">
        <v>2024</v>
      </c>
      <c r="E1056" s="193" t="s">
        <v>7725</v>
      </c>
      <c r="F1056" s="153">
        <v>1</v>
      </c>
      <c r="G1056" s="153">
        <v>12</v>
      </c>
      <c r="H1056" s="153">
        <v>1</v>
      </c>
      <c r="I1056" s="153" t="s">
        <v>6661</v>
      </c>
    </row>
    <row r="1057" spans="1:9" s="157" customFormat="1" ht="31.5" customHeight="1">
      <c r="A1057" s="153">
        <v>1053</v>
      </c>
      <c r="B1057" s="153" t="s">
        <v>7656</v>
      </c>
      <c r="C1057" s="153" t="s">
        <v>7657</v>
      </c>
      <c r="D1057" s="153">
        <v>2024</v>
      </c>
      <c r="E1057" s="193" t="s">
        <v>7726</v>
      </c>
      <c r="F1057" s="153">
        <v>1</v>
      </c>
      <c r="G1057" s="153">
        <v>12</v>
      </c>
      <c r="H1057" s="153">
        <v>1</v>
      </c>
      <c r="I1057" s="153" t="s">
        <v>6661</v>
      </c>
    </row>
    <row r="1058" spans="1:9" s="157" customFormat="1" ht="31.5" customHeight="1">
      <c r="A1058" s="153">
        <v>1054</v>
      </c>
      <c r="B1058" s="153" t="s">
        <v>7656</v>
      </c>
      <c r="C1058" s="153" t="s">
        <v>7657</v>
      </c>
      <c r="D1058" s="153">
        <v>2024</v>
      </c>
      <c r="E1058" s="193" t="s">
        <v>7727</v>
      </c>
      <c r="F1058" s="153">
        <v>1</v>
      </c>
      <c r="G1058" s="153">
        <v>12</v>
      </c>
      <c r="H1058" s="153">
        <v>1</v>
      </c>
      <c r="I1058" s="153" t="s">
        <v>6661</v>
      </c>
    </row>
    <row r="1059" spans="1:9" s="157" customFormat="1" ht="31.5" customHeight="1">
      <c r="A1059" s="153">
        <v>1055</v>
      </c>
      <c r="B1059" s="153" t="s">
        <v>7656</v>
      </c>
      <c r="C1059" s="153" t="s">
        <v>7657</v>
      </c>
      <c r="D1059" s="153">
        <v>2024</v>
      </c>
      <c r="E1059" s="193" t="s">
        <v>7728</v>
      </c>
      <c r="F1059" s="153">
        <v>1</v>
      </c>
      <c r="G1059" s="153">
        <v>12</v>
      </c>
      <c r="H1059" s="153">
        <v>1</v>
      </c>
      <c r="I1059" s="153" t="s">
        <v>6661</v>
      </c>
    </row>
    <row r="1060" spans="1:9" s="157" customFormat="1" ht="31.5" customHeight="1">
      <c r="A1060" s="153">
        <v>1056</v>
      </c>
      <c r="B1060" s="153" t="s">
        <v>7656</v>
      </c>
      <c r="C1060" s="153" t="s">
        <v>7657</v>
      </c>
      <c r="D1060" s="153">
        <v>2024</v>
      </c>
      <c r="E1060" s="193" t="s">
        <v>7729</v>
      </c>
      <c r="F1060" s="153">
        <v>1</v>
      </c>
      <c r="G1060" s="153">
        <v>12</v>
      </c>
      <c r="H1060" s="153">
        <v>1</v>
      </c>
      <c r="I1060" s="153" t="s">
        <v>6661</v>
      </c>
    </row>
    <row r="1061" spans="1:9" s="157" customFormat="1" ht="31.5" customHeight="1">
      <c r="A1061" s="153">
        <v>1057</v>
      </c>
      <c r="B1061" s="153" t="s">
        <v>7656</v>
      </c>
      <c r="C1061" s="153" t="s">
        <v>7657</v>
      </c>
      <c r="D1061" s="153">
        <v>2024</v>
      </c>
      <c r="E1061" s="193" t="s">
        <v>7730</v>
      </c>
      <c r="F1061" s="153">
        <v>1</v>
      </c>
      <c r="G1061" s="153">
        <v>12</v>
      </c>
      <c r="H1061" s="153">
        <v>1</v>
      </c>
      <c r="I1061" s="153" t="s">
        <v>6661</v>
      </c>
    </row>
    <row r="1062" spans="1:9" s="157" customFormat="1" ht="31.5" customHeight="1">
      <c r="A1062" s="153">
        <v>1058</v>
      </c>
      <c r="B1062" s="153" t="s">
        <v>7656</v>
      </c>
      <c r="C1062" s="153" t="s">
        <v>7657</v>
      </c>
      <c r="D1062" s="153">
        <v>2024</v>
      </c>
      <c r="E1062" s="193" t="s">
        <v>7731</v>
      </c>
      <c r="F1062" s="153">
        <v>1</v>
      </c>
      <c r="G1062" s="153">
        <v>12</v>
      </c>
      <c r="H1062" s="153">
        <v>1</v>
      </c>
      <c r="I1062" s="153" t="s">
        <v>6661</v>
      </c>
    </row>
    <row r="1063" spans="1:9" s="157" customFormat="1" ht="31.5" customHeight="1">
      <c r="A1063" s="153">
        <v>1059</v>
      </c>
      <c r="B1063" s="153" t="s">
        <v>7656</v>
      </c>
      <c r="C1063" s="153" t="s">
        <v>7657</v>
      </c>
      <c r="D1063" s="153">
        <v>2024</v>
      </c>
      <c r="E1063" s="193" t="s">
        <v>7732</v>
      </c>
      <c r="F1063" s="153">
        <v>1</v>
      </c>
      <c r="G1063" s="153">
        <v>12</v>
      </c>
      <c r="H1063" s="153">
        <v>1</v>
      </c>
      <c r="I1063" s="153" t="s">
        <v>6661</v>
      </c>
    </row>
    <row r="1064" spans="1:9" s="157" customFormat="1" ht="31.5" customHeight="1">
      <c r="A1064" s="153">
        <v>1060</v>
      </c>
      <c r="B1064" s="153" t="s">
        <v>7656</v>
      </c>
      <c r="C1064" s="153" t="s">
        <v>7657</v>
      </c>
      <c r="D1064" s="153">
        <v>2024</v>
      </c>
      <c r="E1064" s="193" t="s">
        <v>7733</v>
      </c>
      <c r="F1064" s="153">
        <v>1</v>
      </c>
      <c r="G1064" s="153">
        <v>12</v>
      </c>
      <c r="H1064" s="153">
        <v>1</v>
      </c>
      <c r="I1064" s="153" t="s">
        <v>6661</v>
      </c>
    </row>
    <row r="1065" spans="1:9" s="157" customFormat="1" ht="31.5" customHeight="1">
      <c r="A1065" s="153">
        <v>1061</v>
      </c>
      <c r="B1065" s="153" t="s">
        <v>7656</v>
      </c>
      <c r="C1065" s="153" t="s">
        <v>7657</v>
      </c>
      <c r="D1065" s="153">
        <v>2024</v>
      </c>
      <c r="E1065" s="193" t="s">
        <v>7734</v>
      </c>
      <c r="F1065" s="153">
        <v>1</v>
      </c>
      <c r="G1065" s="153">
        <v>12</v>
      </c>
      <c r="H1065" s="153">
        <v>1</v>
      </c>
      <c r="I1065" s="153" t="s">
        <v>6661</v>
      </c>
    </row>
    <row r="1066" spans="1:9" s="157" customFormat="1" ht="31.5" customHeight="1">
      <c r="A1066" s="153">
        <v>1062</v>
      </c>
      <c r="B1066" s="153" t="s">
        <v>7656</v>
      </c>
      <c r="C1066" s="153" t="s">
        <v>7657</v>
      </c>
      <c r="D1066" s="153">
        <v>2024</v>
      </c>
      <c r="E1066" s="193" t="s">
        <v>7735</v>
      </c>
      <c r="F1066" s="153">
        <v>1</v>
      </c>
      <c r="G1066" s="153">
        <v>12</v>
      </c>
      <c r="H1066" s="153">
        <v>1</v>
      </c>
      <c r="I1066" s="153" t="s">
        <v>6661</v>
      </c>
    </row>
    <row r="1067" spans="1:9" s="157" customFormat="1" ht="31.5" customHeight="1">
      <c r="A1067" s="153">
        <v>1063</v>
      </c>
      <c r="B1067" s="153" t="s">
        <v>7656</v>
      </c>
      <c r="C1067" s="153" t="s">
        <v>7657</v>
      </c>
      <c r="D1067" s="153">
        <v>2024</v>
      </c>
      <c r="E1067" s="193" t="s">
        <v>7736</v>
      </c>
      <c r="F1067" s="153">
        <v>1</v>
      </c>
      <c r="G1067" s="153">
        <v>12</v>
      </c>
      <c r="H1067" s="153">
        <v>1</v>
      </c>
      <c r="I1067" s="153" t="s">
        <v>6661</v>
      </c>
    </row>
    <row r="1068" spans="1:9" s="157" customFormat="1" ht="31.5" customHeight="1">
      <c r="A1068" s="153">
        <v>1064</v>
      </c>
      <c r="B1068" s="153" t="s">
        <v>7656</v>
      </c>
      <c r="C1068" s="153" t="s">
        <v>7657</v>
      </c>
      <c r="D1068" s="153">
        <v>2024</v>
      </c>
      <c r="E1068" s="193" t="s">
        <v>7737</v>
      </c>
      <c r="F1068" s="153">
        <v>1</v>
      </c>
      <c r="G1068" s="153">
        <v>12</v>
      </c>
      <c r="H1068" s="153">
        <v>1</v>
      </c>
      <c r="I1068" s="153" t="s">
        <v>6661</v>
      </c>
    </row>
    <row r="1069" spans="1:9" s="157" customFormat="1" ht="31.5" customHeight="1">
      <c r="A1069" s="153">
        <v>1065</v>
      </c>
      <c r="B1069" s="153" t="s">
        <v>7656</v>
      </c>
      <c r="C1069" s="153" t="s">
        <v>7657</v>
      </c>
      <c r="D1069" s="153">
        <v>2024</v>
      </c>
      <c r="E1069" s="193" t="s">
        <v>7738</v>
      </c>
      <c r="F1069" s="153">
        <v>1</v>
      </c>
      <c r="G1069" s="153">
        <v>12</v>
      </c>
      <c r="H1069" s="153">
        <v>1</v>
      </c>
      <c r="I1069" s="153" t="s">
        <v>6661</v>
      </c>
    </row>
    <row r="1070" spans="1:9" s="157" customFormat="1" ht="31.5" customHeight="1">
      <c r="A1070" s="153">
        <v>1066</v>
      </c>
      <c r="B1070" s="153" t="s">
        <v>7656</v>
      </c>
      <c r="C1070" s="153" t="s">
        <v>7657</v>
      </c>
      <c r="D1070" s="153">
        <v>2024</v>
      </c>
      <c r="E1070" s="193" t="s">
        <v>7739</v>
      </c>
      <c r="F1070" s="153">
        <v>1</v>
      </c>
      <c r="G1070" s="153">
        <v>12</v>
      </c>
      <c r="H1070" s="153">
        <v>1</v>
      </c>
      <c r="I1070" s="153" t="s">
        <v>6661</v>
      </c>
    </row>
    <row r="1071" spans="1:9" s="157" customFormat="1" ht="31.5" customHeight="1">
      <c r="A1071" s="153">
        <v>1067</v>
      </c>
      <c r="B1071" s="153" t="s">
        <v>7656</v>
      </c>
      <c r="C1071" s="153" t="s">
        <v>7657</v>
      </c>
      <c r="D1071" s="153">
        <v>2024</v>
      </c>
      <c r="E1071" s="193" t="s">
        <v>7740</v>
      </c>
      <c r="F1071" s="153">
        <v>1</v>
      </c>
      <c r="G1071" s="153">
        <v>12</v>
      </c>
      <c r="H1071" s="153">
        <v>1</v>
      </c>
      <c r="I1071" s="153" t="s">
        <v>6661</v>
      </c>
    </row>
    <row r="1072" spans="1:9" s="157" customFormat="1" ht="31.5" customHeight="1">
      <c r="A1072" s="153">
        <v>1068</v>
      </c>
      <c r="B1072" s="153" t="s">
        <v>7656</v>
      </c>
      <c r="C1072" s="153" t="s">
        <v>7657</v>
      </c>
      <c r="D1072" s="153">
        <v>2024</v>
      </c>
      <c r="E1072" s="193" t="s">
        <v>7741</v>
      </c>
      <c r="F1072" s="153">
        <v>1</v>
      </c>
      <c r="G1072" s="153">
        <v>12</v>
      </c>
      <c r="H1072" s="153">
        <v>1</v>
      </c>
      <c r="I1072" s="153" t="s">
        <v>6661</v>
      </c>
    </row>
    <row r="1073" spans="1:9" s="157" customFormat="1" ht="31.5" customHeight="1">
      <c r="A1073" s="153">
        <v>1069</v>
      </c>
      <c r="B1073" s="153" t="s">
        <v>7656</v>
      </c>
      <c r="C1073" s="153" t="s">
        <v>7657</v>
      </c>
      <c r="D1073" s="153">
        <v>2024</v>
      </c>
      <c r="E1073" s="193" t="s">
        <v>7742</v>
      </c>
      <c r="F1073" s="153">
        <v>1.3</v>
      </c>
      <c r="G1073" s="153">
        <v>12</v>
      </c>
      <c r="H1073" s="153">
        <v>1.3</v>
      </c>
      <c r="I1073" s="153" t="s">
        <v>6661</v>
      </c>
    </row>
    <row r="1074" spans="1:9" s="157" customFormat="1" ht="31.5" customHeight="1">
      <c r="A1074" s="153">
        <v>1070</v>
      </c>
      <c r="B1074" s="153" t="s">
        <v>7656</v>
      </c>
      <c r="C1074" s="153" t="s">
        <v>7657</v>
      </c>
      <c r="D1074" s="153">
        <v>2024</v>
      </c>
      <c r="E1074" s="193" t="s">
        <v>7743</v>
      </c>
      <c r="F1074" s="153">
        <v>1.3</v>
      </c>
      <c r="G1074" s="153">
        <v>12</v>
      </c>
      <c r="H1074" s="153">
        <v>1.3</v>
      </c>
      <c r="I1074" s="153" t="s">
        <v>6661</v>
      </c>
    </row>
    <row r="1075" spans="1:9" s="157" customFormat="1" ht="31.5" customHeight="1">
      <c r="A1075" s="153">
        <v>1071</v>
      </c>
      <c r="B1075" s="153" t="s">
        <v>7656</v>
      </c>
      <c r="C1075" s="153" t="s">
        <v>7657</v>
      </c>
      <c r="D1075" s="153">
        <v>2024</v>
      </c>
      <c r="E1075" s="193" t="s">
        <v>7744</v>
      </c>
      <c r="F1075" s="153">
        <v>1</v>
      </c>
      <c r="G1075" s="153">
        <v>12</v>
      </c>
      <c r="H1075" s="153">
        <v>1</v>
      </c>
      <c r="I1075" s="153" t="s">
        <v>6661</v>
      </c>
    </row>
    <row r="1076" spans="1:9" s="157" customFormat="1" ht="31.5" customHeight="1">
      <c r="A1076" s="153">
        <v>1072</v>
      </c>
      <c r="B1076" s="153" t="s">
        <v>7656</v>
      </c>
      <c r="C1076" s="153" t="s">
        <v>7657</v>
      </c>
      <c r="D1076" s="153">
        <v>2024</v>
      </c>
      <c r="E1076" s="193" t="s">
        <v>7745</v>
      </c>
      <c r="F1076" s="153">
        <v>1</v>
      </c>
      <c r="G1076" s="153">
        <v>12</v>
      </c>
      <c r="H1076" s="153">
        <v>1</v>
      </c>
      <c r="I1076" s="153" t="s">
        <v>6661</v>
      </c>
    </row>
    <row r="1077" spans="1:9" s="157" customFormat="1" ht="31.5" customHeight="1">
      <c r="A1077" s="153">
        <v>1073</v>
      </c>
      <c r="B1077" s="153" t="s">
        <v>7656</v>
      </c>
      <c r="C1077" s="153" t="s">
        <v>7657</v>
      </c>
      <c r="D1077" s="153">
        <v>2024</v>
      </c>
      <c r="E1077" s="193" t="s">
        <v>7746</v>
      </c>
      <c r="F1077" s="153">
        <v>1.3</v>
      </c>
      <c r="G1077" s="153">
        <v>12</v>
      </c>
      <c r="H1077" s="153">
        <v>1.3</v>
      </c>
      <c r="I1077" s="153" t="s">
        <v>6661</v>
      </c>
    </row>
    <row r="1078" spans="1:9" s="157" customFormat="1" ht="31.5" customHeight="1">
      <c r="A1078" s="153">
        <v>1074</v>
      </c>
      <c r="B1078" s="153" t="s">
        <v>7656</v>
      </c>
      <c r="C1078" s="153" t="s">
        <v>7657</v>
      </c>
      <c r="D1078" s="153">
        <v>2024</v>
      </c>
      <c r="E1078" s="193" t="s">
        <v>7747</v>
      </c>
      <c r="F1078" s="153">
        <v>1.3</v>
      </c>
      <c r="G1078" s="153">
        <v>12</v>
      </c>
      <c r="H1078" s="153">
        <v>1.3</v>
      </c>
      <c r="I1078" s="153" t="s">
        <v>6661</v>
      </c>
    </row>
    <row r="1079" spans="1:9" s="157" customFormat="1" ht="31.5" customHeight="1">
      <c r="A1079" s="153">
        <v>1075</v>
      </c>
      <c r="B1079" s="153" t="s">
        <v>7656</v>
      </c>
      <c r="C1079" s="153" t="s">
        <v>7657</v>
      </c>
      <c r="D1079" s="153">
        <v>2024</v>
      </c>
      <c r="E1079" s="193" t="s">
        <v>7748</v>
      </c>
      <c r="F1079" s="153">
        <v>1</v>
      </c>
      <c r="G1079" s="153">
        <v>12</v>
      </c>
      <c r="H1079" s="153">
        <v>1</v>
      </c>
      <c r="I1079" s="153" t="s">
        <v>6661</v>
      </c>
    </row>
    <row r="1080" spans="1:9" s="157" customFormat="1" ht="31.5" customHeight="1">
      <c r="A1080" s="153">
        <v>1076</v>
      </c>
      <c r="B1080" s="153" t="s">
        <v>7656</v>
      </c>
      <c r="C1080" s="153" t="s">
        <v>7657</v>
      </c>
      <c r="D1080" s="153">
        <v>2024</v>
      </c>
      <c r="E1080" s="193" t="s">
        <v>7749</v>
      </c>
      <c r="F1080" s="153">
        <v>1.3</v>
      </c>
      <c r="G1080" s="153">
        <v>12</v>
      </c>
      <c r="H1080" s="153">
        <v>1.3</v>
      </c>
      <c r="I1080" s="153" t="s">
        <v>6661</v>
      </c>
    </row>
    <row r="1081" spans="1:9" s="157" customFormat="1" ht="31.5" customHeight="1">
      <c r="A1081" s="153">
        <v>1077</v>
      </c>
      <c r="B1081" s="153" t="s">
        <v>7656</v>
      </c>
      <c r="C1081" s="153" t="s">
        <v>7657</v>
      </c>
      <c r="D1081" s="153">
        <v>2024</v>
      </c>
      <c r="E1081" s="193" t="s">
        <v>7750</v>
      </c>
      <c r="F1081" s="153">
        <v>1</v>
      </c>
      <c r="G1081" s="153">
        <v>12</v>
      </c>
      <c r="H1081" s="153">
        <v>1</v>
      </c>
      <c r="I1081" s="153" t="s">
        <v>6661</v>
      </c>
    </row>
    <row r="1082" spans="1:9" s="157" customFormat="1" ht="31.5" customHeight="1">
      <c r="A1082" s="153">
        <v>1078</v>
      </c>
      <c r="B1082" s="153" t="s">
        <v>7656</v>
      </c>
      <c r="C1082" s="153" t="s">
        <v>7657</v>
      </c>
      <c r="D1082" s="153">
        <v>2024</v>
      </c>
      <c r="E1082" s="193" t="s">
        <v>7751</v>
      </c>
      <c r="F1082" s="153">
        <v>1.3</v>
      </c>
      <c r="G1082" s="153">
        <v>12</v>
      </c>
      <c r="H1082" s="153">
        <v>1.3</v>
      </c>
      <c r="I1082" s="153" t="s">
        <v>6661</v>
      </c>
    </row>
    <row r="1083" spans="1:9" s="157" customFormat="1" ht="31.5" customHeight="1">
      <c r="A1083" s="153">
        <v>1079</v>
      </c>
      <c r="B1083" s="153" t="s">
        <v>7656</v>
      </c>
      <c r="C1083" s="153" t="s">
        <v>7657</v>
      </c>
      <c r="D1083" s="153">
        <v>2024</v>
      </c>
      <c r="E1083" s="193" t="s">
        <v>7752</v>
      </c>
      <c r="F1083" s="153">
        <v>1.3</v>
      </c>
      <c r="G1083" s="153">
        <v>12</v>
      </c>
      <c r="H1083" s="153">
        <v>1.3</v>
      </c>
      <c r="I1083" s="153" t="s">
        <v>6661</v>
      </c>
    </row>
    <row r="1084" spans="1:9" s="157" customFormat="1" ht="31.5" customHeight="1">
      <c r="A1084" s="153">
        <v>1080</v>
      </c>
      <c r="B1084" s="153" t="s">
        <v>7656</v>
      </c>
      <c r="C1084" s="153" t="s">
        <v>7657</v>
      </c>
      <c r="D1084" s="153">
        <v>2024</v>
      </c>
      <c r="E1084" s="193" t="s">
        <v>7753</v>
      </c>
      <c r="F1084" s="153">
        <v>1.3</v>
      </c>
      <c r="G1084" s="153">
        <v>12</v>
      </c>
      <c r="H1084" s="153">
        <v>1.3</v>
      </c>
      <c r="I1084" s="153" t="s">
        <v>6661</v>
      </c>
    </row>
    <row r="1085" spans="1:9" s="157" customFormat="1" ht="31.5" customHeight="1">
      <c r="A1085" s="153">
        <v>1081</v>
      </c>
      <c r="B1085" s="153" t="s">
        <v>7656</v>
      </c>
      <c r="C1085" s="153" t="s">
        <v>7657</v>
      </c>
      <c r="D1085" s="153">
        <v>2024</v>
      </c>
      <c r="E1085" s="193" t="s">
        <v>7754</v>
      </c>
      <c r="F1085" s="153">
        <v>1</v>
      </c>
      <c r="G1085" s="153">
        <v>12</v>
      </c>
      <c r="H1085" s="153">
        <v>1</v>
      </c>
      <c r="I1085" s="153" t="s">
        <v>6661</v>
      </c>
    </row>
    <row r="1086" spans="1:9" s="157" customFormat="1" ht="31.5" customHeight="1">
      <c r="A1086" s="153">
        <v>1082</v>
      </c>
      <c r="B1086" s="153" t="s">
        <v>7656</v>
      </c>
      <c r="C1086" s="153" t="s">
        <v>7657</v>
      </c>
      <c r="D1086" s="153">
        <v>2024</v>
      </c>
      <c r="E1086" s="193" t="s">
        <v>7755</v>
      </c>
      <c r="F1086" s="153">
        <v>1</v>
      </c>
      <c r="G1086" s="153">
        <v>12</v>
      </c>
      <c r="H1086" s="153">
        <v>1</v>
      </c>
      <c r="I1086" s="153" t="s">
        <v>6661</v>
      </c>
    </row>
    <row r="1087" spans="1:9" s="157" customFormat="1" ht="31.5" customHeight="1">
      <c r="A1087" s="153">
        <v>1083</v>
      </c>
      <c r="B1087" s="153" t="s">
        <v>7656</v>
      </c>
      <c r="C1087" s="153" t="s">
        <v>7657</v>
      </c>
      <c r="D1087" s="153">
        <v>2024</v>
      </c>
      <c r="E1087" s="193" t="s">
        <v>7756</v>
      </c>
      <c r="F1087" s="153">
        <v>1</v>
      </c>
      <c r="G1087" s="153">
        <v>12</v>
      </c>
      <c r="H1087" s="153">
        <v>1</v>
      </c>
      <c r="I1087" s="153" t="s">
        <v>6661</v>
      </c>
    </row>
    <row r="1088" spans="1:9" s="157" customFormat="1" ht="31.5" customHeight="1">
      <c r="A1088" s="153">
        <v>1084</v>
      </c>
      <c r="B1088" s="153" t="s">
        <v>7656</v>
      </c>
      <c r="C1088" s="153" t="s">
        <v>7657</v>
      </c>
      <c r="D1088" s="153">
        <v>2024</v>
      </c>
      <c r="E1088" s="193" t="s">
        <v>7757</v>
      </c>
      <c r="F1088" s="153">
        <v>1</v>
      </c>
      <c r="G1088" s="153">
        <v>12</v>
      </c>
      <c r="H1088" s="153">
        <v>1</v>
      </c>
      <c r="I1088" s="153" t="s">
        <v>6661</v>
      </c>
    </row>
    <row r="1089" spans="1:9" s="157" customFormat="1" ht="31.5" customHeight="1">
      <c r="A1089" s="153">
        <v>1085</v>
      </c>
      <c r="B1089" s="153" t="s">
        <v>7656</v>
      </c>
      <c r="C1089" s="153" t="s">
        <v>7657</v>
      </c>
      <c r="D1089" s="153">
        <v>2024</v>
      </c>
      <c r="E1089" s="193" t="s">
        <v>7758</v>
      </c>
      <c r="F1089" s="153">
        <v>1</v>
      </c>
      <c r="G1089" s="153">
        <v>12</v>
      </c>
      <c r="H1089" s="153">
        <v>1</v>
      </c>
      <c r="I1089" s="153" t="s">
        <v>6661</v>
      </c>
    </row>
    <row r="1090" spans="1:9" s="157" customFormat="1" ht="31.5" customHeight="1">
      <c r="A1090" s="153">
        <v>1086</v>
      </c>
      <c r="B1090" s="153" t="s">
        <v>7656</v>
      </c>
      <c r="C1090" s="153" t="s">
        <v>7657</v>
      </c>
      <c r="D1090" s="153">
        <v>2024</v>
      </c>
      <c r="E1090" s="193" t="s">
        <v>7759</v>
      </c>
      <c r="F1090" s="153">
        <v>1</v>
      </c>
      <c r="G1090" s="153">
        <v>12</v>
      </c>
      <c r="H1090" s="153">
        <v>1</v>
      </c>
      <c r="I1090" s="153" t="s">
        <v>6661</v>
      </c>
    </row>
    <row r="1091" spans="1:9" s="157" customFormat="1" ht="31.5" customHeight="1">
      <c r="A1091" s="153">
        <v>1087</v>
      </c>
      <c r="B1091" s="153" t="s">
        <v>7656</v>
      </c>
      <c r="C1091" s="153" t="s">
        <v>7657</v>
      </c>
      <c r="D1091" s="153">
        <v>2024</v>
      </c>
      <c r="E1091" s="193" t="s">
        <v>7760</v>
      </c>
      <c r="F1091" s="153">
        <v>1</v>
      </c>
      <c r="G1091" s="153">
        <v>12</v>
      </c>
      <c r="H1091" s="153">
        <v>1</v>
      </c>
      <c r="I1091" s="153" t="s">
        <v>6661</v>
      </c>
    </row>
    <row r="1092" spans="1:9" s="157" customFormat="1" ht="31.5" customHeight="1">
      <c r="A1092" s="153">
        <v>1088</v>
      </c>
      <c r="B1092" s="153" t="s">
        <v>7656</v>
      </c>
      <c r="C1092" s="153" t="s">
        <v>7657</v>
      </c>
      <c r="D1092" s="153">
        <v>2024</v>
      </c>
      <c r="E1092" s="193" t="s">
        <v>7761</v>
      </c>
      <c r="F1092" s="153">
        <v>1</v>
      </c>
      <c r="G1092" s="153">
        <v>12</v>
      </c>
      <c r="H1092" s="153">
        <v>1</v>
      </c>
      <c r="I1092" s="153" t="s">
        <v>6661</v>
      </c>
    </row>
    <row r="1093" spans="1:9" s="157" customFormat="1" ht="31.5" customHeight="1">
      <c r="A1093" s="153">
        <v>1089</v>
      </c>
      <c r="B1093" s="153" t="s">
        <v>7656</v>
      </c>
      <c r="C1093" s="153" t="s">
        <v>7657</v>
      </c>
      <c r="D1093" s="153">
        <v>2024</v>
      </c>
      <c r="E1093" s="193" t="s">
        <v>7762</v>
      </c>
      <c r="F1093" s="153">
        <v>1.3</v>
      </c>
      <c r="G1093" s="153">
        <v>12</v>
      </c>
      <c r="H1093" s="153">
        <v>1.3</v>
      </c>
      <c r="I1093" s="153" t="s">
        <v>6661</v>
      </c>
    </row>
    <row r="1094" spans="1:9" s="157" customFormat="1" ht="31.5" customHeight="1">
      <c r="A1094" s="153">
        <v>1090</v>
      </c>
      <c r="B1094" s="153" t="s">
        <v>7656</v>
      </c>
      <c r="C1094" s="153" t="s">
        <v>7657</v>
      </c>
      <c r="D1094" s="153">
        <v>2024</v>
      </c>
      <c r="E1094" s="193" t="s">
        <v>7763</v>
      </c>
      <c r="F1094" s="153">
        <v>1.3</v>
      </c>
      <c r="G1094" s="153">
        <v>12</v>
      </c>
      <c r="H1094" s="153">
        <v>1.3</v>
      </c>
      <c r="I1094" s="153" t="s">
        <v>6661</v>
      </c>
    </row>
    <row r="1095" spans="1:9" s="157" customFormat="1" ht="31.5" customHeight="1">
      <c r="A1095" s="153">
        <v>1091</v>
      </c>
      <c r="B1095" s="153" t="s">
        <v>7656</v>
      </c>
      <c r="C1095" s="153" t="s">
        <v>7657</v>
      </c>
      <c r="D1095" s="153">
        <v>2024</v>
      </c>
      <c r="E1095" s="193" t="s">
        <v>7764</v>
      </c>
      <c r="F1095" s="153">
        <v>1.3</v>
      </c>
      <c r="G1095" s="153">
        <v>12</v>
      </c>
      <c r="H1095" s="153">
        <v>1.3</v>
      </c>
      <c r="I1095" s="153" t="s">
        <v>6661</v>
      </c>
    </row>
    <row r="1096" spans="1:9" s="157" customFormat="1" ht="31.5" customHeight="1">
      <c r="A1096" s="153">
        <v>1092</v>
      </c>
      <c r="B1096" s="153" t="s">
        <v>7656</v>
      </c>
      <c r="C1096" s="153" t="s">
        <v>7657</v>
      </c>
      <c r="D1096" s="153">
        <v>2024</v>
      </c>
      <c r="E1096" s="193" t="s">
        <v>7765</v>
      </c>
      <c r="F1096" s="153">
        <v>1.3</v>
      </c>
      <c r="G1096" s="153">
        <v>12</v>
      </c>
      <c r="H1096" s="153">
        <v>1.3</v>
      </c>
      <c r="I1096" s="153" t="s">
        <v>6661</v>
      </c>
    </row>
    <row r="1097" spans="1:9" s="157" customFormat="1" ht="31.5" customHeight="1">
      <c r="A1097" s="153">
        <v>1093</v>
      </c>
      <c r="B1097" s="153" t="s">
        <v>7656</v>
      </c>
      <c r="C1097" s="153" t="s">
        <v>7657</v>
      </c>
      <c r="D1097" s="153">
        <v>2024</v>
      </c>
      <c r="E1097" s="193" t="s">
        <v>7766</v>
      </c>
      <c r="F1097" s="153">
        <v>1.3</v>
      </c>
      <c r="G1097" s="153">
        <v>12</v>
      </c>
      <c r="H1097" s="153">
        <v>1.3</v>
      </c>
      <c r="I1097" s="153" t="s">
        <v>6661</v>
      </c>
    </row>
    <row r="1098" spans="1:9" s="157" customFormat="1" ht="31.5" customHeight="1">
      <c r="A1098" s="153">
        <v>1094</v>
      </c>
      <c r="B1098" s="153" t="s">
        <v>7656</v>
      </c>
      <c r="C1098" s="153" t="s">
        <v>7657</v>
      </c>
      <c r="D1098" s="153">
        <v>2024</v>
      </c>
      <c r="E1098" s="193" t="s">
        <v>7767</v>
      </c>
      <c r="F1098" s="153">
        <v>1.3</v>
      </c>
      <c r="G1098" s="153">
        <v>12</v>
      </c>
      <c r="H1098" s="153">
        <v>1.3</v>
      </c>
      <c r="I1098" s="153" t="s">
        <v>6661</v>
      </c>
    </row>
    <row r="1099" spans="1:9" s="157" customFormat="1" ht="31.5" customHeight="1">
      <c r="A1099" s="153">
        <v>1095</v>
      </c>
      <c r="B1099" s="153" t="s">
        <v>7656</v>
      </c>
      <c r="C1099" s="153" t="s">
        <v>7657</v>
      </c>
      <c r="D1099" s="153">
        <v>2024</v>
      </c>
      <c r="E1099" s="193" t="s">
        <v>7768</v>
      </c>
      <c r="F1099" s="153">
        <v>1.3</v>
      </c>
      <c r="G1099" s="153">
        <v>12</v>
      </c>
      <c r="H1099" s="153">
        <v>1.3</v>
      </c>
      <c r="I1099" s="153" t="s">
        <v>6661</v>
      </c>
    </row>
    <row r="1100" spans="1:9" s="157" customFormat="1" ht="31.5" customHeight="1">
      <c r="A1100" s="153">
        <v>1096</v>
      </c>
      <c r="B1100" s="153" t="s">
        <v>7656</v>
      </c>
      <c r="C1100" s="153" t="s">
        <v>7657</v>
      </c>
      <c r="D1100" s="153">
        <v>2024</v>
      </c>
      <c r="E1100" s="193" t="s">
        <v>7769</v>
      </c>
      <c r="F1100" s="153">
        <v>1.3</v>
      </c>
      <c r="G1100" s="153">
        <v>12</v>
      </c>
      <c r="H1100" s="153">
        <v>1.3</v>
      </c>
      <c r="I1100" s="153" t="s">
        <v>6661</v>
      </c>
    </row>
    <row r="1101" spans="1:9" s="157" customFormat="1" ht="31.5" customHeight="1">
      <c r="A1101" s="153">
        <v>1097</v>
      </c>
      <c r="B1101" s="153" t="s">
        <v>7656</v>
      </c>
      <c r="C1101" s="153" t="s">
        <v>7657</v>
      </c>
      <c r="D1101" s="153">
        <v>2024</v>
      </c>
      <c r="E1101" s="193" t="s">
        <v>7770</v>
      </c>
      <c r="F1101" s="153">
        <v>1</v>
      </c>
      <c r="G1101" s="153">
        <v>12</v>
      </c>
      <c r="H1101" s="153">
        <v>1</v>
      </c>
      <c r="I1101" s="153" t="s">
        <v>6661</v>
      </c>
    </row>
    <row r="1102" spans="1:9" s="157" customFormat="1" ht="31.5" customHeight="1">
      <c r="A1102" s="153">
        <v>1098</v>
      </c>
      <c r="B1102" s="153" t="s">
        <v>7656</v>
      </c>
      <c r="C1102" s="153" t="s">
        <v>7657</v>
      </c>
      <c r="D1102" s="153">
        <v>2024</v>
      </c>
      <c r="E1102" s="193" t="s">
        <v>7771</v>
      </c>
      <c r="F1102" s="153">
        <v>1</v>
      </c>
      <c r="G1102" s="153">
        <v>12</v>
      </c>
      <c r="H1102" s="153">
        <v>1</v>
      </c>
      <c r="I1102" s="153" t="s">
        <v>6661</v>
      </c>
    </row>
    <row r="1103" spans="1:9" s="157" customFormat="1" ht="31.5" customHeight="1">
      <c r="A1103" s="153">
        <v>1099</v>
      </c>
      <c r="B1103" s="153" t="s">
        <v>7656</v>
      </c>
      <c r="C1103" s="153" t="s">
        <v>7657</v>
      </c>
      <c r="D1103" s="153">
        <v>2024</v>
      </c>
      <c r="E1103" s="193" t="s">
        <v>7772</v>
      </c>
      <c r="F1103" s="153">
        <v>1.3</v>
      </c>
      <c r="G1103" s="153">
        <v>12</v>
      </c>
      <c r="H1103" s="153">
        <v>1.3</v>
      </c>
      <c r="I1103" s="153" t="s">
        <v>6661</v>
      </c>
    </row>
    <row r="1104" spans="1:9" s="157" customFormat="1" ht="31.5" customHeight="1">
      <c r="A1104" s="153">
        <v>1100</v>
      </c>
      <c r="B1104" s="153" t="s">
        <v>7656</v>
      </c>
      <c r="C1104" s="153" t="s">
        <v>7657</v>
      </c>
      <c r="D1104" s="153">
        <v>2024</v>
      </c>
      <c r="E1104" s="193" t="s">
        <v>7773</v>
      </c>
      <c r="F1104" s="153">
        <v>1.3</v>
      </c>
      <c r="G1104" s="153">
        <v>12</v>
      </c>
      <c r="H1104" s="153">
        <v>1.3</v>
      </c>
      <c r="I1104" s="153" t="s">
        <v>6661</v>
      </c>
    </row>
    <row r="1105" spans="1:9" s="157" customFormat="1" ht="31.5" customHeight="1">
      <c r="A1105" s="153">
        <v>1101</v>
      </c>
      <c r="B1105" s="153" t="s">
        <v>7656</v>
      </c>
      <c r="C1105" s="153" t="s">
        <v>7657</v>
      </c>
      <c r="D1105" s="153">
        <v>2024</v>
      </c>
      <c r="E1105" s="193" t="s">
        <v>7774</v>
      </c>
      <c r="F1105" s="153">
        <v>1.3</v>
      </c>
      <c r="G1105" s="153">
        <v>12</v>
      </c>
      <c r="H1105" s="153">
        <v>1.3</v>
      </c>
      <c r="I1105" s="153" t="s">
        <v>6661</v>
      </c>
    </row>
    <row r="1106" spans="1:9" s="157" customFormat="1" ht="31.5" customHeight="1">
      <c r="A1106" s="153">
        <v>1102</v>
      </c>
      <c r="B1106" s="153" t="s">
        <v>7656</v>
      </c>
      <c r="C1106" s="153" t="s">
        <v>7657</v>
      </c>
      <c r="D1106" s="153">
        <v>2024</v>
      </c>
      <c r="E1106" s="193" t="s">
        <v>7775</v>
      </c>
      <c r="F1106" s="153">
        <v>1.3</v>
      </c>
      <c r="G1106" s="153">
        <v>12</v>
      </c>
      <c r="H1106" s="153">
        <v>1.3</v>
      </c>
      <c r="I1106" s="153" t="s">
        <v>6661</v>
      </c>
    </row>
    <row r="1107" spans="1:9" s="157" customFormat="1" ht="31.5" customHeight="1">
      <c r="A1107" s="153">
        <v>1103</v>
      </c>
      <c r="B1107" s="153" t="s">
        <v>7656</v>
      </c>
      <c r="C1107" s="153" t="s">
        <v>7657</v>
      </c>
      <c r="D1107" s="153">
        <v>2024</v>
      </c>
      <c r="E1107" s="193" t="s">
        <v>7776</v>
      </c>
      <c r="F1107" s="153">
        <v>1.3</v>
      </c>
      <c r="G1107" s="153">
        <v>12</v>
      </c>
      <c r="H1107" s="153">
        <v>1.3</v>
      </c>
      <c r="I1107" s="153" t="s">
        <v>6661</v>
      </c>
    </row>
    <row r="1108" spans="1:9" s="157" customFormat="1" ht="31.5" customHeight="1">
      <c r="A1108" s="153">
        <v>1104</v>
      </c>
      <c r="B1108" s="153" t="s">
        <v>7656</v>
      </c>
      <c r="C1108" s="153" t="s">
        <v>7657</v>
      </c>
      <c r="D1108" s="153">
        <v>2024</v>
      </c>
      <c r="E1108" s="193" t="s">
        <v>7777</v>
      </c>
      <c r="F1108" s="153">
        <v>1.3</v>
      </c>
      <c r="G1108" s="153">
        <v>12</v>
      </c>
      <c r="H1108" s="153">
        <v>1.3</v>
      </c>
      <c r="I1108" s="153" t="s">
        <v>6661</v>
      </c>
    </row>
    <row r="1109" spans="1:9" s="157" customFormat="1" ht="31.5" customHeight="1">
      <c r="A1109" s="153">
        <v>1105</v>
      </c>
      <c r="B1109" s="153" t="s">
        <v>7656</v>
      </c>
      <c r="C1109" s="153" t="s">
        <v>7657</v>
      </c>
      <c r="D1109" s="153">
        <v>2024</v>
      </c>
      <c r="E1109" s="193" t="s">
        <v>7778</v>
      </c>
      <c r="F1109" s="153">
        <v>1.3</v>
      </c>
      <c r="G1109" s="153">
        <v>12</v>
      </c>
      <c r="H1109" s="153">
        <v>1.3</v>
      </c>
      <c r="I1109" s="153" t="s">
        <v>6661</v>
      </c>
    </row>
    <row r="1110" spans="1:9" s="157" customFormat="1" ht="31.5" customHeight="1">
      <c r="A1110" s="153">
        <v>1106</v>
      </c>
      <c r="B1110" s="153" t="s">
        <v>7656</v>
      </c>
      <c r="C1110" s="153" t="s">
        <v>7657</v>
      </c>
      <c r="D1110" s="153">
        <v>2024</v>
      </c>
      <c r="E1110" s="193" t="s">
        <v>7779</v>
      </c>
      <c r="F1110" s="153">
        <v>1</v>
      </c>
      <c r="G1110" s="153">
        <v>12</v>
      </c>
      <c r="H1110" s="153">
        <v>1</v>
      </c>
      <c r="I1110" s="153" t="s">
        <v>6661</v>
      </c>
    </row>
    <row r="1111" spans="1:9" s="157" customFormat="1" ht="31.5" customHeight="1">
      <c r="A1111" s="153">
        <v>1107</v>
      </c>
      <c r="B1111" s="153" t="s">
        <v>7656</v>
      </c>
      <c r="C1111" s="153" t="s">
        <v>7657</v>
      </c>
      <c r="D1111" s="153">
        <v>2024</v>
      </c>
      <c r="E1111" s="193" t="s">
        <v>7780</v>
      </c>
      <c r="F1111" s="153">
        <v>1.3</v>
      </c>
      <c r="G1111" s="153">
        <v>12</v>
      </c>
      <c r="H1111" s="153">
        <v>1.3</v>
      </c>
      <c r="I1111" s="153" t="s">
        <v>6661</v>
      </c>
    </row>
    <row r="1112" spans="1:9" s="157" customFormat="1" ht="31.5" customHeight="1">
      <c r="A1112" s="153">
        <v>1108</v>
      </c>
      <c r="B1112" s="153" t="s">
        <v>7656</v>
      </c>
      <c r="C1112" s="153" t="s">
        <v>7657</v>
      </c>
      <c r="D1112" s="153">
        <v>2024</v>
      </c>
      <c r="E1112" s="193" t="s">
        <v>7781</v>
      </c>
      <c r="F1112" s="153">
        <v>1</v>
      </c>
      <c r="G1112" s="153">
        <v>12</v>
      </c>
      <c r="H1112" s="153">
        <v>1</v>
      </c>
      <c r="I1112" s="153" t="s">
        <v>6661</v>
      </c>
    </row>
    <row r="1113" spans="1:9" s="157" customFormat="1" ht="31.5" customHeight="1">
      <c r="A1113" s="153">
        <v>1109</v>
      </c>
      <c r="B1113" s="153" t="s">
        <v>7656</v>
      </c>
      <c r="C1113" s="153" t="s">
        <v>7657</v>
      </c>
      <c r="D1113" s="153">
        <v>2024</v>
      </c>
      <c r="E1113" s="193" t="s">
        <v>7782</v>
      </c>
      <c r="F1113" s="153">
        <v>1</v>
      </c>
      <c r="G1113" s="153">
        <v>12</v>
      </c>
      <c r="H1113" s="153">
        <v>1</v>
      </c>
      <c r="I1113" s="153" t="s">
        <v>6661</v>
      </c>
    </row>
    <row r="1114" spans="1:9" s="157" customFormat="1" ht="31.5" customHeight="1">
      <c r="A1114" s="153">
        <v>1110</v>
      </c>
      <c r="B1114" s="153" t="s">
        <v>7656</v>
      </c>
      <c r="C1114" s="153" t="s">
        <v>7657</v>
      </c>
      <c r="D1114" s="153">
        <v>2024</v>
      </c>
      <c r="E1114" s="193" t="s">
        <v>7783</v>
      </c>
      <c r="F1114" s="153">
        <v>1</v>
      </c>
      <c r="G1114" s="153">
        <v>12</v>
      </c>
      <c r="H1114" s="153">
        <v>1</v>
      </c>
      <c r="I1114" s="153" t="s">
        <v>6661</v>
      </c>
    </row>
    <row r="1115" spans="1:9" s="157" customFormat="1" ht="31.5" customHeight="1">
      <c r="A1115" s="153">
        <v>1111</v>
      </c>
      <c r="B1115" s="153" t="s">
        <v>7656</v>
      </c>
      <c r="C1115" s="153" t="s">
        <v>7657</v>
      </c>
      <c r="D1115" s="153">
        <v>2024</v>
      </c>
      <c r="E1115" s="193" t="s">
        <v>7784</v>
      </c>
      <c r="F1115" s="153">
        <v>1.3</v>
      </c>
      <c r="G1115" s="153">
        <v>12</v>
      </c>
      <c r="H1115" s="153">
        <v>1.3</v>
      </c>
      <c r="I1115" s="153" t="s">
        <v>6661</v>
      </c>
    </row>
    <row r="1116" spans="1:9" s="157" customFormat="1" ht="31.5" customHeight="1">
      <c r="A1116" s="153">
        <v>1112</v>
      </c>
      <c r="B1116" s="153" t="s">
        <v>7656</v>
      </c>
      <c r="C1116" s="153" t="s">
        <v>7657</v>
      </c>
      <c r="D1116" s="153">
        <v>2024</v>
      </c>
      <c r="E1116" s="193" t="s">
        <v>7785</v>
      </c>
      <c r="F1116" s="153">
        <v>1.3</v>
      </c>
      <c r="G1116" s="153">
        <v>12</v>
      </c>
      <c r="H1116" s="153">
        <v>1.3</v>
      </c>
      <c r="I1116" s="153" t="s">
        <v>6661</v>
      </c>
    </row>
    <row r="1117" spans="1:9" s="157" customFormat="1" ht="31.5" customHeight="1">
      <c r="A1117" s="153">
        <v>1113</v>
      </c>
      <c r="B1117" s="153" t="s">
        <v>7656</v>
      </c>
      <c r="C1117" s="153" t="s">
        <v>7657</v>
      </c>
      <c r="D1117" s="153">
        <v>2024</v>
      </c>
      <c r="E1117" s="193" t="s">
        <v>7786</v>
      </c>
      <c r="F1117" s="153">
        <v>1.3</v>
      </c>
      <c r="G1117" s="153">
        <v>12</v>
      </c>
      <c r="H1117" s="153">
        <v>1.3</v>
      </c>
      <c r="I1117" s="153" t="s">
        <v>6661</v>
      </c>
    </row>
    <row r="1118" spans="1:9" s="157" customFormat="1" ht="31.5" customHeight="1">
      <c r="A1118" s="153">
        <v>1114</v>
      </c>
      <c r="B1118" s="153" t="s">
        <v>7656</v>
      </c>
      <c r="C1118" s="153" t="s">
        <v>7657</v>
      </c>
      <c r="D1118" s="153">
        <v>2024</v>
      </c>
      <c r="E1118" s="193" t="s">
        <v>7787</v>
      </c>
      <c r="F1118" s="153">
        <v>1.3</v>
      </c>
      <c r="G1118" s="153">
        <v>12</v>
      </c>
      <c r="H1118" s="153">
        <v>1.3</v>
      </c>
      <c r="I1118" s="153" t="s">
        <v>6661</v>
      </c>
    </row>
    <row r="1119" spans="1:9" s="157" customFormat="1" ht="31.5" customHeight="1">
      <c r="A1119" s="153">
        <v>1115</v>
      </c>
      <c r="B1119" s="153" t="s">
        <v>7656</v>
      </c>
      <c r="C1119" s="153" t="s">
        <v>7657</v>
      </c>
      <c r="D1119" s="153">
        <v>2024</v>
      </c>
      <c r="E1119" s="193" t="s">
        <v>7788</v>
      </c>
      <c r="F1119" s="153">
        <v>1.3</v>
      </c>
      <c r="G1119" s="153">
        <v>12</v>
      </c>
      <c r="H1119" s="153">
        <v>1.3</v>
      </c>
      <c r="I1119" s="153" t="s">
        <v>6661</v>
      </c>
    </row>
    <row r="1120" spans="1:9" s="157" customFormat="1" ht="31.5" customHeight="1">
      <c r="A1120" s="153">
        <v>1116</v>
      </c>
      <c r="B1120" s="153" t="s">
        <v>7656</v>
      </c>
      <c r="C1120" s="153" t="s">
        <v>7657</v>
      </c>
      <c r="D1120" s="153">
        <v>2024</v>
      </c>
      <c r="E1120" s="193" t="s">
        <v>7789</v>
      </c>
      <c r="F1120" s="153">
        <v>1</v>
      </c>
      <c r="G1120" s="153">
        <v>12</v>
      </c>
      <c r="H1120" s="153">
        <v>1</v>
      </c>
      <c r="I1120" s="153" t="s">
        <v>6661</v>
      </c>
    </row>
    <row r="1121" spans="1:9" s="157" customFormat="1" ht="31.5" customHeight="1">
      <c r="A1121" s="153">
        <v>1117</v>
      </c>
      <c r="B1121" s="153" t="s">
        <v>7656</v>
      </c>
      <c r="C1121" s="153" t="s">
        <v>7657</v>
      </c>
      <c r="D1121" s="153">
        <v>2024</v>
      </c>
      <c r="E1121" s="193" t="s">
        <v>7790</v>
      </c>
      <c r="F1121" s="153">
        <v>1</v>
      </c>
      <c r="G1121" s="153">
        <v>12</v>
      </c>
      <c r="H1121" s="153">
        <v>1</v>
      </c>
      <c r="I1121" s="153" t="s">
        <v>6661</v>
      </c>
    </row>
    <row r="1122" spans="1:9" s="157" customFormat="1" ht="31.5" customHeight="1">
      <c r="A1122" s="153">
        <v>1118</v>
      </c>
      <c r="B1122" s="153" t="s">
        <v>7656</v>
      </c>
      <c r="C1122" s="153" t="s">
        <v>7657</v>
      </c>
      <c r="D1122" s="153">
        <v>2024</v>
      </c>
      <c r="E1122" s="193" t="s">
        <v>7791</v>
      </c>
      <c r="F1122" s="153">
        <v>1.3</v>
      </c>
      <c r="G1122" s="153">
        <v>12</v>
      </c>
      <c r="H1122" s="153">
        <v>1.3</v>
      </c>
      <c r="I1122" s="153" t="s">
        <v>6661</v>
      </c>
    </row>
    <row r="1123" spans="1:9" s="157" customFormat="1" ht="31.5" customHeight="1">
      <c r="A1123" s="153">
        <v>1119</v>
      </c>
      <c r="B1123" s="153" t="s">
        <v>7656</v>
      </c>
      <c r="C1123" s="153" t="s">
        <v>7657</v>
      </c>
      <c r="D1123" s="153">
        <v>2024</v>
      </c>
      <c r="E1123" s="193" t="s">
        <v>7792</v>
      </c>
      <c r="F1123" s="153">
        <v>1.3</v>
      </c>
      <c r="G1123" s="153">
        <v>12</v>
      </c>
      <c r="H1123" s="153">
        <v>1.3</v>
      </c>
      <c r="I1123" s="153" t="s">
        <v>6661</v>
      </c>
    </row>
    <row r="1124" spans="1:9" s="157" customFormat="1" ht="31.5" customHeight="1">
      <c r="A1124" s="153">
        <v>1120</v>
      </c>
      <c r="B1124" s="153" t="s">
        <v>7656</v>
      </c>
      <c r="C1124" s="153" t="s">
        <v>7657</v>
      </c>
      <c r="D1124" s="153">
        <v>2024</v>
      </c>
      <c r="E1124" s="193" t="s">
        <v>7793</v>
      </c>
      <c r="F1124" s="153">
        <v>1.3</v>
      </c>
      <c r="G1124" s="153">
        <v>12</v>
      </c>
      <c r="H1124" s="153">
        <v>1.3</v>
      </c>
      <c r="I1124" s="153" t="s">
        <v>6661</v>
      </c>
    </row>
    <row r="1125" spans="1:9" s="157" customFormat="1" ht="31.5" customHeight="1">
      <c r="A1125" s="153">
        <v>1121</v>
      </c>
      <c r="B1125" s="153" t="s">
        <v>7656</v>
      </c>
      <c r="C1125" s="153" t="s">
        <v>7657</v>
      </c>
      <c r="D1125" s="153">
        <v>2024</v>
      </c>
      <c r="E1125" s="193" t="s">
        <v>7794</v>
      </c>
      <c r="F1125" s="153">
        <v>1.3</v>
      </c>
      <c r="G1125" s="153">
        <v>12</v>
      </c>
      <c r="H1125" s="153">
        <v>1.3</v>
      </c>
      <c r="I1125" s="153" t="s">
        <v>6661</v>
      </c>
    </row>
    <row r="1126" spans="1:9" s="157" customFormat="1" ht="31.5" customHeight="1">
      <c r="A1126" s="153">
        <v>1122</v>
      </c>
      <c r="B1126" s="153" t="s">
        <v>7656</v>
      </c>
      <c r="C1126" s="153" t="s">
        <v>7657</v>
      </c>
      <c r="D1126" s="153">
        <v>2024</v>
      </c>
      <c r="E1126" s="193" t="s">
        <v>7795</v>
      </c>
      <c r="F1126" s="153">
        <v>1</v>
      </c>
      <c r="G1126" s="153">
        <v>12</v>
      </c>
      <c r="H1126" s="153">
        <v>1</v>
      </c>
      <c r="I1126" s="153" t="s">
        <v>6661</v>
      </c>
    </row>
    <row r="1127" spans="1:9" s="157" customFormat="1" ht="31.5" customHeight="1">
      <c r="A1127" s="153">
        <v>1123</v>
      </c>
      <c r="B1127" s="153" t="s">
        <v>7656</v>
      </c>
      <c r="C1127" s="153" t="s">
        <v>7657</v>
      </c>
      <c r="D1127" s="153">
        <v>2024</v>
      </c>
      <c r="E1127" s="193" t="s">
        <v>7796</v>
      </c>
      <c r="F1127" s="153">
        <v>1.3</v>
      </c>
      <c r="G1127" s="153">
        <v>12</v>
      </c>
      <c r="H1127" s="153">
        <v>1.3</v>
      </c>
      <c r="I1127" s="153" t="s">
        <v>6661</v>
      </c>
    </row>
    <row r="1128" spans="1:9" s="157" customFormat="1" ht="31.5" customHeight="1">
      <c r="A1128" s="153">
        <v>1124</v>
      </c>
      <c r="B1128" s="153" t="s">
        <v>7656</v>
      </c>
      <c r="C1128" s="153" t="s">
        <v>7657</v>
      </c>
      <c r="D1128" s="153">
        <v>2024</v>
      </c>
      <c r="E1128" s="193" t="s">
        <v>7797</v>
      </c>
      <c r="F1128" s="153">
        <v>1</v>
      </c>
      <c r="G1128" s="153">
        <v>12</v>
      </c>
      <c r="H1128" s="153">
        <v>1</v>
      </c>
      <c r="I1128" s="153" t="s">
        <v>6661</v>
      </c>
    </row>
    <row r="1129" spans="1:9" s="157" customFormat="1" ht="31.5" customHeight="1">
      <c r="A1129" s="153">
        <v>1125</v>
      </c>
      <c r="B1129" s="153" t="s">
        <v>7656</v>
      </c>
      <c r="C1129" s="153" t="s">
        <v>7657</v>
      </c>
      <c r="D1129" s="153">
        <v>2024</v>
      </c>
      <c r="E1129" s="193" t="s">
        <v>7798</v>
      </c>
      <c r="F1129" s="153">
        <v>1.3</v>
      </c>
      <c r="G1129" s="153">
        <v>12</v>
      </c>
      <c r="H1129" s="153">
        <v>1.3</v>
      </c>
      <c r="I1129" s="153" t="s">
        <v>6661</v>
      </c>
    </row>
    <row r="1130" spans="1:9" s="157" customFormat="1" ht="31.5" customHeight="1">
      <c r="A1130" s="153">
        <v>1126</v>
      </c>
      <c r="B1130" s="153" t="s">
        <v>7656</v>
      </c>
      <c r="C1130" s="153" t="s">
        <v>7657</v>
      </c>
      <c r="D1130" s="153">
        <v>2024</v>
      </c>
      <c r="E1130" s="193" t="s">
        <v>7799</v>
      </c>
      <c r="F1130" s="153">
        <v>1</v>
      </c>
      <c r="G1130" s="153">
        <v>12</v>
      </c>
      <c r="H1130" s="153">
        <v>1</v>
      </c>
      <c r="I1130" s="153" t="s">
        <v>6661</v>
      </c>
    </row>
    <row r="1131" spans="1:9" s="157" customFormat="1" ht="31.5" customHeight="1">
      <c r="A1131" s="153">
        <v>1127</v>
      </c>
      <c r="B1131" s="153" t="s">
        <v>7656</v>
      </c>
      <c r="C1131" s="153" t="s">
        <v>7657</v>
      </c>
      <c r="D1131" s="153">
        <v>2024</v>
      </c>
      <c r="E1131" s="193" t="s">
        <v>7800</v>
      </c>
      <c r="F1131" s="153">
        <v>1.3</v>
      </c>
      <c r="G1131" s="153">
        <v>12</v>
      </c>
      <c r="H1131" s="153">
        <v>1.3</v>
      </c>
      <c r="I1131" s="153" t="s">
        <v>6661</v>
      </c>
    </row>
    <row r="1132" spans="1:9" s="157" customFormat="1" ht="31.5" customHeight="1">
      <c r="A1132" s="153">
        <v>1128</v>
      </c>
      <c r="B1132" s="153" t="s">
        <v>7656</v>
      </c>
      <c r="C1132" s="153" t="s">
        <v>7657</v>
      </c>
      <c r="D1132" s="153">
        <v>2024</v>
      </c>
      <c r="E1132" s="193" t="s">
        <v>7801</v>
      </c>
      <c r="F1132" s="153">
        <v>1.3</v>
      </c>
      <c r="G1132" s="153">
        <v>12</v>
      </c>
      <c r="H1132" s="153">
        <v>1.3</v>
      </c>
      <c r="I1132" s="153" t="s">
        <v>6661</v>
      </c>
    </row>
    <row r="1133" spans="1:9" s="157" customFormat="1" ht="31.5" customHeight="1">
      <c r="A1133" s="153">
        <v>1129</v>
      </c>
      <c r="B1133" s="153" t="s">
        <v>7656</v>
      </c>
      <c r="C1133" s="153" t="s">
        <v>7657</v>
      </c>
      <c r="D1133" s="153">
        <v>2024</v>
      </c>
      <c r="E1133" s="193" t="s">
        <v>7802</v>
      </c>
      <c r="F1133" s="153">
        <v>1</v>
      </c>
      <c r="G1133" s="153">
        <v>12</v>
      </c>
      <c r="H1133" s="153">
        <v>1</v>
      </c>
      <c r="I1133" s="153" t="s">
        <v>6661</v>
      </c>
    </row>
    <row r="1134" spans="1:9" s="157" customFormat="1" ht="31.5" customHeight="1">
      <c r="A1134" s="153">
        <v>1130</v>
      </c>
      <c r="B1134" s="153" t="s">
        <v>7656</v>
      </c>
      <c r="C1134" s="153" t="s">
        <v>7657</v>
      </c>
      <c r="D1134" s="153">
        <v>2024</v>
      </c>
      <c r="E1134" s="193" t="s">
        <v>7803</v>
      </c>
      <c r="F1134" s="153">
        <v>1.3</v>
      </c>
      <c r="G1134" s="153">
        <v>12</v>
      </c>
      <c r="H1134" s="153">
        <v>1.3</v>
      </c>
      <c r="I1134" s="153" t="s">
        <v>6661</v>
      </c>
    </row>
    <row r="1135" spans="1:9" s="157" customFormat="1" ht="31.5" customHeight="1">
      <c r="A1135" s="153">
        <v>1131</v>
      </c>
      <c r="B1135" s="153" t="s">
        <v>7656</v>
      </c>
      <c r="C1135" s="153" t="s">
        <v>7657</v>
      </c>
      <c r="D1135" s="153">
        <v>2024</v>
      </c>
      <c r="E1135" s="193" t="s">
        <v>7804</v>
      </c>
      <c r="F1135" s="153">
        <v>1</v>
      </c>
      <c r="G1135" s="153">
        <v>12</v>
      </c>
      <c r="H1135" s="153">
        <v>1</v>
      </c>
      <c r="I1135" s="153" t="s">
        <v>6661</v>
      </c>
    </row>
    <row r="1136" spans="1:9" s="157" customFormat="1" ht="31.5" customHeight="1">
      <c r="A1136" s="153">
        <v>1132</v>
      </c>
      <c r="B1136" s="153" t="s">
        <v>7656</v>
      </c>
      <c r="C1136" s="153" t="s">
        <v>7657</v>
      </c>
      <c r="D1136" s="153">
        <v>2024</v>
      </c>
      <c r="E1136" s="193" t="s">
        <v>7805</v>
      </c>
      <c r="F1136" s="153">
        <v>1</v>
      </c>
      <c r="G1136" s="153">
        <v>12</v>
      </c>
      <c r="H1136" s="153">
        <v>1</v>
      </c>
      <c r="I1136" s="153" t="s">
        <v>6661</v>
      </c>
    </row>
    <row r="1137" spans="1:9" s="157" customFormat="1" ht="31.5" customHeight="1">
      <c r="A1137" s="153">
        <v>1133</v>
      </c>
      <c r="B1137" s="153" t="s">
        <v>7656</v>
      </c>
      <c r="C1137" s="153" t="s">
        <v>7657</v>
      </c>
      <c r="D1137" s="153">
        <v>2024</v>
      </c>
      <c r="E1137" s="193" t="s">
        <v>7806</v>
      </c>
      <c r="F1137" s="153">
        <v>1</v>
      </c>
      <c r="G1137" s="153">
        <v>12</v>
      </c>
      <c r="H1137" s="153">
        <v>1</v>
      </c>
      <c r="I1137" s="153" t="s">
        <v>6661</v>
      </c>
    </row>
    <row r="1138" spans="1:9" s="157" customFormat="1" ht="31.5" customHeight="1">
      <c r="A1138" s="153">
        <v>1134</v>
      </c>
      <c r="B1138" s="153" t="s">
        <v>7656</v>
      </c>
      <c r="C1138" s="153" t="s">
        <v>7657</v>
      </c>
      <c r="D1138" s="153">
        <v>2024</v>
      </c>
      <c r="E1138" s="193" t="s">
        <v>7807</v>
      </c>
      <c r="F1138" s="153">
        <v>1.3</v>
      </c>
      <c r="G1138" s="153">
        <v>12</v>
      </c>
      <c r="H1138" s="153">
        <v>1.3</v>
      </c>
      <c r="I1138" s="153" t="s">
        <v>6661</v>
      </c>
    </row>
    <row r="1139" spans="1:9" s="157" customFormat="1" ht="31.5" customHeight="1">
      <c r="A1139" s="153">
        <v>1135</v>
      </c>
      <c r="B1139" s="153" t="s">
        <v>7656</v>
      </c>
      <c r="C1139" s="153" t="s">
        <v>7657</v>
      </c>
      <c r="D1139" s="153">
        <v>2024</v>
      </c>
      <c r="E1139" s="193" t="s">
        <v>7808</v>
      </c>
      <c r="F1139" s="153">
        <v>1</v>
      </c>
      <c r="G1139" s="153">
        <v>12</v>
      </c>
      <c r="H1139" s="153">
        <v>1</v>
      </c>
      <c r="I1139" s="153" t="s">
        <v>6661</v>
      </c>
    </row>
    <row r="1140" spans="1:9" s="157" customFormat="1" ht="31.5" customHeight="1">
      <c r="A1140" s="153">
        <v>1136</v>
      </c>
      <c r="B1140" s="153" t="s">
        <v>7656</v>
      </c>
      <c r="C1140" s="153" t="s">
        <v>7657</v>
      </c>
      <c r="D1140" s="153">
        <v>2024</v>
      </c>
      <c r="E1140" s="193" t="s">
        <v>7809</v>
      </c>
      <c r="F1140" s="153">
        <v>1</v>
      </c>
      <c r="G1140" s="153">
        <v>12</v>
      </c>
      <c r="H1140" s="153">
        <v>1</v>
      </c>
      <c r="I1140" s="153" t="s">
        <v>6661</v>
      </c>
    </row>
    <row r="1141" spans="1:9" s="157" customFormat="1" ht="31.5" customHeight="1">
      <c r="A1141" s="153">
        <v>1137</v>
      </c>
      <c r="B1141" s="153" t="s">
        <v>7656</v>
      </c>
      <c r="C1141" s="153" t="s">
        <v>7657</v>
      </c>
      <c r="D1141" s="153">
        <v>2024</v>
      </c>
      <c r="E1141" s="193" t="s">
        <v>7810</v>
      </c>
      <c r="F1141" s="153">
        <v>1</v>
      </c>
      <c r="G1141" s="153">
        <v>12</v>
      </c>
      <c r="H1141" s="153">
        <v>1</v>
      </c>
      <c r="I1141" s="153" t="s">
        <v>6661</v>
      </c>
    </row>
    <row r="1142" spans="1:9" s="157" customFormat="1" ht="31.5" customHeight="1">
      <c r="A1142" s="153">
        <v>1138</v>
      </c>
      <c r="B1142" s="153" t="s">
        <v>7656</v>
      </c>
      <c r="C1142" s="153" t="s">
        <v>7657</v>
      </c>
      <c r="D1142" s="153">
        <v>2024</v>
      </c>
      <c r="E1142" s="193" t="s">
        <v>7811</v>
      </c>
      <c r="F1142" s="153">
        <v>1</v>
      </c>
      <c r="G1142" s="153">
        <v>12</v>
      </c>
      <c r="H1142" s="153">
        <v>1</v>
      </c>
      <c r="I1142" s="153" t="s">
        <v>6661</v>
      </c>
    </row>
    <row r="1143" spans="1:9" s="157" customFormat="1" ht="31.5" customHeight="1">
      <c r="A1143" s="153">
        <v>1139</v>
      </c>
      <c r="B1143" s="153" t="s">
        <v>7656</v>
      </c>
      <c r="C1143" s="153" t="s">
        <v>7657</v>
      </c>
      <c r="D1143" s="153">
        <v>2024</v>
      </c>
      <c r="E1143" s="193" t="s">
        <v>7812</v>
      </c>
      <c r="F1143" s="153">
        <v>1</v>
      </c>
      <c r="G1143" s="153">
        <v>12</v>
      </c>
      <c r="H1143" s="153">
        <v>1</v>
      </c>
      <c r="I1143" s="153" t="s">
        <v>6661</v>
      </c>
    </row>
    <row r="1144" spans="1:9" s="157" customFormat="1" ht="31.5" customHeight="1">
      <c r="A1144" s="153">
        <v>1140</v>
      </c>
      <c r="B1144" s="153" t="s">
        <v>7656</v>
      </c>
      <c r="C1144" s="153" t="s">
        <v>7657</v>
      </c>
      <c r="D1144" s="153">
        <v>2024</v>
      </c>
      <c r="E1144" s="193" t="s">
        <v>7813</v>
      </c>
      <c r="F1144" s="153">
        <v>1.3</v>
      </c>
      <c r="G1144" s="153">
        <v>12</v>
      </c>
      <c r="H1144" s="153">
        <v>1.3</v>
      </c>
      <c r="I1144" s="153" t="s">
        <v>6661</v>
      </c>
    </row>
    <row r="1145" spans="1:9" s="157" customFormat="1" ht="31.5" customHeight="1">
      <c r="A1145" s="153">
        <v>1141</v>
      </c>
      <c r="B1145" s="153" t="s">
        <v>7656</v>
      </c>
      <c r="C1145" s="153" t="s">
        <v>7657</v>
      </c>
      <c r="D1145" s="153">
        <v>2024</v>
      </c>
      <c r="E1145" s="193" t="s">
        <v>7814</v>
      </c>
      <c r="F1145" s="153">
        <v>1</v>
      </c>
      <c r="G1145" s="153">
        <v>12</v>
      </c>
      <c r="H1145" s="153">
        <v>1</v>
      </c>
      <c r="I1145" s="153" t="s">
        <v>6661</v>
      </c>
    </row>
    <row r="1146" spans="1:9" s="157" customFormat="1" ht="31.5" customHeight="1">
      <c r="A1146" s="153">
        <v>1142</v>
      </c>
      <c r="B1146" s="153" t="s">
        <v>7656</v>
      </c>
      <c r="C1146" s="153" t="s">
        <v>7657</v>
      </c>
      <c r="D1146" s="153">
        <v>2024</v>
      </c>
      <c r="E1146" s="193" t="s">
        <v>7815</v>
      </c>
      <c r="F1146" s="153">
        <v>1.3</v>
      </c>
      <c r="G1146" s="153">
        <v>12</v>
      </c>
      <c r="H1146" s="153">
        <v>1.3</v>
      </c>
      <c r="I1146" s="153" t="s">
        <v>6661</v>
      </c>
    </row>
    <row r="1147" spans="1:9" s="157" customFormat="1" ht="31.5" customHeight="1">
      <c r="A1147" s="153">
        <v>1143</v>
      </c>
      <c r="B1147" s="153" t="s">
        <v>7656</v>
      </c>
      <c r="C1147" s="153" t="s">
        <v>7657</v>
      </c>
      <c r="D1147" s="153">
        <v>2024</v>
      </c>
      <c r="E1147" s="193" t="s">
        <v>7816</v>
      </c>
      <c r="F1147" s="153">
        <v>1.3</v>
      </c>
      <c r="G1147" s="153">
        <v>12</v>
      </c>
      <c r="H1147" s="153">
        <v>1.3</v>
      </c>
      <c r="I1147" s="153" t="s">
        <v>6661</v>
      </c>
    </row>
    <row r="1148" spans="1:9" s="157" customFormat="1" ht="31.5" customHeight="1">
      <c r="A1148" s="153">
        <v>1144</v>
      </c>
      <c r="B1148" s="153" t="s">
        <v>7656</v>
      </c>
      <c r="C1148" s="153" t="s">
        <v>7657</v>
      </c>
      <c r="D1148" s="153">
        <v>2024</v>
      </c>
      <c r="E1148" s="193" t="s">
        <v>7817</v>
      </c>
      <c r="F1148" s="153">
        <v>1.3</v>
      </c>
      <c r="G1148" s="153">
        <v>12</v>
      </c>
      <c r="H1148" s="153">
        <v>1.3</v>
      </c>
      <c r="I1148" s="153" t="s">
        <v>6661</v>
      </c>
    </row>
    <row r="1149" spans="1:9" s="157" customFormat="1" ht="31.5" customHeight="1">
      <c r="A1149" s="153">
        <v>1145</v>
      </c>
      <c r="B1149" s="153" t="s">
        <v>7656</v>
      </c>
      <c r="C1149" s="153" t="s">
        <v>7657</v>
      </c>
      <c r="D1149" s="153">
        <v>2024</v>
      </c>
      <c r="E1149" s="193" t="s">
        <v>7818</v>
      </c>
      <c r="F1149" s="153">
        <v>1</v>
      </c>
      <c r="G1149" s="153">
        <v>12</v>
      </c>
      <c r="H1149" s="153">
        <v>1</v>
      </c>
      <c r="I1149" s="153" t="s">
        <v>6661</v>
      </c>
    </row>
    <row r="1150" spans="1:9" s="157" customFormat="1" ht="31.5" customHeight="1">
      <c r="A1150" s="153">
        <v>1146</v>
      </c>
      <c r="B1150" s="153" t="s">
        <v>7656</v>
      </c>
      <c r="C1150" s="153" t="s">
        <v>7657</v>
      </c>
      <c r="D1150" s="153">
        <v>2024</v>
      </c>
      <c r="E1150" s="193" t="s">
        <v>7819</v>
      </c>
      <c r="F1150" s="153">
        <v>1.3</v>
      </c>
      <c r="G1150" s="153">
        <v>12</v>
      </c>
      <c r="H1150" s="153">
        <v>1.3</v>
      </c>
      <c r="I1150" s="153" t="s">
        <v>6661</v>
      </c>
    </row>
    <row r="1151" spans="1:9" s="157" customFormat="1" ht="31.5" customHeight="1">
      <c r="A1151" s="153">
        <v>1147</v>
      </c>
      <c r="B1151" s="153" t="s">
        <v>7656</v>
      </c>
      <c r="C1151" s="153" t="s">
        <v>7657</v>
      </c>
      <c r="D1151" s="153">
        <v>2024</v>
      </c>
      <c r="E1151" s="193" t="s">
        <v>7820</v>
      </c>
      <c r="F1151" s="153">
        <v>1</v>
      </c>
      <c r="G1151" s="153">
        <v>12</v>
      </c>
      <c r="H1151" s="153">
        <v>1</v>
      </c>
      <c r="I1151" s="153" t="s">
        <v>6661</v>
      </c>
    </row>
    <row r="1152" spans="1:9" s="157" customFormat="1" ht="31.5" customHeight="1">
      <c r="A1152" s="153">
        <v>1148</v>
      </c>
      <c r="B1152" s="153" t="s">
        <v>7656</v>
      </c>
      <c r="C1152" s="153" t="s">
        <v>7657</v>
      </c>
      <c r="D1152" s="153">
        <v>2024</v>
      </c>
      <c r="E1152" s="193" t="s">
        <v>7821</v>
      </c>
      <c r="F1152" s="153">
        <v>1</v>
      </c>
      <c r="G1152" s="153">
        <v>12</v>
      </c>
      <c r="H1152" s="153">
        <v>1</v>
      </c>
      <c r="I1152" s="153" t="s">
        <v>6661</v>
      </c>
    </row>
    <row r="1153" spans="1:9" s="157" customFormat="1" ht="31.5" customHeight="1">
      <c r="A1153" s="153">
        <v>1149</v>
      </c>
      <c r="B1153" s="153" t="s">
        <v>7656</v>
      </c>
      <c r="C1153" s="153" t="s">
        <v>7657</v>
      </c>
      <c r="D1153" s="153">
        <v>2024</v>
      </c>
      <c r="E1153" s="193" t="s">
        <v>7822</v>
      </c>
      <c r="F1153" s="153">
        <v>1</v>
      </c>
      <c r="G1153" s="153">
        <v>12</v>
      </c>
      <c r="H1153" s="153">
        <v>1</v>
      </c>
      <c r="I1153" s="153" t="s">
        <v>6661</v>
      </c>
    </row>
    <row r="1154" spans="1:9" s="157" customFormat="1" ht="31.5" customHeight="1">
      <c r="A1154" s="153">
        <v>1150</v>
      </c>
      <c r="B1154" s="153" t="s">
        <v>7656</v>
      </c>
      <c r="C1154" s="153" t="s">
        <v>7657</v>
      </c>
      <c r="D1154" s="153">
        <v>2024</v>
      </c>
      <c r="E1154" s="193" t="s">
        <v>7823</v>
      </c>
      <c r="F1154" s="153">
        <v>1</v>
      </c>
      <c r="G1154" s="153">
        <v>12</v>
      </c>
      <c r="H1154" s="153">
        <v>1</v>
      </c>
      <c r="I1154" s="153" t="s">
        <v>6661</v>
      </c>
    </row>
    <row r="1155" spans="1:9" s="157" customFormat="1" ht="31.5" customHeight="1">
      <c r="A1155" s="153">
        <v>1151</v>
      </c>
      <c r="B1155" s="153" t="s">
        <v>7656</v>
      </c>
      <c r="C1155" s="153" t="s">
        <v>7657</v>
      </c>
      <c r="D1155" s="153">
        <v>2024</v>
      </c>
      <c r="E1155" s="193" t="s">
        <v>7824</v>
      </c>
      <c r="F1155" s="153">
        <v>1</v>
      </c>
      <c r="G1155" s="153">
        <v>12</v>
      </c>
      <c r="H1155" s="153">
        <v>1</v>
      </c>
      <c r="I1155" s="153" t="s">
        <v>6661</v>
      </c>
    </row>
    <row r="1156" spans="1:9" s="157" customFormat="1" ht="31.5" customHeight="1">
      <c r="A1156" s="153">
        <v>1152</v>
      </c>
      <c r="B1156" s="153" t="s">
        <v>7656</v>
      </c>
      <c r="C1156" s="153" t="s">
        <v>7657</v>
      </c>
      <c r="D1156" s="153">
        <v>2024</v>
      </c>
      <c r="E1156" s="193" t="s">
        <v>7825</v>
      </c>
      <c r="F1156" s="153">
        <v>1</v>
      </c>
      <c r="G1156" s="153">
        <v>12</v>
      </c>
      <c r="H1156" s="153">
        <v>1</v>
      </c>
      <c r="I1156" s="153" t="s">
        <v>6661</v>
      </c>
    </row>
    <row r="1157" spans="1:9" s="157" customFormat="1" ht="31.5" customHeight="1">
      <c r="A1157" s="153">
        <v>1153</v>
      </c>
      <c r="B1157" s="187" t="s">
        <v>7826</v>
      </c>
      <c r="C1157" s="187" t="s">
        <v>7827</v>
      </c>
      <c r="D1157" s="187">
        <v>2024</v>
      </c>
      <c r="E1157" s="187" t="s">
        <v>7828</v>
      </c>
      <c r="F1157" s="187">
        <v>1</v>
      </c>
      <c r="G1157" s="187">
        <v>12</v>
      </c>
      <c r="H1157" s="187">
        <v>1</v>
      </c>
      <c r="I1157" s="187" t="s">
        <v>6661</v>
      </c>
    </row>
    <row r="1158" spans="1:9" s="157" customFormat="1" ht="31.5" customHeight="1">
      <c r="A1158" s="153">
        <v>1154</v>
      </c>
      <c r="B1158" s="187" t="s">
        <v>7826</v>
      </c>
      <c r="C1158" s="187" t="s">
        <v>7827</v>
      </c>
      <c r="D1158" s="187">
        <v>2024</v>
      </c>
      <c r="E1158" s="187" t="s">
        <v>7829</v>
      </c>
      <c r="F1158" s="187">
        <v>1</v>
      </c>
      <c r="G1158" s="187">
        <v>12</v>
      </c>
      <c r="H1158" s="187">
        <v>1</v>
      </c>
      <c r="I1158" s="187" t="s">
        <v>6661</v>
      </c>
    </row>
    <row r="1159" spans="1:9" s="157" customFormat="1" ht="31.5" customHeight="1">
      <c r="A1159" s="153">
        <v>1155</v>
      </c>
      <c r="B1159" s="187" t="s">
        <v>7826</v>
      </c>
      <c r="C1159" s="187" t="s">
        <v>7827</v>
      </c>
      <c r="D1159" s="187">
        <v>2024</v>
      </c>
      <c r="E1159" s="187" t="s">
        <v>7830</v>
      </c>
      <c r="F1159" s="187">
        <v>1</v>
      </c>
      <c r="G1159" s="187">
        <v>12</v>
      </c>
      <c r="H1159" s="187">
        <v>1</v>
      </c>
      <c r="I1159" s="187" t="s">
        <v>6661</v>
      </c>
    </row>
    <row r="1160" spans="1:9" s="157" customFormat="1" ht="31.5" customHeight="1">
      <c r="A1160" s="153">
        <v>1156</v>
      </c>
      <c r="B1160" s="187" t="s">
        <v>7826</v>
      </c>
      <c r="C1160" s="187" t="s">
        <v>7827</v>
      </c>
      <c r="D1160" s="187">
        <v>2024</v>
      </c>
      <c r="E1160" s="187" t="s">
        <v>7831</v>
      </c>
      <c r="F1160" s="187">
        <v>1</v>
      </c>
      <c r="G1160" s="187">
        <v>12</v>
      </c>
      <c r="H1160" s="187">
        <v>1</v>
      </c>
      <c r="I1160" s="187" t="s">
        <v>6661</v>
      </c>
    </row>
    <row r="1161" spans="1:9" s="157" customFormat="1" ht="31.5" customHeight="1">
      <c r="A1161" s="153">
        <v>1157</v>
      </c>
      <c r="B1161" s="187" t="s">
        <v>7826</v>
      </c>
      <c r="C1161" s="187" t="s">
        <v>7827</v>
      </c>
      <c r="D1161" s="187">
        <v>2024</v>
      </c>
      <c r="E1161" s="187" t="s">
        <v>7832</v>
      </c>
      <c r="F1161" s="187">
        <v>1</v>
      </c>
      <c r="G1161" s="187">
        <v>12</v>
      </c>
      <c r="H1161" s="187">
        <v>1</v>
      </c>
      <c r="I1161" s="187" t="s">
        <v>6661</v>
      </c>
    </row>
    <row r="1162" spans="1:9" s="157" customFormat="1" ht="31.5" customHeight="1">
      <c r="A1162" s="153">
        <v>1158</v>
      </c>
      <c r="B1162" s="187" t="s">
        <v>7826</v>
      </c>
      <c r="C1162" s="187" t="s">
        <v>7827</v>
      </c>
      <c r="D1162" s="187">
        <v>2024</v>
      </c>
      <c r="E1162" s="187" t="s">
        <v>7833</v>
      </c>
      <c r="F1162" s="187">
        <v>1</v>
      </c>
      <c r="G1162" s="187">
        <v>12</v>
      </c>
      <c r="H1162" s="187">
        <v>1</v>
      </c>
      <c r="I1162" s="187" t="s">
        <v>6661</v>
      </c>
    </row>
    <row r="1163" spans="1:9" s="157" customFormat="1" ht="31.5" customHeight="1">
      <c r="A1163" s="153">
        <v>1159</v>
      </c>
      <c r="B1163" s="187" t="s">
        <v>7826</v>
      </c>
      <c r="C1163" s="187" t="s">
        <v>7827</v>
      </c>
      <c r="D1163" s="187">
        <v>2024</v>
      </c>
      <c r="E1163" s="187" t="s">
        <v>7834</v>
      </c>
      <c r="F1163" s="187">
        <v>1</v>
      </c>
      <c r="G1163" s="187">
        <v>12</v>
      </c>
      <c r="H1163" s="187">
        <v>1</v>
      </c>
      <c r="I1163" s="187" t="s">
        <v>6661</v>
      </c>
    </row>
    <row r="1164" spans="1:9" s="157" customFormat="1" ht="31.5" customHeight="1">
      <c r="A1164" s="153">
        <v>1160</v>
      </c>
      <c r="B1164" s="187" t="s">
        <v>7826</v>
      </c>
      <c r="C1164" s="187" t="s">
        <v>7827</v>
      </c>
      <c r="D1164" s="187">
        <v>2024</v>
      </c>
      <c r="E1164" s="187" t="s">
        <v>7835</v>
      </c>
      <c r="F1164" s="187">
        <v>1</v>
      </c>
      <c r="G1164" s="187">
        <v>12</v>
      </c>
      <c r="H1164" s="187">
        <v>1</v>
      </c>
      <c r="I1164" s="187" t="s">
        <v>6661</v>
      </c>
    </row>
    <row r="1165" spans="1:9" s="157" customFormat="1" ht="31.5" customHeight="1">
      <c r="A1165" s="153">
        <v>1161</v>
      </c>
      <c r="B1165" s="187" t="s">
        <v>7826</v>
      </c>
      <c r="C1165" s="187" t="s">
        <v>7827</v>
      </c>
      <c r="D1165" s="187">
        <v>2024</v>
      </c>
      <c r="E1165" s="187" t="s">
        <v>7836</v>
      </c>
      <c r="F1165" s="187">
        <v>1</v>
      </c>
      <c r="G1165" s="187">
        <v>12</v>
      </c>
      <c r="H1165" s="187">
        <v>1</v>
      </c>
      <c r="I1165" s="187" t="s">
        <v>6661</v>
      </c>
    </row>
    <row r="1166" spans="1:9" s="157" customFormat="1" ht="31.5" customHeight="1">
      <c r="A1166" s="153">
        <v>1162</v>
      </c>
      <c r="B1166" s="187" t="s">
        <v>7826</v>
      </c>
      <c r="C1166" s="187" t="s">
        <v>7827</v>
      </c>
      <c r="D1166" s="187">
        <v>2024</v>
      </c>
      <c r="E1166" s="187" t="s">
        <v>7837</v>
      </c>
      <c r="F1166" s="187">
        <v>1</v>
      </c>
      <c r="G1166" s="187">
        <v>12</v>
      </c>
      <c r="H1166" s="187">
        <v>1</v>
      </c>
      <c r="I1166" s="187" t="s">
        <v>6661</v>
      </c>
    </row>
    <row r="1167" spans="1:9" s="157" customFormat="1" ht="31.5" customHeight="1">
      <c r="A1167" s="153">
        <v>1163</v>
      </c>
      <c r="B1167" s="187" t="s">
        <v>7826</v>
      </c>
      <c r="C1167" s="187" t="s">
        <v>7827</v>
      </c>
      <c r="D1167" s="187">
        <v>2024</v>
      </c>
      <c r="E1167" s="187" t="s">
        <v>7838</v>
      </c>
      <c r="F1167" s="187">
        <v>1</v>
      </c>
      <c r="G1167" s="187">
        <v>12</v>
      </c>
      <c r="H1167" s="187">
        <v>1</v>
      </c>
      <c r="I1167" s="187" t="s">
        <v>6661</v>
      </c>
    </row>
    <row r="1168" spans="1:9" s="157" customFormat="1" ht="31.5" customHeight="1">
      <c r="A1168" s="153">
        <v>1164</v>
      </c>
      <c r="B1168" s="187" t="s">
        <v>7826</v>
      </c>
      <c r="C1168" s="187" t="s">
        <v>7827</v>
      </c>
      <c r="D1168" s="187">
        <v>2024</v>
      </c>
      <c r="E1168" s="187" t="s">
        <v>7839</v>
      </c>
      <c r="F1168" s="187">
        <v>1</v>
      </c>
      <c r="G1168" s="187">
        <v>12</v>
      </c>
      <c r="H1168" s="187">
        <v>1</v>
      </c>
      <c r="I1168" s="187" t="s">
        <v>6661</v>
      </c>
    </row>
    <row r="1169" spans="1:9" s="157" customFormat="1" ht="31.5" customHeight="1">
      <c r="A1169" s="153">
        <v>1165</v>
      </c>
      <c r="B1169" s="187" t="s">
        <v>7826</v>
      </c>
      <c r="C1169" s="187" t="s">
        <v>7827</v>
      </c>
      <c r="D1169" s="187">
        <v>2024</v>
      </c>
      <c r="E1169" s="187" t="s">
        <v>7840</v>
      </c>
      <c r="F1169" s="187">
        <v>1</v>
      </c>
      <c r="G1169" s="187">
        <v>12</v>
      </c>
      <c r="H1169" s="187">
        <v>1</v>
      </c>
      <c r="I1169" s="187" t="s">
        <v>6661</v>
      </c>
    </row>
    <row r="1170" spans="1:9" s="157" customFormat="1" ht="31.5" customHeight="1">
      <c r="A1170" s="153">
        <v>1166</v>
      </c>
      <c r="B1170" s="187" t="s">
        <v>7826</v>
      </c>
      <c r="C1170" s="187" t="s">
        <v>7827</v>
      </c>
      <c r="D1170" s="187">
        <v>2024</v>
      </c>
      <c r="E1170" s="187" t="s">
        <v>7841</v>
      </c>
      <c r="F1170" s="187">
        <v>1</v>
      </c>
      <c r="G1170" s="187">
        <v>12</v>
      </c>
      <c r="H1170" s="187">
        <v>1</v>
      </c>
      <c r="I1170" s="187" t="s">
        <v>6661</v>
      </c>
    </row>
    <row r="1171" spans="1:9" s="157" customFormat="1" ht="31.5" customHeight="1">
      <c r="A1171" s="153">
        <v>1167</v>
      </c>
      <c r="B1171" s="187" t="s">
        <v>7826</v>
      </c>
      <c r="C1171" s="187" t="s">
        <v>7827</v>
      </c>
      <c r="D1171" s="187">
        <v>2024</v>
      </c>
      <c r="E1171" s="187" t="s">
        <v>7842</v>
      </c>
      <c r="F1171" s="187">
        <v>1</v>
      </c>
      <c r="G1171" s="187">
        <v>12</v>
      </c>
      <c r="H1171" s="187">
        <v>1</v>
      </c>
      <c r="I1171" s="187" t="s">
        <v>6661</v>
      </c>
    </row>
    <row r="1172" spans="1:9" s="157" customFormat="1" ht="31.5" customHeight="1">
      <c r="A1172" s="153">
        <v>1168</v>
      </c>
      <c r="B1172" s="187" t="s">
        <v>7826</v>
      </c>
      <c r="C1172" s="187" t="s">
        <v>7827</v>
      </c>
      <c r="D1172" s="187">
        <v>2024</v>
      </c>
      <c r="E1172" s="187" t="s">
        <v>7843</v>
      </c>
      <c r="F1172" s="187">
        <v>1</v>
      </c>
      <c r="G1172" s="187">
        <v>12</v>
      </c>
      <c r="H1172" s="187">
        <v>1</v>
      </c>
      <c r="I1172" s="187" t="s">
        <v>6661</v>
      </c>
    </row>
    <row r="1173" spans="1:9" s="157" customFormat="1" ht="31.5" customHeight="1">
      <c r="A1173" s="153">
        <v>1169</v>
      </c>
      <c r="B1173" s="187" t="s">
        <v>7826</v>
      </c>
      <c r="C1173" s="187" t="s">
        <v>7827</v>
      </c>
      <c r="D1173" s="187">
        <v>2024</v>
      </c>
      <c r="E1173" s="187" t="s">
        <v>7844</v>
      </c>
      <c r="F1173" s="187">
        <v>1</v>
      </c>
      <c r="G1173" s="187">
        <v>12</v>
      </c>
      <c r="H1173" s="187">
        <v>1</v>
      </c>
      <c r="I1173" s="187" t="s">
        <v>6661</v>
      </c>
    </row>
    <row r="1174" spans="1:9" s="157" customFormat="1" ht="31.5" customHeight="1">
      <c r="A1174" s="153">
        <v>1170</v>
      </c>
      <c r="B1174" s="187" t="s">
        <v>7826</v>
      </c>
      <c r="C1174" s="187" t="s">
        <v>7827</v>
      </c>
      <c r="D1174" s="187">
        <v>2024</v>
      </c>
      <c r="E1174" s="187" t="s">
        <v>7845</v>
      </c>
      <c r="F1174" s="187">
        <v>1</v>
      </c>
      <c r="G1174" s="187">
        <v>12</v>
      </c>
      <c r="H1174" s="187">
        <v>1</v>
      </c>
      <c r="I1174" s="187" t="s">
        <v>6661</v>
      </c>
    </row>
    <row r="1175" spans="1:9" s="157" customFormat="1" ht="31.5" customHeight="1">
      <c r="A1175" s="153">
        <v>1171</v>
      </c>
      <c r="B1175" s="187" t="s">
        <v>7826</v>
      </c>
      <c r="C1175" s="187" t="s">
        <v>7827</v>
      </c>
      <c r="D1175" s="187">
        <v>2024</v>
      </c>
      <c r="E1175" s="187" t="s">
        <v>7846</v>
      </c>
      <c r="F1175" s="187">
        <v>1</v>
      </c>
      <c r="G1175" s="187">
        <v>12</v>
      </c>
      <c r="H1175" s="187">
        <v>1</v>
      </c>
      <c r="I1175" s="187" t="s">
        <v>6661</v>
      </c>
    </row>
    <row r="1176" spans="1:9" s="157" customFormat="1" ht="31.5" customHeight="1">
      <c r="A1176" s="153">
        <v>1172</v>
      </c>
      <c r="B1176" s="187" t="s">
        <v>7826</v>
      </c>
      <c r="C1176" s="187" t="s">
        <v>7827</v>
      </c>
      <c r="D1176" s="187">
        <v>2024</v>
      </c>
      <c r="E1176" s="187" t="s">
        <v>7847</v>
      </c>
      <c r="F1176" s="187">
        <v>1</v>
      </c>
      <c r="G1176" s="187">
        <v>12</v>
      </c>
      <c r="H1176" s="187">
        <v>1</v>
      </c>
      <c r="I1176" s="187" t="s">
        <v>6661</v>
      </c>
    </row>
    <row r="1177" spans="1:9" s="157" customFormat="1" ht="31.5" customHeight="1">
      <c r="A1177" s="153">
        <v>1173</v>
      </c>
      <c r="B1177" s="187" t="s">
        <v>7826</v>
      </c>
      <c r="C1177" s="187" t="s">
        <v>7827</v>
      </c>
      <c r="D1177" s="187">
        <v>2024</v>
      </c>
      <c r="E1177" s="187" t="s">
        <v>7848</v>
      </c>
      <c r="F1177" s="187">
        <v>1</v>
      </c>
      <c r="G1177" s="187">
        <v>12</v>
      </c>
      <c r="H1177" s="187">
        <v>1</v>
      </c>
      <c r="I1177" s="187" t="s">
        <v>6661</v>
      </c>
    </row>
    <row r="1178" spans="1:9" s="157" customFormat="1" ht="31.5" customHeight="1">
      <c r="A1178" s="153">
        <v>1174</v>
      </c>
      <c r="B1178" s="187" t="s">
        <v>7826</v>
      </c>
      <c r="C1178" s="187" t="s">
        <v>7827</v>
      </c>
      <c r="D1178" s="187">
        <v>2024</v>
      </c>
      <c r="E1178" s="187" t="s">
        <v>7849</v>
      </c>
      <c r="F1178" s="187">
        <v>1</v>
      </c>
      <c r="G1178" s="187">
        <v>12</v>
      </c>
      <c r="H1178" s="187">
        <v>1</v>
      </c>
      <c r="I1178" s="187" t="s">
        <v>6661</v>
      </c>
    </row>
    <row r="1179" spans="1:9" s="157" customFormat="1" ht="31.5" customHeight="1">
      <c r="A1179" s="153">
        <v>1175</v>
      </c>
      <c r="B1179" s="187" t="s">
        <v>7826</v>
      </c>
      <c r="C1179" s="187" t="s">
        <v>7827</v>
      </c>
      <c r="D1179" s="187">
        <v>2024</v>
      </c>
      <c r="E1179" s="187" t="s">
        <v>7850</v>
      </c>
      <c r="F1179" s="187">
        <v>1</v>
      </c>
      <c r="G1179" s="187">
        <v>12</v>
      </c>
      <c r="H1179" s="187">
        <v>1</v>
      </c>
      <c r="I1179" s="187" t="s">
        <v>6661</v>
      </c>
    </row>
    <row r="1180" spans="1:9" s="157" customFormat="1" ht="31.5" customHeight="1">
      <c r="A1180" s="153">
        <v>1176</v>
      </c>
      <c r="B1180" s="187" t="s">
        <v>7826</v>
      </c>
      <c r="C1180" s="187" t="s">
        <v>7827</v>
      </c>
      <c r="D1180" s="187">
        <v>2024</v>
      </c>
      <c r="E1180" s="187" t="s">
        <v>7851</v>
      </c>
      <c r="F1180" s="187">
        <v>1</v>
      </c>
      <c r="G1180" s="187">
        <v>12</v>
      </c>
      <c r="H1180" s="187">
        <v>1</v>
      </c>
      <c r="I1180" s="187" t="s">
        <v>6661</v>
      </c>
    </row>
    <row r="1181" spans="1:9" s="157" customFormat="1" ht="31.5" customHeight="1">
      <c r="A1181" s="153">
        <v>1177</v>
      </c>
      <c r="B1181" s="187" t="s">
        <v>7826</v>
      </c>
      <c r="C1181" s="187" t="s">
        <v>7827</v>
      </c>
      <c r="D1181" s="187">
        <v>2024</v>
      </c>
      <c r="E1181" s="187" t="s">
        <v>7852</v>
      </c>
      <c r="F1181" s="187">
        <v>1</v>
      </c>
      <c r="G1181" s="187">
        <v>12</v>
      </c>
      <c r="H1181" s="187">
        <v>1</v>
      </c>
      <c r="I1181" s="187" t="s">
        <v>6661</v>
      </c>
    </row>
    <row r="1182" spans="1:9" s="157" customFormat="1" ht="31.5" customHeight="1">
      <c r="A1182" s="153">
        <v>1178</v>
      </c>
      <c r="B1182" s="187" t="s">
        <v>7826</v>
      </c>
      <c r="C1182" s="187" t="s">
        <v>7827</v>
      </c>
      <c r="D1182" s="187">
        <v>2024</v>
      </c>
      <c r="E1182" s="187" t="s">
        <v>7853</v>
      </c>
      <c r="F1182" s="187">
        <v>1</v>
      </c>
      <c r="G1182" s="187">
        <v>12</v>
      </c>
      <c r="H1182" s="187">
        <v>1</v>
      </c>
      <c r="I1182" s="187" t="s">
        <v>6661</v>
      </c>
    </row>
    <row r="1183" spans="1:9" s="157" customFormat="1" ht="31.5" customHeight="1">
      <c r="A1183" s="153">
        <v>1179</v>
      </c>
      <c r="B1183" s="187" t="s">
        <v>7826</v>
      </c>
      <c r="C1183" s="187" t="s">
        <v>7827</v>
      </c>
      <c r="D1183" s="187">
        <v>2024</v>
      </c>
      <c r="E1183" s="187" t="s">
        <v>7854</v>
      </c>
      <c r="F1183" s="187">
        <v>1</v>
      </c>
      <c r="G1183" s="187">
        <v>12</v>
      </c>
      <c r="H1183" s="187">
        <v>1</v>
      </c>
      <c r="I1183" s="187" t="s">
        <v>6661</v>
      </c>
    </row>
    <row r="1184" spans="1:9" s="157" customFormat="1" ht="31.5" customHeight="1">
      <c r="A1184" s="153">
        <v>1180</v>
      </c>
      <c r="B1184" s="187" t="s">
        <v>7826</v>
      </c>
      <c r="C1184" s="187" t="s">
        <v>7827</v>
      </c>
      <c r="D1184" s="187">
        <v>2024</v>
      </c>
      <c r="E1184" s="187" t="s">
        <v>7855</v>
      </c>
      <c r="F1184" s="187">
        <v>1</v>
      </c>
      <c r="G1184" s="187">
        <v>12</v>
      </c>
      <c r="H1184" s="187">
        <v>1</v>
      </c>
      <c r="I1184" s="187" t="s">
        <v>6661</v>
      </c>
    </row>
    <row r="1185" spans="1:9" s="157" customFormat="1" ht="31.5" customHeight="1">
      <c r="A1185" s="153">
        <v>1181</v>
      </c>
      <c r="B1185" s="187" t="s">
        <v>7826</v>
      </c>
      <c r="C1185" s="187" t="s">
        <v>7827</v>
      </c>
      <c r="D1185" s="187">
        <v>2024</v>
      </c>
      <c r="E1185" s="187" t="s">
        <v>7856</v>
      </c>
      <c r="F1185" s="187">
        <v>1</v>
      </c>
      <c r="G1185" s="187">
        <v>12</v>
      </c>
      <c r="H1185" s="187">
        <v>1</v>
      </c>
      <c r="I1185" s="187" t="s">
        <v>6661</v>
      </c>
    </row>
    <row r="1186" spans="1:9" s="157" customFormat="1" ht="31.5" customHeight="1">
      <c r="A1186" s="153">
        <v>1182</v>
      </c>
      <c r="B1186" s="187" t="s">
        <v>7826</v>
      </c>
      <c r="C1186" s="187" t="s">
        <v>7827</v>
      </c>
      <c r="D1186" s="187">
        <v>2024</v>
      </c>
      <c r="E1186" s="187" t="s">
        <v>7857</v>
      </c>
      <c r="F1186" s="187">
        <v>1</v>
      </c>
      <c r="G1186" s="187">
        <v>12</v>
      </c>
      <c r="H1186" s="187">
        <v>1</v>
      </c>
      <c r="I1186" s="187" t="s">
        <v>6661</v>
      </c>
    </row>
    <row r="1187" spans="1:9" s="157" customFormat="1" ht="31.5" customHeight="1">
      <c r="A1187" s="153">
        <v>1183</v>
      </c>
      <c r="B1187" s="187" t="s">
        <v>7826</v>
      </c>
      <c r="C1187" s="187" t="s">
        <v>7827</v>
      </c>
      <c r="D1187" s="187">
        <v>2024</v>
      </c>
      <c r="E1187" s="187" t="s">
        <v>7858</v>
      </c>
      <c r="F1187" s="187">
        <v>1</v>
      </c>
      <c r="G1187" s="187">
        <v>12</v>
      </c>
      <c r="H1187" s="187">
        <v>1</v>
      </c>
      <c r="I1187" s="187" t="s">
        <v>6661</v>
      </c>
    </row>
    <row r="1188" spans="1:9" s="157" customFormat="1" ht="31.5" customHeight="1">
      <c r="A1188" s="153">
        <v>1184</v>
      </c>
      <c r="B1188" s="187" t="s">
        <v>7826</v>
      </c>
      <c r="C1188" s="187" t="s">
        <v>7827</v>
      </c>
      <c r="D1188" s="187">
        <v>2024</v>
      </c>
      <c r="E1188" s="187" t="s">
        <v>7859</v>
      </c>
      <c r="F1188" s="187">
        <v>1</v>
      </c>
      <c r="G1188" s="187">
        <v>12</v>
      </c>
      <c r="H1188" s="187">
        <v>1</v>
      </c>
      <c r="I1188" s="187" t="s">
        <v>6661</v>
      </c>
    </row>
    <row r="1189" spans="1:9" s="157" customFormat="1" ht="31.5" customHeight="1">
      <c r="A1189" s="153">
        <v>1185</v>
      </c>
      <c r="B1189" s="187" t="s">
        <v>7826</v>
      </c>
      <c r="C1189" s="187" t="s">
        <v>7827</v>
      </c>
      <c r="D1189" s="187">
        <v>2024</v>
      </c>
      <c r="E1189" s="187" t="s">
        <v>7860</v>
      </c>
      <c r="F1189" s="187">
        <v>1</v>
      </c>
      <c r="G1189" s="187">
        <v>12</v>
      </c>
      <c r="H1189" s="187">
        <v>1</v>
      </c>
      <c r="I1189" s="187" t="s">
        <v>6661</v>
      </c>
    </row>
    <row r="1190" spans="1:9" s="157" customFormat="1" ht="31.5" customHeight="1">
      <c r="A1190" s="153">
        <v>1186</v>
      </c>
      <c r="B1190" s="187" t="s">
        <v>7826</v>
      </c>
      <c r="C1190" s="187" t="s">
        <v>7827</v>
      </c>
      <c r="D1190" s="187">
        <v>2024</v>
      </c>
      <c r="E1190" s="187" t="s">
        <v>7861</v>
      </c>
      <c r="F1190" s="187">
        <v>1</v>
      </c>
      <c r="G1190" s="187">
        <v>12</v>
      </c>
      <c r="H1190" s="187">
        <v>1</v>
      </c>
      <c r="I1190" s="187" t="s">
        <v>6661</v>
      </c>
    </row>
    <row r="1191" spans="1:9" s="157" customFormat="1" ht="31.5" customHeight="1">
      <c r="A1191" s="153">
        <v>1187</v>
      </c>
      <c r="B1191" s="187" t="s">
        <v>7826</v>
      </c>
      <c r="C1191" s="187" t="s">
        <v>7827</v>
      </c>
      <c r="D1191" s="187">
        <v>2024</v>
      </c>
      <c r="E1191" s="187" t="s">
        <v>7862</v>
      </c>
      <c r="F1191" s="187">
        <v>1</v>
      </c>
      <c r="G1191" s="187">
        <v>12</v>
      </c>
      <c r="H1191" s="187">
        <v>1</v>
      </c>
      <c r="I1191" s="187" t="s">
        <v>6661</v>
      </c>
    </row>
    <row r="1192" spans="1:9" s="157" customFormat="1" ht="31.5" customHeight="1">
      <c r="A1192" s="153">
        <v>1188</v>
      </c>
      <c r="B1192" s="187" t="s">
        <v>7826</v>
      </c>
      <c r="C1192" s="187" t="s">
        <v>7827</v>
      </c>
      <c r="D1192" s="187">
        <v>2024</v>
      </c>
      <c r="E1192" s="187" t="s">
        <v>7863</v>
      </c>
      <c r="F1192" s="187">
        <v>1</v>
      </c>
      <c r="G1192" s="187">
        <v>12</v>
      </c>
      <c r="H1192" s="187">
        <v>1</v>
      </c>
      <c r="I1192" s="187" t="s">
        <v>6661</v>
      </c>
    </row>
    <row r="1193" spans="1:9" s="157" customFormat="1" ht="31.5" customHeight="1">
      <c r="A1193" s="153">
        <v>1189</v>
      </c>
      <c r="B1193" s="187" t="s">
        <v>7826</v>
      </c>
      <c r="C1193" s="187" t="s">
        <v>7827</v>
      </c>
      <c r="D1193" s="187">
        <v>2024</v>
      </c>
      <c r="E1193" s="187" t="s">
        <v>7864</v>
      </c>
      <c r="F1193" s="187">
        <v>1</v>
      </c>
      <c r="G1193" s="187">
        <v>12</v>
      </c>
      <c r="H1193" s="187">
        <v>1</v>
      </c>
      <c r="I1193" s="187" t="s">
        <v>6661</v>
      </c>
    </row>
    <row r="1194" spans="1:9" s="157" customFormat="1" ht="31.5" customHeight="1">
      <c r="A1194" s="153">
        <v>1190</v>
      </c>
      <c r="B1194" s="187" t="s">
        <v>7826</v>
      </c>
      <c r="C1194" s="187" t="s">
        <v>7827</v>
      </c>
      <c r="D1194" s="187">
        <v>2024</v>
      </c>
      <c r="E1194" s="187" t="s">
        <v>7865</v>
      </c>
      <c r="F1194" s="187">
        <v>1</v>
      </c>
      <c r="G1194" s="187">
        <v>12</v>
      </c>
      <c r="H1194" s="187">
        <v>1</v>
      </c>
      <c r="I1194" s="187" t="s">
        <v>6661</v>
      </c>
    </row>
    <row r="1195" spans="1:9" s="157" customFormat="1" ht="31.5" customHeight="1">
      <c r="A1195" s="153">
        <v>1191</v>
      </c>
      <c r="B1195" s="187" t="s">
        <v>7826</v>
      </c>
      <c r="C1195" s="187" t="s">
        <v>7827</v>
      </c>
      <c r="D1195" s="187">
        <v>2024</v>
      </c>
      <c r="E1195" s="187" t="s">
        <v>7866</v>
      </c>
      <c r="F1195" s="187">
        <v>1</v>
      </c>
      <c r="G1195" s="187">
        <v>12</v>
      </c>
      <c r="H1195" s="187">
        <v>1</v>
      </c>
      <c r="I1195" s="187" t="s">
        <v>6661</v>
      </c>
    </row>
    <row r="1196" spans="1:9" s="157" customFormat="1" ht="31.5" customHeight="1">
      <c r="A1196" s="153">
        <v>1192</v>
      </c>
      <c r="B1196" s="187" t="s">
        <v>7826</v>
      </c>
      <c r="C1196" s="187" t="s">
        <v>7827</v>
      </c>
      <c r="D1196" s="187">
        <v>2024</v>
      </c>
      <c r="E1196" s="187" t="s">
        <v>7867</v>
      </c>
      <c r="F1196" s="187">
        <v>1</v>
      </c>
      <c r="G1196" s="187">
        <v>12</v>
      </c>
      <c r="H1196" s="187">
        <v>1</v>
      </c>
      <c r="I1196" s="187" t="s">
        <v>6661</v>
      </c>
    </row>
    <row r="1197" spans="1:9" s="157" customFormat="1" ht="31.5" customHeight="1">
      <c r="A1197" s="153">
        <v>1193</v>
      </c>
      <c r="B1197" s="187" t="s">
        <v>7826</v>
      </c>
      <c r="C1197" s="187" t="s">
        <v>7827</v>
      </c>
      <c r="D1197" s="187">
        <v>2024</v>
      </c>
      <c r="E1197" s="187" t="s">
        <v>7868</v>
      </c>
      <c r="F1197" s="187">
        <v>1</v>
      </c>
      <c r="G1197" s="187">
        <v>12</v>
      </c>
      <c r="H1197" s="187">
        <v>1</v>
      </c>
      <c r="I1197" s="187" t="s">
        <v>6661</v>
      </c>
    </row>
    <row r="1198" spans="1:9" s="157" customFormat="1" ht="31.5" customHeight="1">
      <c r="A1198" s="153">
        <v>1194</v>
      </c>
      <c r="B1198" s="187" t="s">
        <v>7826</v>
      </c>
      <c r="C1198" s="187" t="s">
        <v>7827</v>
      </c>
      <c r="D1198" s="187">
        <v>2024</v>
      </c>
      <c r="E1198" s="187" t="s">
        <v>7869</v>
      </c>
      <c r="F1198" s="187">
        <v>1</v>
      </c>
      <c r="G1198" s="187">
        <v>12</v>
      </c>
      <c r="H1198" s="187">
        <v>1</v>
      </c>
      <c r="I1198" s="187" t="s">
        <v>6661</v>
      </c>
    </row>
    <row r="1199" spans="1:9" s="157" customFormat="1" ht="31.5" customHeight="1">
      <c r="A1199" s="153">
        <v>1195</v>
      </c>
      <c r="B1199" s="187" t="s">
        <v>7826</v>
      </c>
      <c r="C1199" s="187" t="s">
        <v>7827</v>
      </c>
      <c r="D1199" s="187">
        <v>2024</v>
      </c>
      <c r="E1199" s="187" t="s">
        <v>7870</v>
      </c>
      <c r="F1199" s="187">
        <v>1</v>
      </c>
      <c r="G1199" s="187">
        <v>12</v>
      </c>
      <c r="H1199" s="187">
        <v>1</v>
      </c>
      <c r="I1199" s="187" t="s">
        <v>6661</v>
      </c>
    </row>
    <row r="1200" spans="1:9" s="157" customFormat="1" ht="31.5" customHeight="1">
      <c r="A1200" s="153">
        <v>1196</v>
      </c>
      <c r="B1200" s="187" t="s">
        <v>7826</v>
      </c>
      <c r="C1200" s="187" t="s">
        <v>7827</v>
      </c>
      <c r="D1200" s="187">
        <v>2024</v>
      </c>
      <c r="E1200" s="187" t="s">
        <v>7871</v>
      </c>
      <c r="F1200" s="187">
        <v>1</v>
      </c>
      <c r="G1200" s="187">
        <v>12</v>
      </c>
      <c r="H1200" s="187">
        <v>1</v>
      </c>
      <c r="I1200" s="187" t="s">
        <v>6661</v>
      </c>
    </row>
    <row r="1201" spans="1:9" s="157" customFormat="1" ht="31.5" customHeight="1">
      <c r="A1201" s="153">
        <v>1197</v>
      </c>
      <c r="B1201" s="187" t="s">
        <v>7826</v>
      </c>
      <c r="C1201" s="187" t="s">
        <v>7827</v>
      </c>
      <c r="D1201" s="187">
        <v>2024</v>
      </c>
      <c r="E1201" s="187" t="s">
        <v>7872</v>
      </c>
      <c r="F1201" s="187">
        <v>1</v>
      </c>
      <c r="G1201" s="187">
        <v>12</v>
      </c>
      <c r="H1201" s="187">
        <v>1</v>
      </c>
      <c r="I1201" s="187" t="s">
        <v>6661</v>
      </c>
    </row>
    <row r="1202" spans="1:9" s="157" customFormat="1" ht="31.5" customHeight="1">
      <c r="A1202" s="153">
        <v>1198</v>
      </c>
      <c r="B1202" s="187" t="s">
        <v>7826</v>
      </c>
      <c r="C1202" s="187" t="s">
        <v>7827</v>
      </c>
      <c r="D1202" s="187">
        <v>2024</v>
      </c>
      <c r="E1202" s="187" t="s">
        <v>7873</v>
      </c>
      <c r="F1202" s="187">
        <v>1</v>
      </c>
      <c r="G1202" s="187">
        <v>12</v>
      </c>
      <c r="H1202" s="187">
        <v>1</v>
      </c>
      <c r="I1202" s="187" t="s">
        <v>6661</v>
      </c>
    </row>
    <row r="1203" spans="1:9" s="157" customFormat="1" ht="31.5" customHeight="1">
      <c r="A1203" s="153">
        <v>1199</v>
      </c>
      <c r="B1203" s="153" t="s">
        <v>7874</v>
      </c>
      <c r="C1203" s="153" t="s">
        <v>7875</v>
      </c>
      <c r="D1203" s="153">
        <v>2024</v>
      </c>
      <c r="E1203" s="194" t="s">
        <v>7876</v>
      </c>
      <c r="F1203" s="153">
        <v>1.3</v>
      </c>
      <c r="G1203" s="153">
        <v>12</v>
      </c>
      <c r="H1203" s="153">
        <v>1.3</v>
      </c>
      <c r="I1203" s="187" t="s">
        <v>6661</v>
      </c>
    </row>
    <row r="1204" spans="1:9" s="157" customFormat="1" ht="31.5" customHeight="1">
      <c r="A1204" s="153">
        <v>1200</v>
      </c>
      <c r="B1204" s="153" t="s">
        <v>7874</v>
      </c>
      <c r="C1204" s="153" t="s">
        <v>7875</v>
      </c>
      <c r="D1204" s="153">
        <v>2024</v>
      </c>
      <c r="E1204" s="194" t="s">
        <v>7877</v>
      </c>
      <c r="F1204" s="153">
        <v>1.3</v>
      </c>
      <c r="G1204" s="153">
        <v>12</v>
      </c>
      <c r="H1204" s="153">
        <v>1.3</v>
      </c>
      <c r="I1204" s="187" t="s">
        <v>6661</v>
      </c>
    </row>
    <row r="1205" spans="1:9" s="157" customFormat="1" ht="31.5" customHeight="1">
      <c r="A1205" s="153">
        <v>1201</v>
      </c>
      <c r="B1205" s="153" t="s">
        <v>7874</v>
      </c>
      <c r="C1205" s="153" t="s">
        <v>7875</v>
      </c>
      <c r="D1205" s="153">
        <v>2024</v>
      </c>
      <c r="E1205" s="194" t="s">
        <v>7878</v>
      </c>
      <c r="F1205" s="153">
        <v>1.3</v>
      </c>
      <c r="G1205" s="153">
        <v>12</v>
      </c>
      <c r="H1205" s="153">
        <v>1.3</v>
      </c>
      <c r="I1205" s="187" t="s">
        <v>6661</v>
      </c>
    </row>
    <row r="1206" spans="1:9" s="157" customFormat="1" ht="31.5" customHeight="1">
      <c r="A1206" s="153">
        <v>1202</v>
      </c>
      <c r="B1206" s="153" t="s">
        <v>7874</v>
      </c>
      <c r="C1206" s="153" t="s">
        <v>7875</v>
      </c>
      <c r="D1206" s="153">
        <v>2024</v>
      </c>
      <c r="E1206" s="194" t="s">
        <v>7879</v>
      </c>
      <c r="F1206" s="153">
        <v>1.3</v>
      </c>
      <c r="G1206" s="153">
        <v>12</v>
      </c>
      <c r="H1206" s="153">
        <v>1.3</v>
      </c>
      <c r="I1206" s="187" t="s">
        <v>6661</v>
      </c>
    </row>
    <row r="1207" spans="1:9" s="157" customFormat="1" ht="31.5" customHeight="1">
      <c r="A1207" s="153">
        <v>1203</v>
      </c>
      <c r="B1207" s="153" t="s">
        <v>7874</v>
      </c>
      <c r="C1207" s="153" t="s">
        <v>7875</v>
      </c>
      <c r="D1207" s="153">
        <v>2024</v>
      </c>
      <c r="E1207" s="194" t="s">
        <v>7880</v>
      </c>
      <c r="F1207" s="153">
        <v>1.3</v>
      </c>
      <c r="G1207" s="153">
        <v>12</v>
      </c>
      <c r="H1207" s="153">
        <v>1.3</v>
      </c>
      <c r="I1207" s="187" t="s">
        <v>6661</v>
      </c>
    </row>
    <row r="1208" spans="1:9" s="157" customFormat="1" ht="31.5" customHeight="1">
      <c r="A1208" s="153">
        <v>1204</v>
      </c>
      <c r="B1208" s="153" t="s">
        <v>7874</v>
      </c>
      <c r="C1208" s="153" t="s">
        <v>7875</v>
      </c>
      <c r="D1208" s="153">
        <v>2024</v>
      </c>
      <c r="E1208" s="194" t="s">
        <v>7881</v>
      </c>
      <c r="F1208" s="153">
        <v>1.3</v>
      </c>
      <c r="G1208" s="153">
        <v>12</v>
      </c>
      <c r="H1208" s="153">
        <v>1.3</v>
      </c>
      <c r="I1208" s="187" t="s">
        <v>6661</v>
      </c>
    </row>
    <row r="1209" spans="1:9" s="157" customFormat="1" ht="31.5" customHeight="1">
      <c r="A1209" s="153">
        <v>1205</v>
      </c>
      <c r="B1209" s="153" t="s">
        <v>7874</v>
      </c>
      <c r="C1209" s="153" t="s">
        <v>7875</v>
      </c>
      <c r="D1209" s="153">
        <v>2024</v>
      </c>
      <c r="E1209" s="194" t="s">
        <v>7882</v>
      </c>
      <c r="F1209" s="153">
        <v>1.3</v>
      </c>
      <c r="G1209" s="153">
        <v>12</v>
      </c>
      <c r="H1209" s="153">
        <v>1.3</v>
      </c>
      <c r="I1209" s="187" t="s">
        <v>6661</v>
      </c>
    </row>
    <row r="1210" spans="1:9" s="157" customFormat="1" ht="31.5" customHeight="1">
      <c r="A1210" s="153">
        <v>1206</v>
      </c>
      <c r="B1210" s="153" t="s">
        <v>7874</v>
      </c>
      <c r="C1210" s="153" t="s">
        <v>7875</v>
      </c>
      <c r="D1210" s="153">
        <v>2024</v>
      </c>
      <c r="E1210" s="194" t="s">
        <v>7883</v>
      </c>
      <c r="F1210" s="153">
        <v>1.3</v>
      </c>
      <c r="G1210" s="153">
        <v>12</v>
      </c>
      <c r="H1210" s="153">
        <v>1.3</v>
      </c>
      <c r="I1210" s="187" t="s">
        <v>6661</v>
      </c>
    </row>
    <row r="1211" spans="1:9" s="157" customFormat="1" ht="31.5" customHeight="1">
      <c r="A1211" s="153">
        <v>1207</v>
      </c>
      <c r="B1211" s="153" t="s">
        <v>7874</v>
      </c>
      <c r="C1211" s="153" t="s">
        <v>7875</v>
      </c>
      <c r="D1211" s="153">
        <v>2024</v>
      </c>
      <c r="E1211" s="194" t="s">
        <v>7884</v>
      </c>
      <c r="F1211" s="153">
        <v>1.3</v>
      </c>
      <c r="G1211" s="153">
        <v>12</v>
      </c>
      <c r="H1211" s="153">
        <v>1.3</v>
      </c>
      <c r="I1211" s="187" t="s">
        <v>6661</v>
      </c>
    </row>
    <row r="1212" spans="1:9" s="157" customFormat="1" ht="31.5" customHeight="1">
      <c r="A1212" s="153">
        <v>1208</v>
      </c>
      <c r="B1212" s="153" t="s">
        <v>7874</v>
      </c>
      <c r="C1212" s="153" t="s">
        <v>7875</v>
      </c>
      <c r="D1212" s="153">
        <v>2024</v>
      </c>
      <c r="E1212" s="194" t="s">
        <v>7885</v>
      </c>
      <c r="F1212" s="153">
        <v>1.3</v>
      </c>
      <c r="G1212" s="153">
        <v>12</v>
      </c>
      <c r="H1212" s="153">
        <v>1.3</v>
      </c>
      <c r="I1212" s="187" t="s">
        <v>6661</v>
      </c>
    </row>
    <row r="1213" spans="1:9" s="157" customFormat="1" ht="31.5" customHeight="1">
      <c r="A1213" s="153">
        <v>1209</v>
      </c>
      <c r="B1213" s="153" t="s">
        <v>7874</v>
      </c>
      <c r="C1213" s="153" t="s">
        <v>7875</v>
      </c>
      <c r="D1213" s="153">
        <v>2024</v>
      </c>
      <c r="E1213" s="194" t="s">
        <v>7886</v>
      </c>
      <c r="F1213" s="153">
        <v>1.3</v>
      </c>
      <c r="G1213" s="153">
        <v>12</v>
      </c>
      <c r="H1213" s="153">
        <v>1.3</v>
      </c>
      <c r="I1213" s="187" t="s">
        <v>6661</v>
      </c>
    </row>
    <row r="1214" spans="1:9" s="157" customFormat="1" ht="31.5" customHeight="1">
      <c r="A1214" s="153">
        <v>1210</v>
      </c>
      <c r="B1214" s="153" t="s">
        <v>7874</v>
      </c>
      <c r="C1214" s="153" t="s">
        <v>7875</v>
      </c>
      <c r="D1214" s="153">
        <v>2024</v>
      </c>
      <c r="E1214" s="194" t="s">
        <v>7887</v>
      </c>
      <c r="F1214" s="153">
        <v>1.3</v>
      </c>
      <c r="G1214" s="153">
        <v>12</v>
      </c>
      <c r="H1214" s="153">
        <v>1.3</v>
      </c>
      <c r="I1214" s="187" t="s">
        <v>6661</v>
      </c>
    </row>
    <row r="1215" spans="1:9" s="157" customFormat="1" ht="31.5" customHeight="1">
      <c r="A1215" s="153">
        <v>1211</v>
      </c>
      <c r="B1215" s="153" t="s">
        <v>7874</v>
      </c>
      <c r="C1215" s="153" t="s">
        <v>7875</v>
      </c>
      <c r="D1215" s="153">
        <v>2024</v>
      </c>
      <c r="E1215" s="194" t="s">
        <v>7888</v>
      </c>
      <c r="F1215" s="153">
        <v>1.3</v>
      </c>
      <c r="G1215" s="153">
        <v>12</v>
      </c>
      <c r="H1215" s="153">
        <v>1.3</v>
      </c>
      <c r="I1215" s="187" t="s">
        <v>6661</v>
      </c>
    </row>
    <row r="1216" spans="1:9" s="157" customFormat="1" ht="31.5" customHeight="1">
      <c r="A1216" s="153">
        <v>1212</v>
      </c>
      <c r="B1216" s="153" t="s">
        <v>7874</v>
      </c>
      <c r="C1216" s="153" t="s">
        <v>7875</v>
      </c>
      <c r="D1216" s="153">
        <v>2024</v>
      </c>
      <c r="E1216" s="194" t="s">
        <v>7889</v>
      </c>
      <c r="F1216" s="153">
        <v>1.3</v>
      </c>
      <c r="G1216" s="153">
        <v>12</v>
      </c>
      <c r="H1216" s="153">
        <v>1.3</v>
      </c>
      <c r="I1216" s="187" t="s">
        <v>6661</v>
      </c>
    </row>
    <row r="1217" spans="1:9" s="157" customFormat="1" ht="31.5" customHeight="1">
      <c r="A1217" s="153">
        <v>1213</v>
      </c>
      <c r="B1217" s="153" t="s">
        <v>7874</v>
      </c>
      <c r="C1217" s="153" t="s">
        <v>7875</v>
      </c>
      <c r="D1217" s="153">
        <v>2024</v>
      </c>
      <c r="E1217" s="194" t="s">
        <v>7890</v>
      </c>
      <c r="F1217" s="153">
        <v>1.3</v>
      </c>
      <c r="G1217" s="153">
        <v>12</v>
      </c>
      <c r="H1217" s="153">
        <v>1.3</v>
      </c>
      <c r="I1217" s="187" t="s">
        <v>6661</v>
      </c>
    </row>
    <row r="1218" spans="1:9" s="157" customFormat="1" ht="31.5" customHeight="1">
      <c r="A1218" s="153">
        <v>1214</v>
      </c>
      <c r="B1218" s="153" t="s">
        <v>7874</v>
      </c>
      <c r="C1218" s="153" t="s">
        <v>7875</v>
      </c>
      <c r="D1218" s="153">
        <v>2024</v>
      </c>
      <c r="E1218" s="194" t="s">
        <v>7891</v>
      </c>
      <c r="F1218" s="153">
        <v>1.3</v>
      </c>
      <c r="G1218" s="153">
        <v>12</v>
      </c>
      <c r="H1218" s="153">
        <v>1.3</v>
      </c>
      <c r="I1218" s="187" t="s">
        <v>6661</v>
      </c>
    </row>
    <row r="1219" spans="1:9" s="157" customFormat="1" ht="31.5" customHeight="1">
      <c r="A1219" s="153">
        <v>1215</v>
      </c>
      <c r="B1219" s="153" t="s">
        <v>7874</v>
      </c>
      <c r="C1219" s="153" t="s">
        <v>7875</v>
      </c>
      <c r="D1219" s="153">
        <v>2024</v>
      </c>
      <c r="E1219" s="194" t="s">
        <v>7892</v>
      </c>
      <c r="F1219" s="153">
        <v>1.3</v>
      </c>
      <c r="G1219" s="153">
        <v>12</v>
      </c>
      <c r="H1219" s="153">
        <v>1.3</v>
      </c>
      <c r="I1219" s="187" t="s">
        <v>6661</v>
      </c>
    </row>
    <row r="1220" spans="1:9" s="157" customFormat="1" ht="31.5" customHeight="1">
      <c r="A1220" s="153">
        <v>1216</v>
      </c>
      <c r="B1220" s="153" t="s">
        <v>7874</v>
      </c>
      <c r="C1220" s="153" t="s">
        <v>7875</v>
      </c>
      <c r="D1220" s="153">
        <v>2024</v>
      </c>
      <c r="E1220" s="194" t="s">
        <v>7893</v>
      </c>
      <c r="F1220" s="153">
        <v>1.3</v>
      </c>
      <c r="G1220" s="153">
        <v>12</v>
      </c>
      <c r="H1220" s="153">
        <v>1.3</v>
      </c>
      <c r="I1220" s="187" t="s">
        <v>6661</v>
      </c>
    </row>
    <row r="1221" spans="1:9" s="157" customFormat="1" ht="31.5" customHeight="1">
      <c r="A1221" s="153">
        <v>1217</v>
      </c>
      <c r="B1221" s="153" t="s">
        <v>7874</v>
      </c>
      <c r="C1221" s="153" t="s">
        <v>7875</v>
      </c>
      <c r="D1221" s="153">
        <v>2024</v>
      </c>
      <c r="E1221" s="194" t="s">
        <v>7894</v>
      </c>
      <c r="F1221" s="153">
        <v>1.3</v>
      </c>
      <c r="G1221" s="153">
        <v>12</v>
      </c>
      <c r="H1221" s="153">
        <v>1.3</v>
      </c>
      <c r="I1221" s="187" t="s">
        <v>6661</v>
      </c>
    </row>
    <row r="1222" spans="1:9" s="157" customFormat="1" ht="31.5" customHeight="1">
      <c r="A1222" s="153">
        <v>1218</v>
      </c>
      <c r="B1222" s="153" t="s">
        <v>7874</v>
      </c>
      <c r="C1222" s="153" t="s">
        <v>7875</v>
      </c>
      <c r="D1222" s="153">
        <v>2024</v>
      </c>
      <c r="E1222" s="194" t="s">
        <v>7895</v>
      </c>
      <c r="F1222" s="153">
        <v>1.3</v>
      </c>
      <c r="G1222" s="153">
        <v>12</v>
      </c>
      <c r="H1222" s="153">
        <v>1.3</v>
      </c>
      <c r="I1222" s="187" t="s">
        <v>6661</v>
      </c>
    </row>
    <row r="1223" spans="1:9" s="157" customFormat="1" ht="31.5" customHeight="1">
      <c r="A1223" s="153">
        <v>1219</v>
      </c>
      <c r="B1223" s="153" t="s">
        <v>7874</v>
      </c>
      <c r="C1223" s="153" t="s">
        <v>7875</v>
      </c>
      <c r="D1223" s="153">
        <v>2024</v>
      </c>
      <c r="E1223" s="194" t="s">
        <v>7896</v>
      </c>
      <c r="F1223" s="153">
        <v>1.3</v>
      </c>
      <c r="G1223" s="153">
        <v>12</v>
      </c>
      <c r="H1223" s="153">
        <v>1.3</v>
      </c>
      <c r="I1223" s="187" t="s">
        <v>6661</v>
      </c>
    </row>
    <row r="1224" spans="1:9" s="157" customFormat="1" ht="31.5" customHeight="1">
      <c r="A1224" s="153">
        <v>1220</v>
      </c>
      <c r="B1224" s="153" t="s">
        <v>7874</v>
      </c>
      <c r="C1224" s="153" t="s">
        <v>7875</v>
      </c>
      <c r="D1224" s="153">
        <v>2024</v>
      </c>
      <c r="E1224" s="194" t="s">
        <v>7897</v>
      </c>
      <c r="F1224" s="153">
        <v>1.3</v>
      </c>
      <c r="G1224" s="153">
        <v>12</v>
      </c>
      <c r="H1224" s="153">
        <v>1.3</v>
      </c>
      <c r="I1224" s="187" t="s">
        <v>6661</v>
      </c>
    </row>
    <row r="1225" spans="1:9" s="157" customFormat="1" ht="31.5" customHeight="1">
      <c r="A1225" s="153">
        <v>1221</v>
      </c>
      <c r="B1225" s="153" t="s">
        <v>7874</v>
      </c>
      <c r="C1225" s="153" t="s">
        <v>7875</v>
      </c>
      <c r="D1225" s="153">
        <v>2024</v>
      </c>
      <c r="E1225" s="194" t="s">
        <v>7898</v>
      </c>
      <c r="F1225" s="153">
        <v>1.3</v>
      </c>
      <c r="G1225" s="153">
        <v>12</v>
      </c>
      <c r="H1225" s="153">
        <v>1.3</v>
      </c>
      <c r="I1225" s="187" t="s">
        <v>6661</v>
      </c>
    </row>
    <row r="1226" spans="1:9" s="157" customFormat="1" ht="31.5" customHeight="1">
      <c r="A1226" s="153">
        <v>1222</v>
      </c>
      <c r="B1226" s="153" t="s">
        <v>7874</v>
      </c>
      <c r="C1226" s="153" t="s">
        <v>7875</v>
      </c>
      <c r="D1226" s="153">
        <v>2024</v>
      </c>
      <c r="E1226" s="194" t="s">
        <v>7899</v>
      </c>
      <c r="F1226" s="153">
        <v>1.3</v>
      </c>
      <c r="G1226" s="153">
        <v>12</v>
      </c>
      <c r="H1226" s="153">
        <v>1.3</v>
      </c>
      <c r="I1226" s="187" t="s">
        <v>6661</v>
      </c>
    </row>
    <row r="1227" spans="1:9" s="157" customFormat="1" ht="31.5" customHeight="1">
      <c r="A1227" s="153">
        <v>1223</v>
      </c>
      <c r="B1227" s="153" t="s">
        <v>7874</v>
      </c>
      <c r="C1227" s="153" t="s">
        <v>7875</v>
      </c>
      <c r="D1227" s="153">
        <v>2024</v>
      </c>
      <c r="E1227" s="194" t="s">
        <v>7900</v>
      </c>
      <c r="F1227" s="153">
        <v>1.3</v>
      </c>
      <c r="G1227" s="153">
        <v>12</v>
      </c>
      <c r="H1227" s="153">
        <v>1.3</v>
      </c>
      <c r="I1227" s="187" t="s">
        <v>6661</v>
      </c>
    </row>
    <row r="1228" spans="1:9" s="157" customFormat="1" ht="31.5" customHeight="1">
      <c r="A1228" s="153">
        <v>1224</v>
      </c>
      <c r="B1228" s="153" t="s">
        <v>7874</v>
      </c>
      <c r="C1228" s="153" t="s">
        <v>7875</v>
      </c>
      <c r="D1228" s="153">
        <v>2024</v>
      </c>
      <c r="E1228" s="194" t="s">
        <v>7901</v>
      </c>
      <c r="F1228" s="153">
        <v>1.3</v>
      </c>
      <c r="G1228" s="153">
        <v>12</v>
      </c>
      <c r="H1228" s="153">
        <v>1.3</v>
      </c>
      <c r="I1228" s="187" t="s">
        <v>6661</v>
      </c>
    </row>
    <row r="1229" spans="1:9" s="157" customFormat="1" ht="31.5" customHeight="1">
      <c r="A1229" s="153">
        <v>1225</v>
      </c>
      <c r="B1229" s="153" t="s">
        <v>7874</v>
      </c>
      <c r="C1229" s="153" t="s">
        <v>7875</v>
      </c>
      <c r="D1229" s="153">
        <v>2024</v>
      </c>
      <c r="E1229" s="194" t="s">
        <v>7902</v>
      </c>
      <c r="F1229" s="153">
        <v>1.3</v>
      </c>
      <c r="G1229" s="153">
        <v>12</v>
      </c>
      <c r="H1229" s="153">
        <v>1.3</v>
      </c>
      <c r="I1229" s="187" t="s">
        <v>6661</v>
      </c>
    </row>
    <row r="1230" spans="1:9" s="157" customFormat="1" ht="31.5" customHeight="1">
      <c r="A1230" s="153">
        <v>1226</v>
      </c>
      <c r="B1230" s="153" t="s">
        <v>7874</v>
      </c>
      <c r="C1230" s="153" t="s">
        <v>7875</v>
      </c>
      <c r="D1230" s="153">
        <v>2024</v>
      </c>
      <c r="E1230" s="194" t="s">
        <v>7903</v>
      </c>
      <c r="F1230" s="153">
        <v>1.3</v>
      </c>
      <c r="G1230" s="153">
        <v>12</v>
      </c>
      <c r="H1230" s="153">
        <v>1.3</v>
      </c>
      <c r="I1230" s="187" t="s">
        <v>6661</v>
      </c>
    </row>
    <row r="1231" spans="1:9" s="157" customFormat="1" ht="31.5" customHeight="1">
      <c r="A1231" s="153">
        <v>1227</v>
      </c>
      <c r="B1231" s="153" t="s">
        <v>7874</v>
      </c>
      <c r="C1231" s="153" t="s">
        <v>7875</v>
      </c>
      <c r="D1231" s="153">
        <v>2024</v>
      </c>
      <c r="E1231" s="194" t="s">
        <v>7904</v>
      </c>
      <c r="F1231" s="153">
        <v>1.3</v>
      </c>
      <c r="G1231" s="153">
        <v>12</v>
      </c>
      <c r="H1231" s="153">
        <v>1.3</v>
      </c>
      <c r="I1231" s="187" t="s">
        <v>6661</v>
      </c>
    </row>
    <row r="1232" spans="1:9" s="157" customFormat="1" ht="31.5" customHeight="1">
      <c r="A1232" s="153">
        <v>1228</v>
      </c>
      <c r="B1232" s="153" t="s">
        <v>7874</v>
      </c>
      <c r="C1232" s="153" t="s">
        <v>7875</v>
      </c>
      <c r="D1232" s="153">
        <v>2024</v>
      </c>
      <c r="E1232" s="194" t="s">
        <v>7905</v>
      </c>
      <c r="F1232" s="153">
        <v>1.3</v>
      </c>
      <c r="G1232" s="153">
        <v>12</v>
      </c>
      <c r="H1232" s="153">
        <v>1.3</v>
      </c>
      <c r="I1232" s="187" t="s">
        <v>6661</v>
      </c>
    </row>
    <row r="1233" spans="1:9" s="202" customFormat="1" ht="31.5" customHeight="1">
      <c r="A1233" s="153">
        <v>1229</v>
      </c>
      <c r="B1233" s="153" t="s">
        <v>9539</v>
      </c>
      <c r="C1233" s="153" t="s">
        <v>9540</v>
      </c>
      <c r="D1233" s="201">
        <v>2024</v>
      </c>
      <c r="E1233" s="201" t="s">
        <v>9541</v>
      </c>
      <c r="F1233" s="201">
        <v>1</v>
      </c>
      <c r="G1233" s="201">
        <v>12</v>
      </c>
      <c r="H1233" s="201">
        <v>1</v>
      </c>
      <c r="I1233" s="201" t="s">
        <v>6661</v>
      </c>
    </row>
    <row r="1234" spans="1:9" s="202" customFormat="1" ht="31.5" customHeight="1">
      <c r="A1234" s="153">
        <v>1230</v>
      </c>
      <c r="B1234" s="153" t="s">
        <v>9539</v>
      </c>
      <c r="C1234" s="153" t="s">
        <v>9540</v>
      </c>
      <c r="D1234" s="201">
        <v>2024</v>
      </c>
      <c r="E1234" s="201" t="s">
        <v>9542</v>
      </c>
      <c r="F1234" s="201">
        <v>1</v>
      </c>
      <c r="G1234" s="201">
        <v>12</v>
      </c>
      <c r="H1234" s="201">
        <v>1</v>
      </c>
      <c r="I1234" s="201" t="s">
        <v>6661</v>
      </c>
    </row>
    <row r="1235" spans="1:9" s="202" customFormat="1" ht="31.5" customHeight="1">
      <c r="A1235" s="153">
        <v>1231</v>
      </c>
      <c r="B1235" s="153" t="s">
        <v>9539</v>
      </c>
      <c r="C1235" s="153" t="s">
        <v>9540</v>
      </c>
      <c r="D1235" s="201">
        <v>2024</v>
      </c>
      <c r="E1235" s="201" t="s">
        <v>9543</v>
      </c>
      <c r="F1235" s="201">
        <v>1</v>
      </c>
      <c r="G1235" s="201">
        <v>12</v>
      </c>
      <c r="H1235" s="201">
        <v>1</v>
      </c>
      <c r="I1235" s="201" t="s">
        <v>6661</v>
      </c>
    </row>
    <row r="1236" spans="1:9" s="202" customFormat="1" ht="31.5" customHeight="1">
      <c r="A1236" s="153">
        <v>1232</v>
      </c>
      <c r="B1236" s="153" t="s">
        <v>9539</v>
      </c>
      <c r="C1236" s="153" t="s">
        <v>9540</v>
      </c>
      <c r="D1236" s="201">
        <v>2024</v>
      </c>
      <c r="E1236" s="201" t="s">
        <v>9544</v>
      </c>
      <c r="F1236" s="201">
        <v>1</v>
      </c>
      <c r="G1236" s="201">
        <v>12</v>
      </c>
      <c r="H1236" s="201">
        <v>1</v>
      </c>
      <c r="I1236" s="201" t="s">
        <v>6661</v>
      </c>
    </row>
    <row r="1237" spans="1:9" s="202" customFormat="1" ht="31.5" customHeight="1">
      <c r="A1237" s="153">
        <v>1233</v>
      </c>
      <c r="B1237" s="153" t="s">
        <v>9539</v>
      </c>
      <c r="C1237" s="153" t="s">
        <v>9540</v>
      </c>
      <c r="D1237" s="201">
        <v>2024</v>
      </c>
      <c r="E1237" s="201" t="s">
        <v>9545</v>
      </c>
      <c r="F1237" s="201">
        <v>1</v>
      </c>
      <c r="G1237" s="201">
        <v>12</v>
      </c>
      <c r="H1237" s="201">
        <v>1</v>
      </c>
      <c r="I1237" s="201" t="s">
        <v>6661</v>
      </c>
    </row>
    <row r="1238" spans="1:9" s="202" customFormat="1" ht="31.5" customHeight="1">
      <c r="A1238" s="153">
        <v>1234</v>
      </c>
      <c r="B1238" s="153" t="s">
        <v>9539</v>
      </c>
      <c r="C1238" s="153" t="s">
        <v>9540</v>
      </c>
      <c r="D1238" s="201">
        <v>2024</v>
      </c>
      <c r="E1238" s="201" t="s">
        <v>9546</v>
      </c>
      <c r="F1238" s="201">
        <v>1</v>
      </c>
      <c r="G1238" s="201">
        <v>12</v>
      </c>
      <c r="H1238" s="201">
        <v>1</v>
      </c>
      <c r="I1238" s="201" t="s">
        <v>6661</v>
      </c>
    </row>
    <row r="1239" spans="1:9" s="202" customFormat="1" ht="31.5" customHeight="1">
      <c r="A1239" s="153">
        <v>1235</v>
      </c>
      <c r="B1239" s="153" t="s">
        <v>9539</v>
      </c>
      <c r="C1239" s="153" t="s">
        <v>9540</v>
      </c>
      <c r="D1239" s="201">
        <v>2024</v>
      </c>
      <c r="E1239" s="201" t="s">
        <v>9547</v>
      </c>
      <c r="F1239" s="201">
        <v>1</v>
      </c>
      <c r="G1239" s="201">
        <v>12</v>
      </c>
      <c r="H1239" s="201">
        <v>1</v>
      </c>
      <c r="I1239" s="201" t="s">
        <v>6661</v>
      </c>
    </row>
    <row r="1240" spans="1:9" s="202" customFormat="1" ht="31.5" customHeight="1">
      <c r="A1240" s="153">
        <v>1236</v>
      </c>
      <c r="B1240" s="153" t="s">
        <v>9539</v>
      </c>
      <c r="C1240" s="153" t="s">
        <v>9540</v>
      </c>
      <c r="D1240" s="201">
        <v>2024</v>
      </c>
      <c r="E1240" s="201" t="s">
        <v>9548</v>
      </c>
      <c r="F1240" s="201">
        <v>1</v>
      </c>
      <c r="G1240" s="201">
        <v>12</v>
      </c>
      <c r="H1240" s="201">
        <v>1</v>
      </c>
      <c r="I1240" s="201" t="s">
        <v>6661</v>
      </c>
    </row>
    <row r="1241" spans="1:9" s="202" customFormat="1" ht="31.5" customHeight="1">
      <c r="A1241" s="153">
        <v>1237</v>
      </c>
      <c r="B1241" s="153" t="s">
        <v>9539</v>
      </c>
      <c r="C1241" s="153" t="s">
        <v>9540</v>
      </c>
      <c r="D1241" s="201">
        <v>2024</v>
      </c>
      <c r="E1241" s="201" t="s">
        <v>9549</v>
      </c>
      <c r="F1241" s="201">
        <v>1</v>
      </c>
      <c r="G1241" s="201">
        <v>12</v>
      </c>
      <c r="H1241" s="201">
        <v>1</v>
      </c>
      <c r="I1241" s="201" t="s">
        <v>6661</v>
      </c>
    </row>
    <row r="1242" spans="1:9" s="202" customFormat="1" ht="31.5" customHeight="1">
      <c r="A1242" s="153">
        <v>1238</v>
      </c>
      <c r="B1242" s="153" t="s">
        <v>9539</v>
      </c>
      <c r="C1242" s="153" t="s">
        <v>9540</v>
      </c>
      <c r="D1242" s="201">
        <v>2024</v>
      </c>
      <c r="E1242" s="201" t="s">
        <v>9550</v>
      </c>
      <c r="F1242" s="201">
        <v>1</v>
      </c>
      <c r="G1242" s="201">
        <v>12</v>
      </c>
      <c r="H1242" s="201">
        <v>1</v>
      </c>
      <c r="I1242" s="201" t="s">
        <v>6661</v>
      </c>
    </row>
    <row r="1243" spans="1:9" s="202" customFormat="1" ht="31.5" customHeight="1">
      <c r="A1243" s="153">
        <v>1239</v>
      </c>
      <c r="B1243" s="153" t="s">
        <v>9539</v>
      </c>
      <c r="C1243" s="153" t="s">
        <v>9540</v>
      </c>
      <c r="D1243" s="201">
        <v>2024</v>
      </c>
      <c r="E1243" s="201" t="s">
        <v>9551</v>
      </c>
      <c r="F1243" s="201">
        <v>1</v>
      </c>
      <c r="G1243" s="201">
        <v>12</v>
      </c>
      <c r="H1243" s="201">
        <v>1</v>
      </c>
      <c r="I1243" s="201" t="s">
        <v>6661</v>
      </c>
    </row>
    <row r="1244" spans="1:9" s="202" customFormat="1" ht="31.5" customHeight="1">
      <c r="A1244" s="153">
        <v>1240</v>
      </c>
      <c r="B1244" s="153" t="s">
        <v>9539</v>
      </c>
      <c r="C1244" s="153" t="s">
        <v>9540</v>
      </c>
      <c r="D1244" s="201">
        <v>2024</v>
      </c>
      <c r="E1244" s="201" t="s">
        <v>9552</v>
      </c>
      <c r="F1244" s="201">
        <v>1</v>
      </c>
      <c r="G1244" s="201">
        <v>12</v>
      </c>
      <c r="H1244" s="201">
        <v>1</v>
      </c>
      <c r="I1244" s="201" t="s">
        <v>6661</v>
      </c>
    </row>
    <row r="1245" spans="1:9" s="202" customFormat="1" ht="31.5" customHeight="1">
      <c r="A1245" s="153">
        <v>1241</v>
      </c>
      <c r="B1245" s="153" t="s">
        <v>9539</v>
      </c>
      <c r="C1245" s="153" t="s">
        <v>9540</v>
      </c>
      <c r="D1245" s="201">
        <v>2024</v>
      </c>
      <c r="E1245" s="201" t="s">
        <v>9553</v>
      </c>
      <c r="F1245" s="201">
        <v>1</v>
      </c>
      <c r="G1245" s="201">
        <v>12</v>
      </c>
      <c r="H1245" s="201">
        <v>1</v>
      </c>
      <c r="I1245" s="201" t="s">
        <v>6661</v>
      </c>
    </row>
    <row r="1246" spans="1:9" s="202" customFormat="1" ht="31.5" customHeight="1">
      <c r="A1246" s="153">
        <v>1242</v>
      </c>
      <c r="B1246" s="153" t="s">
        <v>9539</v>
      </c>
      <c r="C1246" s="153" t="s">
        <v>9540</v>
      </c>
      <c r="D1246" s="201">
        <v>2024</v>
      </c>
      <c r="E1246" s="201" t="s">
        <v>9554</v>
      </c>
      <c r="F1246" s="201">
        <v>1</v>
      </c>
      <c r="G1246" s="201">
        <v>12</v>
      </c>
      <c r="H1246" s="201">
        <v>1</v>
      </c>
      <c r="I1246" s="201" t="s">
        <v>6661</v>
      </c>
    </row>
    <row r="1247" spans="1:9" s="202" customFormat="1" ht="31.5" customHeight="1">
      <c r="A1247" s="153">
        <v>1243</v>
      </c>
      <c r="B1247" s="153" t="s">
        <v>9539</v>
      </c>
      <c r="C1247" s="153" t="s">
        <v>9540</v>
      </c>
      <c r="D1247" s="201">
        <v>2024</v>
      </c>
      <c r="E1247" s="201" t="s">
        <v>9555</v>
      </c>
      <c r="F1247" s="201">
        <v>1</v>
      </c>
      <c r="G1247" s="201">
        <v>12</v>
      </c>
      <c r="H1247" s="201">
        <v>1</v>
      </c>
      <c r="I1247" s="201" t="s">
        <v>6661</v>
      </c>
    </row>
    <row r="1248" spans="1:9" s="202" customFormat="1" ht="31.5" customHeight="1">
      <c r="A1248" s="153">
        <v>1244</v>
      </c>
      <c r="B1248" s="153" t="s">
        <v>9539</v>
      </c>
      <c r="C1248" s="153" t="s">
        <v>9540</v>
      </c>
      <c r="D1248" s="201">
        <v>2024</v>
      </c>
      <c r="E1248" s="201" t="s">
        <v>9556</v>
      </c>
      <c r="F1248" s="201">
        <v>1</v>
      </c>
      <c r="G1248" s="201">
        <v>12</v>
      </c>
      <c r="H1248" s="201">
        <v>1</v>
      </c>
      <c r="I1248" s="201" t="s">
        <v>6661</v>
      </c>
    </row>
    <row r="1249" spans="1:9" s="202" customFormat="1" ht="31.5" customHeight="1">
      <c r="A1249" s="153">
        <v>1245</v>
      </c>
      <c r="B1249" s="153" t="s">
        <v>9539</v>
      </c>
      <c r="C1249" s="153" t="s">
        <v>9540</v>
      </c>
      <c r="D1249" s="201">
        <v>2024</v>
      </c>
      <c r="E1249" s="201" t="s">
        <v>9557</v>
      </c>
      <c r="F1249" s="201">
        <v>1</v>
      </c>
      <c r="G1249" s="201">
        <v>12</v>
      </c>
      <c r="H1249" s="201">
        <v>1</v>
      </c>
      <c r="I1249" s="201" t="s">
        <v>6661</v>
      </c>
    </row>
    <row r="1250" spans="1:9" s="202" customFormat="1" ht="31.5" customHeight="1">
      <c r="A1250" s="153">
        <v>1246</v>
      </c>
      <c r="B1250" s="153" t="s">
        <v>9539</v>
      </c>
      <c r="C1250" s="153" t="s">
        <v>9540</v>
      </c>
      <c r="D1250" s="201">
        <v>2024</v>
      </c>
      <c r="E1250" s="201" t="s">
        <v>9558</v>
      </c>
      <c r="F1250" s="201">
        <v>1</v>
      </c>
      <c r="G1250" s="201">
        <v>12</v>
      </c>
      <c r="H1250" s="201">
        <v>1</v>
      </c>
      <c r="I1250" s="201" t="s">
        <v>6661</v>
      </c>
    </row>
    <row r="1251" spans="1:9" s="202" customFormat="1" ht="31.5" customHeight="1">
      <c r="A1251" s="153">
        <v>1247</v>
      </c>
      <c r="B1251" s="153" t="s">
        <v>9539</v>
      </c>
      <c r="C1251" s="153" t="s">
        <v>9540</v>
      </c>
      <c r="D1251" s="201">
        <v>2024</v>
      </c>
      <c r="E1251" s="201" t="s">
        <v>9559</v>
      </c>
      <c r="F1251" s="201">
        <v>1</v>
      </c>
      <c r="G1251" s="201">
        <v>12</v>
      </c>
      <c r="H1251" s="201">
        <v>1</v>
      </c>
      <c r="I1251" s="201" t="s">
        <v>6661</v>
      </c>
    </row>
    <row r="1252" spans="1:9" s="202" customFormat="1" ht="31.5" customHeight="1">
      <c r="A1252" s="153">
        <v>1248</v>
      </c>
      <c r="B1252" s="153" t="s">
        <v>9539</v>
      </c>
      <c r="C1252" s="153" t="s">
        <v>9540</v>
      </c>
      <c r="D1252" s="201">
        <v>2024</v>
      </c>
      <c r="E1252" s="201" t="s">
        <v>9560</v>
      </c>
      <c r="F1252" s="201">
        <v>1</v>
      </c>
      <c r="G1252" s="201">
        <v>12</v>
      </c>
      <c r="H1252" s="201">
        <v>1</v>
      </c>
      <c r="I1252" s="201" t="s">
        <v>6661</v>
      </c>
    </row>
    <row r="1253" spans="1:9" s="202" customFormat="1" ht="31.5" customHeight="1">
      <c r="A1253" s="153">
        <v>1249</v>
      </c>
      <c r="B1253" s="153" t="s">
        <v>9539</v>
      </c>
      <c r="C1253" s="153" t="s">
        <v>9540</v>
      </c>
      <c r="D1253" s="201">
        <v>2024</v>
      </c>
      <c r="E1253" s="201" t="s">
        <v>9561</v>
      </c>
      <c r="F1253" s="201">
        <v>1</v>
      </c>
      <c r="G1253" s="201">
        <v>12</v>
      </c>
      <c r="H1253" s="201">
        <v>1</v>
      </c>
      <c r="I1253" s="201" t="s">
        <v>6661</v>
      </c>
    </row>
    <row r="1254" spans="1:9" s="202" customFormat="1" ht="31.5" customHeight="1">
      <c r="A1254" s="153">
        <v>1250</v>
      </c>
      <c r="B1254" s="153" t="s">
        <v>9539</v>
      </c>
      <c r="C1254" s="153" t="s">
        <v>9540</v>
      </c>
      <c r="D1254" s="201">
        <v>2024</v>
      </c>
      <c r="E1254" s="201" t="s">
        <v>9562</v>
      </c>
      <c r="F1254" s="201">
        <v>1</v>
      </c>
      <c r="G1254" s="201">
        <v>12</v>
      </c>
      <c r="H1254" s="201">
        <v>1</v>
      </c>
      <c r="I1254" s="201" t="s">
        <v>6661</v>
      </c>
    </row>
    <row r="1255" spans="1:9" s="202" customFormat="1" ht="31.5" customHeight="1">
      <c r="A1255" s="153">
        <v>1251</v>
      </c>
      <c r="B1255" s="153" t="s">
        <v>9539</v>
      </c>
      <c r="C1255" s="153" t="s">
        <v>9540</v>
      </c>
      <c r="D1255" s="201">
        <v>2024</v>
      </c>
      <c r="E1255" s="201" t="s">
        <v>9563</v>
      </c>
      <c r="F1255" s="201">
        <v>1</v>
      </c>
      <c r="G1255" s="201">
        <v>12</v>
      </c>
      <c r="H1255" s="201">
        <v>1</v>
      </c>
      <c r="I1255" s="201" t="s">
        <v>6661</v>
      </c>
    </row>
    <row r="1256" spans="1:9" s="202" customFormat="1" ht="31.5" customHeight="1">
      <c r="A1256" s="153">
        <v>1252</v>
      </c>
      <c r="B1256" s="153" t="s">
        <v>9539</v>
      </c>
      <c r="C1256" s="153" t="s">
        <v>9540</v>
      </c>
      <c r="D1256" s="201">
        <v>2024</v>
      </c>
      <c r="E1256" s="201" t="s">
        <v>9564</v>
      </c>
      <c r="F1256" s="201">
        <v>1</v>
      </c>
      <c r="G1256" s="201">
        <v>12</v>
      </c>
      <c r="H1256" s="201">
        <v>1</v>
      </c>
      <c r="I1256" s="201" t="s">
        <v>6661</v>
      </c>
    </row>
    <row r="1257" spans="1:9" s="202" customFormat="1" ht="31.5" customHeight="1">
      <c r="A1257" s="153">
        <v>1253</v>
      </c>
      <c r="B1257" s="153" t="s">
        <v>9539</v>
      </c>
      <c r="C1257" s="153" t="s">
        <v>9540</v>
      </c>
      <c r="D1257" s="201">
        <v>2024</v>
      </c>
      <c r="E1257" s="201" t="s">
        <v>9565</v>
      </c>
      <c r="F1257" s="201">
        <v>1</v>
      </c>
      <c r="G1257" s="201">
        <v>12</v>
      </c>
      <c r="H1257" s="201">
        <v>1</v>
      </c>
      <c r="I1257" s="201" t="s">
        <v>6661</v>
      </c>
    </row>
    <row r="1258" spans="1:9" s="202" customFormat="1" ht="13.5"/>
    <row r="1259" spans="1:9" s="202" customFormat="1" ht="13.5"/>
  </sheetData>
  <mergeCells count="2">
    <mergeCell ref="A2:I2"/>
    <mergeCell ref="A3:I3"/>
  </mergeCells>
  <phoneticPr fontId="35" type="noConversion"/>
  <pageMargins left="0.75" right="0.31458333333333299" top="1" bottom="1" header="0.5" footer="0.5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4"/>
  <sheetViews>
    <sheetView tabSelected="1" workbookViewId="0">
      <selection activeCell="A10" sqref="A10"/>
    </sheetView>
  </sheetViews>
  <sheetFormatPr defaultColWidth="9" defaultRowHeight="14.25"/>
  <cols>
    <col min="1" max="1" width="10.625" style="1" customWidth="1"/>
    <col min="2" max="2" width="21.625" style="1" customWidth="1"/>
    <col min="3" max="3" width="13.625" style="1" customWidth="1"/>
    <col min="4" max="4" width="13.75" style="1" customWidth="1"/>
    <col min="5" max="5" width="12.375" style="1" customWidth="1"/>
    <col min="6" max="8" width="13.75" style="1" customWidth="1"/>
    <col min="9" max="9" width="17.75" style="1" customWidth="1"/>
    <col min="10" max="16384" width="9" style="1"/>
  </cols>
  <sheetData>
    <row r="1" spans="1:9" ht="18">
      <c r="A1" s="2" t="s">
        <v>74</v>
      </c>
    </row>
    <row r="2" spans="1:9" ht="44.1" customHeight="1">
      <c r="A2" s="364" t="s">
        <v>86</v>
      </c>
      <c r="B2" s="364"/>
      <c r="C2" s="364"/>
      <c r="D2" s="364"/>
      <c r="E2" s="364"/>
      <c r="F2" s="364"/>
      <c r="G2" s="364"/>
      <c r="H2" s="364"/>
      <c r="I2" s="364"/>
    </row>
    <row r="3" spans="1:9" ht="24" customHeight="1">
      <c r="A3" s="366" t="s">
        <v>12662</v>
      </c>
      <c r="B3" s="366"/>
      <c r="C3" s="366"/>
      <c r="D3" s="366"/>
      <c r="E3" s="366"/>
      <c r="F3" s="366"/>
      <c r="G3" s="366"/>
      <c r="H3" s="366"/>
      <c r="I3" s="366"/>
    </row>
    <row r="4" spans="1:9" ht="33" customHeight="1">
      <c r="A4" s="3" t="s">
        <v>6</v>
      </c>
      <c r="B4" s="3" t="s">
        <v>66</v>
      </c>
      <c r="C4" s="3" t="s">
        <v>67</v>
      </c>
      <c r="D4" s="3" t="s">
        <v>68</v>
      </c>
      <c r="E4" s="3" t="s">
        <v>75</v>
      </c>
      <c r="F4" s="3" t="s">
        <v>70</v>
      </c>
      <c r="G4" s="3" t="s">
        <v>71</v>
      </c>
      <c r="H4" s="3" t="s">
        <v>72</v>
      </c>
      <c r="I4" s="4" t="s">
        <v>76</v>
      </c>
    </row>
    <row r="5" spans="1:9" ht="25.5" customHeight="1">
      <c r="A5" s="151">
        <v>1</v>
      </c>
      <c r="B5" s="153" t="s">
        <v>6657</v>
      </c>
      <c r="C5" s="153" t="s">
        <v>6658</v>
      </c>
      <c r="D5" s="153" t="s">
        <v>6659</v>
      </c>
      <c r="E5" s="153">
        <v>522</v>
      </c>
      <c r="F5" s="153">
        <v>666.6</v>
      </c>
      <c r="G5" s="153">
        <v>6118</v>
      </c>
      <c r="H5" s="153">
        <v>651.46</v>
      </c>
      <c r="I5" s="195"/>
    </row>
    <row r="6" spans="1:9" ht="25.5" customHeight="1">
      <c r="A6" s="151">
        <v>2</v>
      </c>
      <c r="B6" s="153" t="s">
        <v>7183</v>
      </c>
      <c r="C6" s="153" t="s">
        <v>6658</v>
      </c>
      <c r="D6" s="153" t="s">
        <v>6659</v>
      </c>
      <c r="E6" s="153">
        <v>30</v>
      </c>
      <c r="F6" s="153">
        <v>39</v>
      </c>
      <c r="G6" s="153">
        <v>360</v>
      </c>
      <c r="H6" s="153">
        <v>39</v>
      </c>
      <c r="I6" s="195"/>
    </row>
    <row r="7" spans="1:9" ht="25.5" customHeight="1">
      <c r="A7" s="151">
        <v>3</v>
      </c>
      <c r="B7" s="154" t="s">
        <v>7214</v>
      </c>
      <c r="C7" s="154" t="s">
        <v>7215</v>
      </c>
      <c r="D7" s="153" t="s">
        <v>6659</v>
      </c>
      <c r="E7" s="153">
        <v>92</v>
      </c>
      <c r="F7" s="153">
        <v>102.5</v>
      </c>
      <c r="G7" s="153">
        <v>798</v>
      </c>
      <c r="H7" s="153">
        <v>73.2</v>
      </c>
      <c r="I7" s="195"/>
    </row>
    <row r="8" spans="1:9" ht="25.5" customHeight="1">
      <c r="A8" s="151">
        <v>4</v>
      </c>
      <c r="B8" s="154" t="s">
        <v>7216</v>
      </c>
      <c r="C8" s="154" t="s">
        <v>7217</v>
      </c>
      <c r="D8" s="153" t="s">
        <v>6659</v>
      </c>
      <c r="E8" s="154">
        <v>140</v>
      </c>
      <c r="F8" s="154">
        <v>160.4</v>
      </c>
      <c r="G8" s="154">
        <v>1680</v>
      </c>
      <c r="H8" s="154">
        <v>160.4</v>
      </c>
      <c r="I8" s="154"/>
    </row>
    <row r="9" spans="1:9" ht="25.5" customHeight="1">
      <c r="A9" s="151">
        <v>5</v>
      </c>
      <c r="B9" s="154" t="s">
        <v>7336</v>
      </c>
      <c r="C9" s="154" t="s">
        <v>7337</v>
      </c>
      <c r="D9" s="153" t="s">
        <v>6659</v>
      </c>
      <c r="E9" s="154">
        <v>68</v>
      </c>
      <c r="F9" s="154">
        <v>67.7</v>
      </c>
      <c r="G9" s="154">
        <v>816</v>
      </c>
      <c r="H9" s="154">
        <v>67.7</v>
      </c>
      <c r="I9" s="195"/>
    </row>
    <row r="10" spans="1:9" ht="25.5" customHeight="1">
      <c r="A10" s="151">
        <v>6</v>
      </c>
      <c r="B10" s="153" t="s">
        <v>7611</v>
      </c>
      <c r="C10" s="153" t="s">
        <v>5590</v>
      </c>
      <c r="D10" s="153" t="s">
        <v>6659</v>
      </c>
      <c r="E10" s="153">
        <v>90</v>
      </c>
      <c r="F10" s="196">
        <v>102.3</v>
      </c>
      <c r="G10" s="153">
        <v>1080</v>
      </c>
      <c r="H10" s="153">
        <v>102.3</v>
      </c>
      <c r="I10" s="153"/>
    </row>
    <row r="11" spans="1:9" ht="25.5" customHeight="1">
      <c r="A11" s="151">
        <v>7</v>
      </c>
      <c r="B11" s="153" t="s">
        <v>7612</v>
      </c>
      <c r="C11" s="153" t="s">
        <v>7613</v>
      </c>
      <c r="D11" s="153" t="s">
        <v>6659</v>
      </c>
      <c r="E11" s="153">
        <v>42</v>
      </c>
      <c r="F11" s="153">
        <v>42</v>
      </c>
      <c r="G11" s="153">
        <v>504</v>
      </c>
      <c r="H11" s="153">
        <v>42</v>
      </c>
      <c r="I11" s="153"/>
    </row>
    <row r="12" spans="1:9" ht="25.5" customHeight="1">
      <c r="A12" s="151">
        <v>8</v>
      </c>
      <c r="B12" s="153" t="s">
        <v>7656</v>
      </c>
      <c r="C12" s="153" t="s">
        <v>7657</v>
      </c>
      <c r="D12" s="153" t="s">
        <v>6659</v>
      </c>
      <c r="E12" s="153">
        <v>168</v>
      </c>
      <c r="F12" s="153">
        <v>182.4</v>
      </c>
      <c r="G12" s="153">
        <v>2016</v>
      </c>
      <c r="H12" s="153">
        <v>182.4</v>
      </c>
      <c r="I12" s="153"/>
    </row>
    <row r="13" spans="1:9" ht="25.5" customHeight="1">
      <c r="A13" s="151">
        <v>9</v>
      </c>
      <c r="B13" s="187" t="s">
        <v>7826</v>
      </c>
      <c r="C13" s="187" t="s">
        <v>7906</v>
      </c>
      <c r="D13" s="153" t="s">
        <v>6659</v>
      </c>
      <c r="E13" s="187">
        <v>46</v>
      </c>
      <c r="F13" s="187">
        <v>46</v>
      </c>
      <c r="G13" s="187">
        <v>552</v>
      </c>
      <c r="H13" s="187">
        <v>46</v>
      </c>
      <c r="I13" s="153"/>
    </row>
    <row r="14" spans="1:9" ht="25.5" customHeight="1">
      <c r="A14" s="151">
        <v>10</v>
      </c>
      <c r="B14" s="153" t="s">
        <v>7874</v>
      </c>
      <c r="C14" s="153" t="s">
        <v>7907</v>
      </c>
      <c r="D14" s="153" t="s">
        <v>6659</v>
      </c>
      <c r="E14" s="153">
        <v>30</v>
      </c>
      <c r="F14" s="153">
        <v>39</v>
      </c>
      <c r="G14" s="153">
        <v>468</v>
      </c>
      <c r="H14" s="153">
        <v>39</v>
      </c>
      <c r="I14" s="153"/>
    </row>
    <row r="15" spans="1:9" s="202" customFormat="1" ht="25.5" customHeight="1">
      <c r="A15" s="203">
        <v>10</v>
      </c>
      <c r="B15" s="153" t="s">
        <v>9539</v>
      </c>
      <c r="C15" s="153" t="s">
        <v>9540</v>
      </c>
      <c r="D15" s="201">
        <v>2024</v>
      </c>
      <c r="E15" s="201">
        <v>25</v>
      </c>
      <c r="F15" s="201">
        <v>25</v>
      </c>
      <c r="G15" s="201">
        <v>300</v>
      </c>
      <c r="H15" s="201">
        <v>25</v>
      </c>
      <c r="I15" s="153"/>
    </row>
    <row r="16" spans="1:9" ht="25.5" customHeight="1">
      <c r="A16" s="151"/>
      <c r="B16" s="150" t="s">
        <v>9566</v>
      </c>
      <c r="C16" s="120"/>
      <c r="D16" s="150"/>
      <c r="E16" s="150">
        <f>SUM(E5:E15)</f>
        <v>1253</v>
      </c>
      <c r="F16" s="150">
        <f>SUM(F5:F15)</f>
        <v>1472.9</v>
      </c>
      <c r="G16" s="150">
        <f>SUM(G5:G15)</f>
        <v>14692</v>
      </c>
      <c r="H16" s="150">
        <f>SUM(H5:H15)</f>
        <v>1428.4600000000003</v>
      </c>
      <c r="I16" s="150"/>
    </row>
    <row r="17" spans="1:9" ht="24" customHeight="1">
      <c r="A17" s="152"/>
      <c r="B17" s="152"/>
      <c r="C17" s="152"/>
      <c r="D17" s="152"/>
      <c r="E17" s="152"/>
      <c r="F17" s="152"/>
      <c r="G17" s="152"/>
      <c r="H17" s="152"/>
      <c r="I17" s="152"/>
    </row>
    <row r="18" spans="1:9" ht="24" customHeight="1">
      <c r="A18" s="152"/>
      <c r="B18" s="152"/>
      <c r="C18" s="152"/>
      <c r="D18" s="152"/>
      <c r="E18" s="152"/>
      <c r="F18" s="152"/>
      <c r="G18" s="152"/>
      <c r="H18" s="152"/>
      <c r="I18" s="152"/>
    </row>
    <row r="19" spans="1:9" ht="24" customHeight="1">
      <c r="A19" s="152"/>
      <c r="B19" s="152"/>
      <c r="C19" s="152"/>
      <c r="D19" s="152"/>
      <c r="E19" s="152"/>
      <c r="F19" s="152"/>
      <c r="G19" s="152"/>
      <c r="H19" s="152"/>
      <c r="I19" s="152"/>
    </row>
    <row r="20" spans="1:9" ht="24" customHeight="1">
      <c r="A20" s="152"/>
      <c r="B20" s="152"/>
      <c r="C20" s="152"/>
      <c r="D20" s="152"/>
      <c r="E20" s="152"/>
      <c r="F20" s="152"/>
      <c r="G20" s="152"/>
      <c r="H20" s="152"/>
      <c r="I20" s="152"/>
    </row>
    <row r="21" spans="1:9" ht="24" customHeight="1">
      <c r="A21" s="152"/>
      <c r="B21" s="152"/>
      <c r="C21" s="152"/>
      <c r="D21" s="152"/>
      <c r="E21" s="152"/>
      <c r="F21" s="152"/>
      <c r="G21" s="152"/>
      <c r="H21" s="152"/>
      <c r="I21" s="152"/>
    </row>
    <row r="22" spans="1:9" ht="24" customHeight="1">
      <c r="A22" s="152"/>
      <c r="B22" s="152"/>
      <c r="C22" s="152"/>
      <c r="D22" s="152"/>
      <c r="E22" s="152"/>
      <c r="F22" s="152"/>
      <c r="G22" s="152"/>
      <c r="H22" s="152"/>
      <c r="I22" s="152"/>
    </row>
    <row r="23" spans="1:9" ht="24" customHeight="1">
      <c r="A23" s="152"/>
      <c r="B23" s="152"/>
      <c r="C23" s="152"/>
      <c r="D23" s="152"/>
      <c r="E23" s="152"/>
      <c r="F23" s="152"/>
      <c r="G23" s="152"/>
      <c r="H23" s="152"/>
      <c r="I23" s="152"/>
    </row>
    <row r="24" spans="1:9" ht="24" customHeight="1">
      <c r="A24" s="152"/>
      <c r="B24" s="152"/>
      <c r="C24" s="152"/>
      <c r="D24" s="152"/>
      <c r="E24" s="152"/>
      <c r="F24" s="152"/>
      <c r="G24" s="152"/>
      <c r="H24" s="152"/>
      <c r="I24" s="152"/>
    </row>
    <row r="25" spans="1:9" ht="54" customHeight="1">
      <c r="A25" s="152"/>
      <c r="B25" s="152"/>
      <c r="C25" s="152"/>
      <c r="D25" s="152"/>
      <c r="E25" s="152"/>
      <c r="F25" s="152"/>
      <c r="G25" s="152"/>
      <c r="H25" s="152"/>
      <c r="I25" s="152"/>
    </row>
    <row r="26" spans="1:9">
      <c r="A26" s="152"/>
      <c r="B26" s="152"/>
      <c r="C26" s="152"/>
      <c r="D26" s="152"/>
      <c r="E26" s="152"/>
      <c r="F26" s="152"/>
      <c r="G26" s="152"/>
      <c r="H26" s="152"/>
      <c r="I26" s="152"/>
    </row>
    <row r="27" spans="1:9">
      <c r="A27" s="152"/>
      <c r="B27" s="152"/>
      <c r="C27" s="152"/>
      <c r="D27" s="152"/>
      <c r="E27" s="152"/>
      <c r="F27" s="152"/>
      <c r="G27" s="152"/>
      <c r="H27" s="152"/>
      <c r="I27" s="152"/>
    </row>
    <row r="28" spans="1:9">
      <c r="A28" s="152"/>
      <c r="B28" s="152"/>
      <c r="C28" s="152"/>
      <c r="D28" s="152"/>
      <c r="E28" s="152"/>
      <c r="F28" s="152"/>
      <c r="G28" s="152"/>
      <c r="H28" s="152"/>
      <c r="I28" s="152"/>
    </row>
    <row r="29" spans="1:9">
      <c r="A29" s="152"/>
      <c r="B29" s="152"/>
      <c r="C29" s="152"/>
      <c r="D29" s="152"/>
      <c r="E29" s="152"/>
      <c r="F29" s="152"/>
      <c r="G29" s="152"/>
      <c r="H29" s="152"/>
      <c r="I29" s="152"/>
    </row>
    <row r="30" spans="1:9">
      <c r="A30" s="152"/>
      <c r="B30" s="152"/>
      <c r="C30" s="152"/>
      <c r="D30" s="152"/>
      <c r="E30" s="152"/>
      <c r="F30" s="152"/>
      <c r="G30" s="152"/>
      <c r="H30" s="152"/>
      <c r="I30" s="152"/>
    </row>
    <row r="31" spans="1:9">
      <c r="A31" s="152"/>
      <c r="B31" s="152"/>
      <c r="C31" s="152"/>
      <c r="D31" s="152"/>
      <c r="E31" s="152"/>
      <c r="F31" s="152"/>
      <c r="G31" s="152"/>
      <c r="H31" s="152"/>
      <c r="I31" s="152"/>
    </row>
    <row r="32" spans="1:9">
      <c r="A32" s="152"/>
      <c r="B32" s="152"/>
      <c r="C32" s="152"/>
      <c r="D32" s="152"/>
      <c r="E32" s="152"/>
      <c r="F32" s="152"/>
      <c r="G32" s="152"/>
      <c r="H32" s="152"/>
      <c r="I32" s="152"/>
    </row>
    <row r="33" spans="1:9">
      <c r="A33" s="152"/>
      <c r="B33" s="152"/>
      <c r="C33" s="152"/>
      <c r="D33" s="152"/>
      <c r="E33" s="152"/>
      <c r="F33" s="152"/>
      <c r="G33" s="152"/>
      <c r="H33" s="152"/>
      <c r="I33" s="152"/>
    </row>
    <row r="34" spans="1:9">
      <c r="A34" s="152"/>
      <c r="B34" s="152"/>
      <c r="C34" s="152"/>
      <c r="D34" s="152"/>
      <c r="E34" s="152"/>
      <c r="F34" s="152"/>
      <c r="G34" s="152"/>
      <c r="H34" s="152"/>
      <c r="I34" s="152"/>
    </row>
    <row r="35" spans="1:9">
      <c r="A35" s="152"/>
      <c r="B35" s="152"/>
      <c r="C35" s="152"/>
      <c r="D35" s="152"/>
      <c r="E35" s="152"/>
      <c r="F35" s="152"/>
      <c r="G35" s="152"/>
      <c r="H35" s="152"/>
      <c r="I35" s="152"/>
    </row>
    <row r="36" spans="1:9">
      <c r="A36" s="152"/>
      <c r="B36" s="152"/>
      <c r="C36" s="152"/>
      <c r="D36" s="152"/>
      <c r="E36" s="152"/>
      <c r="F36" s="152"/>
      <c r="G36" s="152"/>
      <c r="H36" s="152"/>
      <c r="I36" s="152"/>
    </row>
    <row r="37" spans="1:9">
      <c r="A37" s="152"/>
      <c r="B37" s="152"/>
      <c r="C37" s="152"/>
      <c r="D37" s="152"/>
      <c r="E37" s="152"/>
      <c r="F37" s="152"/>
      <c r="G37" s="152"/>
      <c r="H37" s="152"/>
      <c r="I37" s="152"/>
    </row>
    <row r="38" spans="1:9">
      <c r="A38" s="152"/>
      <c r="B38" s="152"/>
      <c r="C38" s="152"/>
      <c r="D38" s="152"/>
      <c r="E38" s="152"/>
      <c r="F38" s="152"/>
      <c r="G38" s="152"/>
      <c r="H38" s="152"/>
      <c r="I38" s="152"/>
    </row>
    <row r="39" spans="1:9">
      <c r="A39" s="152"/>
      <c r="B39" s="152"/>
      <c r="C39" s="152"/>
      <c r="D39" s="152"/>
      <c r="E39" s="152"/>
      <c r="F39" s="152"/>
      <c r="G39" s="152"/>
      <c r="H39" s="152"/>
      <c r="I39" s="152"/>
    </row>
    <row r="40" spans="1:9">
      <c r="A40" s="152"/>
      <c r="B40" s="152"/>
      <c r="C40" s="152"/>
      <c r="D40" s="152"/>
      <c r="E40" s="152"/>
      <c r="F40" s="152"/>
      <c r="G40" s="152"/>
      <c r="H40" s="152"/>
      <c r="I40" s="152"/>
    </row>
    <row r="41" spans="1:9">
      <c r="A41" s="152"/>
      <c r="B41" s="152"/>
      <c r="C41" s="152"/>
      <c r="D41" s="152"/>
      <c r="E41" s="152"/>
      <c r="F41" s="152"/>
      <c r="G41" s="152"/>
      <c r="H41" s="152"/>
      <c r="I41" s="152"/>
    </row>
    <row r="42" spans="1:9">
      <c r="A42" s="152"/>
      <c r="B42" s="152"/>
      <c r="C42" s="152"/>
      <c r="D42" s="152"/>
      <c r="E42" s="152"/>
      <c r="F42" s="152"/>
      <c r="G42" s="152"/>
      <c r="H42" s="152"/>
      <c r="I42" s="152"/>
    </row>
    <row r="43" spans="1:9">
      <c r="A43" s="152"/>
      <c r="B43" s="152"/>
      <c r="C43" s="152"/>
      <c r="D43" s="152"/>
      <c r="E43" s="152"/>
      <c r="F43" s="152"/>
      <c r="G43" s="152"/>
      <c r="H43" s="152"/>
      <c r="I43" s="152"/>
    </row>
    <row r="44" spans="1:9">
      <c r="A44" s="152"/>
      <c r="B44" s="152"/>
      <c r="C44" s="152"/>
      <c r="D44" s="152"/>
      <c r="E44" s="152"/>
      <c r="F44" s="152"/>
      <c r="G44" s="152"/>
      <c r="H44" s="152"/>
      <c r="I44" s="152"/>
    </row>
    <row r="45" spans="1:9">
      <c r="A45" s="152"/>
      <c r="B45" s="152"/>
      <c r="C45" s="152"/>
      <c r="D45" s="152"/>
      <c r="E45" s="152"/>
      <c r="F45" s="152"/>
      <c r="G45" s="152"/>
      <c r="H45" s="152"/>
      <c r="I45" s="152"/>
    </row>
    <row r="46" spans="1:9">
      <c r="A46" s="152"/>
      <c r="B46" s="152"/>
      <c r="C46" s="152"/>
      <c r="D46" s="152"/>
      <c r="E46" s="152"/>
      <c r="F46" s="152"/>
      <c r="G46" s="152"/>
      <c r="H46" s="152"/>
      <c r="I46" s="152"/>
    </row>
    <row r="47" spans="1:9">
      <c r="A47" s="152"/>
      <c r="B47" s="152"/>
      <c r="C47" s="152"/>
      <c r="D47" s="152"/>
      <c r="E47" s="152"/>
      <c r="F47" s="152"/>
      <c r="G47" s="152"/>
      <c r="H47" s="152"/>
      <c r="I47" s="152"/>
    </row>
    <row r="48" spans="1:9">
      <c r="A48" s="152"/>
      <c r="B48" s="152"/>
      <c r="C48" s="152"/>
      <c r="D48" s="152"/>
      <c r="E48" s="152"/>
      <c r="F48" s="152"/>
      <c r="G48" s="152"/>
      <c r="H48" s="152"/>
      <c r="I48" s="152"/>
    </row>
    <row r="49" spans="1:9">
      <c r="A49" s="152"/>
      <c r="B49" s="152"/>
      <c r="C49" s="152"/>
      <c r="D49" s="152"/>
      <c r="E49" s="152"/>
      <c r="F49" s="152"/>
      <c r="G49" s="152"/>
      <c r="H49" s="152"/>
      <c r="I49" s="152"/>
    </row>
    <row r="50" spans="1:9">
      <c r="A50" s="152"/>
      <c r="B50" s="152"/>
      <c r="C50" s="152"/>
      <c r="D50" s="152"/>
      <c r="E50" s="152"/>
      <c r="F50" s="152"/>
      <c r="G50" s="152"/>
      <c r="H50" s="152"/>
      <c r="I50" s="152"/>
    </row>
    <row r="51" spans="1:9">
      <c r="A51" s="152"/>
      <c r="B51" s="152"/>
      <c r="C51" s="152"/>
      <c r="D51" s="152"/>
      <c r="E51" s="152"/>
      <c r="F51" s="152"/>
      <c r="G51" s="152"/>
      <c r="H51" s="152"/>
      <c r="I51" s="152"/>
    </row>
    <row r="52" spans="1:9">
      <c r="A52" s="152"/>
      <c r="B52" s="152"/>
      <c r="C52" s="152"/>
      <c r="D52" s="152"/>
      <c r="E52" s="152"/>
      <c r="F52" s="152"/>
      <c r="G52" s="152"/>
      <c r="H52" s="152"/>
      <c r="I52" s="152"/>
    </row>
    <row r="53" spans="1:9">
      <c r="A53" s="152"/>
      <c r="B53" s="152"/>
      <c r="C53" s="152"/>
      <c r="D53" s="152"/>
      <c r="E53" s="152"/>
      <c r="F53" s="152"/>
      <c r="G53" s="152"/>
      <c r="H53" s="152"/>
      <c r="I53" s="152"/>
    </row>
    <row r="54" spans="1:9">
      <c r="A54" s="152"/>
      <c r="B54" s="152"/>
      <c r="C54" s="152"/>
      <c r="D54" s="152"/>
      <c r="E54" s="152"/>
      <c r="F54" s="152"/>
      <c r="G54" s="152"/>
      <c r="H54" s="152"/>
      <c r="I54" s="152"/>
    </row>
    <row r="55" spans="1:9">
      <c r="A55" s="152"/>
      <c r="B55" s="152"/>
      <c r="C55" s="152"/>
      <c r="D55" s="152"/>
      <c r="E55" s="152"/>
      <c r="F55" s="152"/>
      <c r="G55" s="152"/>
      <c r="H55" s="152"/>
      <c r="I55" s="152"/>
    </row>
    <row r="56" spans="1:9">
      <c r="A56" s="152"/>
      <c r="B56" s="152"/>
      <c r="C56" s="152"/>
      <c r="D56" s="152"/>
      <c r="E56" s="152"/>
      <c r="F56" s="152"/>
      <c r="G56" s="152"/>
      <c r="H56" s="152"/>
      <c r="I56" s="152"/>
    </row>
    <row r="57" spans="1:9">
      <c r="A57" s="152"/>
      <c r="B57" s="152"/>
      <c r="C57" s="152"/>
      <c r="D57" s="152"/>
      <c r="E57" s="152"/>
      <c r="F57" s="152"/>
      <c r="G57" s="152"/>
      <c r="H57" s="152"/>
      <c r="I57" s="152"/>
    </row>
    <row r="58" spans="1:9">
      <c r="A58" s="152"/>
      <c r="B58" s="152"/>
      <c r="C58" s="152"/>
      <c r="D58" s="152"/>
      <c r="E58" s="152"/>
      <c r="F58" s="152"/>
      <c r="G58" s="152"/>
      <c r="H58" s="152"/>
      <c r="I58" s="152"/>
    </row>
    <row r="59" spans="1:9">
      <c r="A59" s="152"/>
      <c r="B59" s="152"/>
      <c r="C59" s="152"/>
      <c r="D59" s="152"/>
      <c r="E59" s="152"/>
      <c r="F59" s="152"/>
      <c r="G59" s="152"/>
      <c r="H59" s="152"/>
      <c r="I59" s="152"/>
    </row>
    <row r="60" spans="1:9">
      <c r="A60" s="152"/>
      <c r="B60" s="152"/>
      <c r="C60" s="152"/>
      <c r="D60" s="152"/>
      <c r="E60" s="152"/>
      <c r="F60" s="152"/>
      <c r="G60" s="152"/>
      <c r="H60" s="152"/>
      <c r="I60" s="152"/>
    </row>
    <row r="61" spans="1:9">
      <c r="A61" s="152"/>
      <c r="B61" s="152"/>
      <c r="C61" s="152"/>
      <c r="D61" s="152"/>
      <c r="E61" s="152"/>
      <c r="F61" s="152"/>
      <c r="G61" s="152"/>
      <c r="H61" s="152"/>
      <c r="I61" s="152"/>
    </row>
    <row r="62" spans="1:9">
      <c r="A62" s="152"/>
      <c r="B62" s="152"/>
      <c r="C62" s="152"/>
      <c r="D62" s="152"/>
      <c r="E62" s="152"/>
      <c r="F62" s="152"/>
      <c r="G62" s="152"/>
      <c r="H62" s="152"/>
      <c r="I62" s="152"/>
    </row>
    <row r="63" spans="1:9">
      <c r="A63" s="152"/>
      <c r="B63" s="152"/>
      <c r="C63" s="152"/>
      <c r="D63" s="152"/>
      <c r="E63" s="152"/>
      <c r="F63" s="152"/>
      <c r="G63" s="152"/>
      <c r="H63" s="152"/>
      <c r="I63" s="152"/>
    </row>
    <row r="64" spans="1:9">
      <c r="A64" s="152"/>
      <c r="B64" s="152"/>
      <c r="C64" s="152"/>
      <c r="D64" s="152"/>
      <c r="E64" s="152"/>
      <c r="F64" s="152"/>
      <c r="G64" s="152"/>
      <c r="H64" s="152"/>
      <c r="I64" s="152"/>
    </row>
    <row r="65" spans="1:9">
      <c r="A65" s="152"/>
      <c r="B65" s="152"/>
      <c r="C65" s="152"/>
      <c r="D65" s="152"/>
      <c r="E65" s="152"/>
      <c r="F65" s="152"/>
      <c r="G65" s="152"/>
      <c r="H65" s="152"/>
      <c r="I65" s="152"/>
    </row>
    <row r="66" spans="1:9">
      <c r="A66" s="152"/>
      <c r="B66" s="152"/>
      <c r="C66" s="152"/>
      <c r="D66" s="152"/>
      <c r="E66" s="152"/>
      <c r="F66" s="152"/>
      <c r="G66" s="152"/>
      <c r="H66" s="152"/>
      <c r="I66" s="152"/>
    </row>
    <row r="67" spans="1:9">
      <c r="A67" s="152"/>
      <c r="B67" s="152"/>
      <c r="C67" s="152"/>
      <c r="D67" s="152"/>
      <c r="E67" s="152"/>
      <c r="F67" s="152"/>
      <c r="G67" s="152"/>
      <c r="H67" s="152"/>
      <c r="I67" s="152"/>
    </row>
    <row r="68" spans="1:9">
      <c r="A68" s="152"/>
      <c r="B68" s="152"/>
      <c r="C68" s="152"/>
      <c r="D68" s="152"/>
      <c r="E68" s="152"/>
      <c r="F68" s="152"/>
      <c r="G68" s="152"/>
      <c r="H68" s="152"/>
      <c r="I68" s="152"/>
    </row>
    <row r="69" spans="1:9">
      <c r="A69" s="152"/>
      <c r="B69" s="152"/>
      <c r="C69" s="152"/>
      <c r="D69" s="152"/>
      <c r="E69" s="152"/>
      <c r="F69" s="152"/>
      <c r="G69" s="152"/>
      <c r="H69" s="152"/>
      <c r="I69" s="152"/>
    </row>
    <row r="70" spans="1:9">
      <c r="A70" s="152"/>
      <c r="B70" s="152"/>
      <c r="C70" s="152"/>
      <c r="D70" s="152"/>
      <c r="E70" s="152"/>
      <c r="F70" s="152"/>
      <c r="G70" s="152"/>
      <c r="H70" s="152"/>
      <c r="I70" s="152"/>
    </row>
    <row r="71" spans="1:9">
      <c r="A71" s="152"/>
      <c r="B71" s="152"/>
      <c r="C71" s="152"/>
      <c r="D71" s="152"/>
      <c r="E71" s="152"/>
      <c r="F71" s="152"/>
      <c r="G71" s="152"/>
      <c r="H71" s="152"/>
      <c r="I71" s="152"/>
    </row>
    <row r="72" spans="1:9">
      <c r="A72" s="152"/>
      <c r="B72" s="152"/>
      <c r="C72" s="152"/>
      <c r="D72" s="152"/>
      <c r="E72" s="152"/>
      <c r="F72" s="152"/>
      <c r="G72" s="152"/>
      <c r="H72" s="152"/>
      <c r="I72" s="152"/>
    </row>
    <row r="73" spans="1:9">
      <c r="A73" s="152"/>
      <c r="B73" s="152"/>
      <c r="C73" s="152"/>
      <c r="D73" s="152"/>
      <c r="E73" s="152"/>
      <c r="F73" s="152"/>
      <c r="G73" s="152"/>
      <c r="H73" s="152"/>
      <c r="I73" s="152"/>
    </row>
    <row r="74" spans="1:9">
      <c r="A74" s="152"/>
      <c r="B74" s="152"/>
      <c r="C74" s="152"/>
      <c r="D74" s="152"/>
      <c r="E74" s="152"/>
      <c r="F74" s="152"/>
      <c r="G74" s="152"/>
      <c r="H74" s="152"/>
      <c r="I74" s="152"/>
    </row>
    <row r="75" spans="1:9">
      <c r="A75" s="152"/>
      <c r="B75" s="152"/>
      <c r="C75" s="152"/>
      <c r="D75" s="152"/>
      <c r="E75" s="152"/>
      <c r="F75" s="152"/>
      <c r="G75" s="152"/>
      <c r="H75" s="152"/>
      <c r="I75" s="152"/>
    </row>
    <row r="76" spans="1:9">
      <c r="A76" s="152"/>
      <c r="B76" s="152"/>
      <c r="C76" s="152"/>
      <c r="D76" s="152"/>
      <c r="E76" s="152"/>
      <c r="F76" s="152"/>
      <c r="G76" s="152"/>
      <c r="H76" s="152"/>
      <c r="I76" s="152"/>
    </row>
    <row r="77" spans="1:9">
      <c r="A77" s="152"/>
      <c r="B77" s="152"/>
      <c r="C77" s="152"/>
      <c r="D77" s="152"/>
      <c r="E77" s="152"/>
      <c r="F77" s="152"/>
      <c r="G77" s="152"/>
      <c r="H77" s="152"/>
      <c r="I77" s="152"/>
    </row>
    <row r="78" spans="1:9">
      <c r="A78" s="152"/>
      <c r="B78" s="152"/>
      <c r="C78" s="152"/>
      <c r="D78" s="152"/>
      <c r="E78" s="152"/>
      <c r="F78" s="152"/>
      <c r="G78" s="152"/>
      <c r="H78" s="152"/>
      <c r="I78" s="152"/>
    </row>
    <row r="79" spans="1:9">
      <c r="A79" s="152"/>
      <c r="B79" s="152"/>
      <c r="C79" s="152"/>
      <c r="D79" s="152"/>
      <c r="E79" s="152"/>
      <c r="F79" s="152"/>
      <c r="G79" s="152"/>
      <c r="H79" s="152"/>
      <c r="I79" s="152"/>
    </row>
    <row r="80" spans="1:9">
      <c r="A80" s="152"/>
      <c r="B80" s="152"/>
      <c r="C80" s="152"/>
      <c r="D80" s="152"/>
      <c r="E80" s="152"/>
      <c r="F80" s="152"/>
      <c r="G80" s="152"/>
      <c r="H80" s="152"/>
      <c r="I80" s="152"/>
    </row>
    <row r="81" spans="1:9">
      <c r="A81" s="152"/>
      <c r="B81" s="152"/>
      <c r="C81" s="152"/>
      <c r="D81" s="152"/>
      <c r="E81" s="152"/>
      <c r="F81" s="152"/>
      <c r="G81" s="152"/>
      <c r="H81" s="152"/>
      <c r="I81" s="152"/>
    </row>
    <row r="82" spans="1:9">
      <c r="A82" s="152"/>
      <c r="B82" s="152"/>
      <c r="C82" s="152"/>
      <c r="D82" s="152"/>
      <c r="E82" s="152"/>
      <c r="F82" s="152"/>
      <c r="G82" s="152"/>
      <c r="H82" s="152"/>
      <c r="I82" s="152"/>
    </row>
    <row r="83" spans="1:9">
      <c r="A83" s="152"/>
      <c r="B83" s="152"/>
      <c r="C83" s="152"/>
      <c r="D83" s="152"/>
      <c r="E83" s="152"/>
      <c r="F83" s="152"/>
      <c r="G83" s="152"/>
      <c r="H83" s="152"/>
      <c r="I83" s="152"/>
    </row>
    <row r="84" spans="1:9">
      <c r="A84" s="152"/>
      <c r="B84" s="152"/>
      <c r="C84" s="152"/>
      <c r="D84" s="152"/>
      <c r="E84" s="152"/>
      <c r="F84" s="152"/>
      <c r="G84" s="152"/>
      <c r="H84" s="152"/>
      <c r="I84" s="152"/>
    </row>
    <row r="85" spans="1:9">
      <c r="A85" s="152"/>
      <c r="B85" s="152"/>
      <c r="C85" s="152"/>
      <c r="D85" s="152"/>
      <c r="E85" s="152"/>
      <c r="F85" s="152"/>
      <c r="G85" s="152"/>
      <c r="H85" s="152"/>
      <c r="I85" s="152"/>
    </row>
    <row r="86" spans="1:9">
      <c r="A86" s="152"/>
      <c r="B86" s="152"/>
      <c r="C86" s="152"/>
      <c r="D86" s="152"/>
      <c r="E86" s="152"/>
      <c r="F86" s="152"/>
      <c r="G86" s="152"/>
      <c r="H86" s="152"/>
      <c r="I86" s="152"/>
    </row>
    <row r="87" spans="1:9">
      <c r="A87" s="152"/>
      <c r="B87" s="152"/>
      <c r="C87" s="152"/>
      <c r="D87" s="152"/>
      <c r="E87" s="152"/>
      <c r="F87" s="152"/>
      <c r="G87" s="152"/>
      <c r="H87" s="152"/>
      <c r="I87" s="152"/>
    </row>
    <row r="88" spans="1:9">
      <c r="A88" s="152"/>
      <c r="B88" s="152"/>
      <c r="C88" s="152"/>
      <c r="D88" s="152"/>
      <c r="E88" s="152"/>
      <c r="F88" s="152"/>
      <c r="G88" s="152"/>
      <c r="H88" s="152"/>
      <c r="I88" s="152"/>
    </row>
    <row r="89" spans="1:9">
      <c r="A89" s="152"/>
      <c r="B89" s="152"/>
      <c r="C89" s="152"/>
      <c r="D89" s="152"/>
      <c r="E89" s="152"/>
      <c r="F89" s="152"/>
      <c r="G89" s="152"/>
      <c r="H89" s="152"/>
      <c r="I89" s="152"/>
    </row>
    <row r="90" spans="1:9">
      <c r="A90" s="152"/>
      <c r="B90" s="152"/>
      <c r="C90" s="152"/>
      <c r="D90" s="152"/>
      <c r="E90" s="152"/>
      <c r="F90" s="152"/>
      <c r="G90" s="152"/>
      <c r="H90" s="152"/>
      <c r="I90" s="152"/>
    </row>
    <row r="91" spans="1:9">
      <c r="A91" s="152"/>
      <c r="B91" s="152"/>
      <c r="C91" s="152"/>
      <c r="D91" s="152"/>
      <c r="E91" s="152"/>
      <c r="F91" s="152"/>
      <c r="G91" s="152"/>
      <c r="H91" s="152"/>
      <c r="I91" s="152"/>
    </row>
    <row r="92" spans="1:9">
      <c r="A92" s="152"/>
      <c r="B92" s="152"/>
      <c r="C92" s="152"/>
      <c r="D92" s="152"/>
      <c r="E92" s="152"/>
      <c r="F92" s="152"/>
      <c r="G92" s="152"/>
      <c r="H92" s="152"/>
      <c r="I92" s="152"/>
    </row>
    <row r="93" spans="1:9">
      <c r="A93" s="152"/>
      <c r="B93" s="152"/>
      <c r="C93" s="152"/>
      <c r="D93" s="152"/>
      <c r="E93" s="152"/>
      <c r="F93" s="152"/>
      <c r="G93" s="152"/>
      <c r="H93" s="152"/>
      <c r="I93" s="152"/>
    </row>
    <row r="94" spans="1:9">
      <c r="A94" s="152"/>
      <c r="B94" s="152"/>
      <c r="C94" s="152"/>
      <c r="D94" s="152"/>
      <c r="E94" s="152"/>
      <c r="F94" s="152"/>
      <c r="G94" s="152"/>
      <c r="H94" s="152"/>
      <c r="I94" s="152"/>
    </row>
    <row r="95" spans="1:9">
      <c r="A95" s="152"/>
      <c r="B95" s="152"/>
      <c r="C95" s="152"/>
      <c r="D95" s="152"/>
      <c r="E95" s="152"/>
      <c r="F95" s="152"/>
      <c r="G95" s="152"/>
      <c r="H95" s="152"/>
      <c r="I95" s="152"/>
    </row>
    <row r="96" spans="1:9">
      <c r="A96" s="152"/>
      <c r="B96" s="152"/>
      <c r="C96" s="152"/>
      <c r="D96" s="152"/>
      <c r="E96" s="152"/>
      <c r="F96" s="152"/>
      <c r="G96" s="152"/>
      <c r="H96" s="152"/>
      <c r="I96" s="152"/>
    </row>
    <row r="97" spans="1:9">
      <c r="A97" s="152"/>
      <c r="B97" s="152"/>
      <c r="C97" s="152"/>
      <c r="D97" s="152"/>
      <c r="E97" s="152"/>
      <c r="F97" s="152"/>
      <c r="G97" s="152"/>
      <c r="H97" s="152"/>
      <c r="I97" s="152"/>
    </row>
    <row r="98" spans="1:9">
      <c r="A98" s="152"/>
      <c r="B98" s="152"/>
      <c r="C98" s="152"/>
      <c r="D98" s="152"/>
      <c r="E98" s="152"/>
      <c r="F98" s="152"/>
      <c r="G98" s="152"/>
      <c r="H98" s="152"/>
      <c r="I98" s="152"/>
    </row>
    <row r="99" spans="1:9">
      <c r="A99" s="152"/>
      <c r="B99" s="152"/>
      <c r="C99" s="152"/>
      <c r="D99" s="152"/>
      <c r="E99" s="152"/>
      <c r="F99" s="152"/>
      <c r="G99" s="152"/>
      <c r="H99" s="152"/>
      <c r="I99" s="152"/>
    </row>
    <row r="100" spans="1:9">
      <c r="A100" s="152"/>
      <c r="B100" s="152"/>
      <c r="C100" s="152"/>
      <c r="D100" s="152"/>
      <c r="E100" s="152"/>
      <c r="F100" s="152"/>
      <c r="G100" s="152"/>
      <c r="H100" s="152"/>
      <c r="I100" s="152"/>
    </row>
    <row r="101" spans="1:9">
      <c r="A101" s="152"/>
      <c r="B101" s="152"/>
      <c r="C101" s="152"/>
      <c r="D101" s="152"/>
      <c r="E101" s="152"/>
      <c r="F101" s="152"/>
      <c r="G101" s="152"/>
      <c r="H101" s="152"/>
      <c r="I101" s="152"/>
    </row>
    <row r="102" spans="1:9">
      <c r="A102" s="152"/>
      <c r="B102" s="152"/>
      <c r="C102" s="152"/>
      <c r="D102" s="152"/>
      <c r="E102" s="152"/>
      <c r="F102" s="152"/>
      <c r="G102" s="152"/>
      <c r="H102" s="152"/>
      <c r="I102" s="152"/>
    </row>
    <row r="103" spans="1:9">
      <c r="A103" s="152"/>
      <c r="B103" s="152"/>
      <c r="C103" s="152"/>
      <c r="D103" s="152"/>
      <c r="E103" s="152"/>
      <c r="F103" s="152"/>
      <c r="G103" s="152"/>
      <c r="H103" s="152"/>
      <c r="I103" s="152"/>
    </row>
    <row r="104" spans="1:9">
      <c r="A104" s="152"/>
      <c r="B104" s="152"/>
      <c r="C104" s="152"/>
      <c r="D104" s="152"/>
      <c r="E104" s="152"/>
      <c r="F104" s="152"/>
      <c r="G104" s="152"/>
      <c r="H104" s="152"/>
      <c r="I104" s="152"/>
    </row>
    <row r="105" spans="1:9">
      <c r="A105" s="152"/>
      <c r="B105" s="152"/>
      <c r="C105" s="152"/>
      <c r="D105" s="152"/>
      <c r="E105" s="152"/>
      <c r="F105" s="152"/>
      <c r="G105" s="152"/>
      <c r="H105" s="152"/>
      <c r="I105" s="152"/>
    </row>
    <row r="106" spans="1:9">
      <c r="A106" s="152"/>
      <c r="B106" s="152"/>
      <c r="C106" s="152"/>
      <c r="D106" s="152"/>
      <c r="E106" s="152"/>
      <c r="F106" s="152"/>
      <c r="G106" s="152"/>
      <c r="H106" s="152"/>
      <c r="I106" s="152"/>
    </row>
    <row r="107" spans="1:9">
      <c r="A107" s="152"/>
      <c r="B107" s="152"/>
      <c r="C107" s="152"/>
      <c r="D107" s="152"/>
      <c r="E107" s="152"/>
      <c r="F107" s="152"/>
      <c r="G107" s="152"/>
      <c r="H107" s="152"/>
      <c r="I107" s="152"/>
    </row>
    <row r="108" spans="1:9">
      <c r="A108" s="152"/>
      <c r="B108" s="152"/>
      <c r="C108" s="152"/>
      <c r="D108" s="152"/>
      <c r="E108" s="152"/>
      <c r="F108" s="152"/>
      <c r="G108" s="152"/>
      <c r="H108" s="152"/>
      <c r="I108" s="152"/>
    </row>
    <row r="109" spans="1:9">
      <c r="A109" s="152"/>
      <c r="B109" s="152"/>
      <c r="C109" s="152"/>
      <c r="D109" s="152"/>
      <c r="E109" s="152"/>
      <c r="F109" s="152"/>
      <c r="G109" s="152"/>
      <c r="H109" s="152"/>
      <c r="I109" s="152"/>
    </row>
    <row r="110" spans="1:9">
      <c r="A110" s="152"/>
      <c r="B110" s="152"/>
      <c r="C110" s="152"/>
      <c r="D110" s="152"/>
      <c r="E110" s="152"/>
      <c r="F110" s="152"/>
      <c r="G110" s="152"/>
      <c r="H110" s="152"/>
      <c r="I110" s="152"/>
    </row>
    <row r="111" spans="1:9">
      <c r="A111" s="152"/>
      <c r="B111" s="152"/>
      <c r="C111" s="152"/>
      <c r="D111" s="152"/>
      <c r="E111" s="152"/>
      <c r="F111" s="152"/>
      <c r="G111" s="152"/>
      <c r="H111" s="152"/>
      <c r="I111" s="152"/>
    </row>
    <row r="112" spans="1:9">
      <c r="A112" s="152"/>
      <c r="B112" s="152"/>
      <c r="C112" s="152"/>
      <c r="D112" s="152"/>
      <c r="E112" s="152"/>
      <c r="F112" s="152"/>
      <c r="G112" s="152"/>
      <c r="H112" s="152"/>
      <c r="I112" s="152"/>
    </row>
    <row r="113" spans="1:9">
      <c r="A113" s="152"/>
      <c r="B113" s="152"/>
      <c r="C113" s="152"/>
      <c r="D113" s="152"/>
      <c r="E113" s="152"/>
      <c r="F113" s="152"/>
      <c r="G113" s="152"/>
      <c r="H113" s="152"/>
      <c r="I113" s="152"/>
    </row>
    <row r="114" spans="1:9">
      <c r="A114" s="152"/>
      <c r="B114" s="152"/>
      <c r="C114" s="152"/>
      <c r="D114" s="152"/>
      <c r="E114" s="152"/>
      <c r="F114" s="152"/>
      <c r="G114" s="152"/>
      <c r="H114" s="152"/>
      <c r="I114" s="152"/>
    </row>
    <row r="115" spans="1:9">
      <c r="A115" s="152"/>
      <c r="B115" s="152"/>
      <c r="C115" s="152"/>
      <c r="D115" s="152"/>
      <c r="E115" s="152"/>
      <c r="F115" s="152"/>
      <c r="G115" s="152"/>
      <c r="H115" s="152"/>
      <c r="I115" s="152"/>
    </row>
    <row r="116" spans="1:9">
      <c r="A116" s="152"/>
      <c r="B116" s="152"/>
      <c r="C116" s="152"/>
      <c r="D116" s="152"/>
      <c r="E116" s="152"/>
      <c r="F116" s="152"/>
      <c r="G116" s="152"/>
      <c r="H116" s="152"/>
      <c r="I116" s="152"/>
    </row>
    <row r="117" spans="1:9">
      <c r="A117" s="152"/>
      <c r="B117" s="152"/>
      <c r="C117" s="152"/>
      <c r="D117" s="152"/>
      <c r="E117" s="152"/>
      <c r="F117" s="152"/>
      <c r="G117" s="152"/>
      <c r="H117" s="152"/>
      <c r="I117" s="152"/>
    </row>
    <row r="118" spans="1:9">
      <c r="A118" s="152"/>
      <c r="B118" s="152"/>
      <c r="C118" s="152"/>
      <c r="D118" s="152"/>
      <c r="E118" s="152"/>
      <c r="F118" s="152"/>
      <c r="G118" s="152"/>
      <c r="H118" s="152"/>
      <c r="I118" s="152"/>
    </row>
    <row r="119" spans="1:9">
      <c r="A119" s="152"/>
      <c r="B119" s="152"/>
      <c r="C119" s="152"/>
      <c r="D119" s="152"/>
      <c r="E119" s="152"/>
      <c r="F119" s="152"/>
      <c r="G119" s="152"/>
      <c r="H119" s="152"/>
      <c r="I119" s="152"/>
    </row>
    <row r="120" spans="1:9">
      <c r="A120" s="152"/>
      <c r="B120" s="152"/>
      <c r="C120" s="152"/>
      <c r="D120" s="152"/>
      <c r="E120" s="152"/>
      <c r="F120" s="152"/>
      <c r="G120" s="152"/>
      <c r="H120" s="152"/>
      <c r="I120" s="152"/>
    </row>
    <row r="121" spans="1:9">
      <c r="A121" s="152"/>
      <c r="B121" s="152"/>
      <c r="C121" s="152"/>
      <c r="D121" s="152"/>
      <c r="E121" s="152"/>
      <c r="F121" s="152"/>
      <c r="G121" s="152"/>
      <c r="H121" s="152"/>
      <c r="I121" s="152"/>
    </row>
    <row r="122" spans="1:9">
      <c r="A122" s="152"/>
      <c r="B122" s="152"/>
      <c r="C122" s="152"/>
      <c r="D122" s="152"/>
      <c r="E122" s="152"/>
      <c r="F122" s="152"/>
      <c r="G122" s="152"/>
      <c r="H122" s="152"/>
      <c r="I122" s="152"/>
    </row>
    <row r="123" spans="1:9">
      <c r="A123" s="152"/>
      <c r="B123" s="152"/>
      <c r="C123" s="152"/>
      <c r="D123" s="152"/>
      <c r="E123" s="152"/>
      <c r="F123" s="152"/>
      <c r="G123" s="152"/>
      <c r="H123" s="152"/>
      <c r="I123" s="152"/>
    </row>
    <row r="124" spans="1:9">
      <c r="A124" s="152"/>
      <c r="B124" s="152"/>
      <c r="C124" s="152"/>
      <c r="D124" s="152"/>
      <c r="E124" s="152"/>
      <c r="F124" s="152"/>
      <c r="G124" s="152"/>
      <c r="H124" s="152"/>
      <c r="I124" s="152"/>
    </row>
    <row r="125" spans="1:9">
      <c r="A125" s="152"/>
      <c r="B125" s="152"/>
      <c r="C125" s="152"/>
      <c r="D125" s="152"/>
      <c r="E125" s="152"/>
      <c r="F125" s="152"/>
      <c r="G125" s="152"/>
      <c r="H125" s="152"/>
      <c r="I125" s="152"/>
    </row>
    <row r="126" spans="1:9">
      <c r="A126" s="152"/>
      <c r="B126" s="152"/>
      <c r="C126" s="152"/>
      <c r="D126" s="152"/>
      <c r="E126" s="152"/>
      <c r="F126" s="152"/>
      <c r="G126" s="152"/>
      <c r="H126" s="152"/>
      <c r="I126" s="152"/>
    </row>
    <row r="127" spans="1:9">
      <c r="A127" s="152"/>
      <c r="B127" s="152"/>
      <c r="C127" s="152"/>
      <c r="D127" s="152"/>
      <c r="E127" s="152"/>
      <c r="F127" s="152"/>
      <c r="G127" s="152"/>
      <c r="H127" s="152"/>
      <c r="I127" s="152"/>
    </row>
    <row r="128" spans="1:9">
      <c r="A128" s="152"/>
      <c r="B128" s="152"/>
      <c r="C128" s="152"/>
      <c r="D128" s="152"/>
      <c r="E128" s="152"/>
      <c r="F128" s="152"/>
      <c r="G128" s="152"/>
      <c r="H128" s="152"/>
      <c r="I128" s="152"/>
    </row>
    <row r="129" spans="1:9">
      <c r="A129" s="152"/>
      <c r="B129" s="152"/>
      <c r="C129" s="152"/>
      <c r="D129" s="152"/>
      <c r="E129" s="152"/>
      <c r="F129" s="152"/>
      <c r="G129" s="152"/>
      <c r="H129" s="152"/>
      <c r="I129" s="152"/>
    </row>
    <row r="130" spans="1:9">
      <c r="A130" s="152"/>
      <c r="B130" s="152"/>
      <c r="C130" s="152"/>
      <c r="D130" s="152"/>
      <c r="E130" s="152"/>
      <c r="F130" s="152"/>
      <c r="G130" s="152"/>
      <c r="H130" s="152"/>
      <c r="I130" s="152"/>
    </row>
    <row r="131" spans="1:9">
      <c r="A131" s="152"/>
      <c r="B131" s="152"/>
      <c r="C131" s="152"/>
      <c r="D131" s="152"/>
      <c r="E131" s="152"/>
      <c r="F131" s="152"/>
      <c r="G131" s="152"/>
      <c r="H131" s="152"/>
      <c r="I131" s="152"/>
    </row>
    <row r="132" spans="1:9">
      <c r="A132" s="152"/>
      <c r="B132" s="152"/>
      <c r="C132" s="152"/>
      <c r="D132" s="152"/>
      <c r="E132" s="152"/>
      <c r="F132" s="152"/>
      <c r="G132" s="152"/>
      <c r="H132" s="152"/>
      <c r="I132" s="152"/>
    </row>
    <row r="133" spans="1:9">
      <c r="A133" s="152"/>
      <c r="B133" s="152"/>
      <c r="C133" s="152"/>
      <c r="D133" s="152"/>
      <c r="E133" s="152"/>
      <c r="F133" s="152"/>
      <c r="G133" s="152"/>
      <c r="H133" s="152"/>
      <c r="I133" s="152"/>
    </row>
    <row r="134" spans="1:9">
      <c r="A134" s="152"/>
      <c r="B134" s="152"/>
      <c r="C134" s="152"/>
      <c r="D134" s="152"/>
      <c r="E134" s="152"/>
      <c r="F134" s="152"/>
      <c r="G134" s="152"/>
      <c r="H134" s="152"/>
      <c r="I134" s="152"/>
    </row>
    <row r="135" spans="1:9">
      <c r="A135" s="152"/>
      <c r="B135" s="152"/>
      <c r="C135" s="152"/>
      <c r="D135" s="152"/>
      <c r="E135" s="152"/>
      <c r="F135" s="152"/>
      <c r="G135" s="152"/>
      <c r="H135" s="152"/>
      <c r="I135" s="152"/>
    </row>
    <row r="136" spans="1:9">
      <c r="A136" s="152"/>
      <c r="B136" s="152"/>
      <c r="C136" s="152"/>
      <c r="D136" s="152"/>
      <c r="E136" s="152"/>
      <c r="F136" s="152"/>
      <c r="G136" s="152"/>
      <c r="H136" s="152"/>
      <c r="I136" s="152"/>
    </row>
    <row r="137" spans="1:9">
      <c r="A137" s="152"/>
      <c r="B137" s="152"/>
      <c r="C137" s="152"/>
      <c r="D137" s="152"/>
      <c r="E137" s="152"/>
      <c r="F137" s="152"/>
      <c r="G137" s="152"/>
      <c r="H137" s="152"/>
      <c r="I137" s="152"/>
    </row>
    <row r="138" spans="1:9">
      <c r="A138" s="152"/>
      <c r="B138" s="152"/>
      <c r="C138" s="152"/>
      <c r="D138" s="152"/>
      <c r="E138" s="152"/>
      <c r="F138" s="152"/>
      <c r="G138" s="152"/>
      <c r="H138" s="152"/>
      <c r="I138" s="152"/>
    </row>
    <row r="139" spans="1:9">
      <c r="A139" s="152"/>
      <c r="B139" s="152"/>
      <c r="C139" s="152"/>
      <c r="D139" s="152"/>
      <c r="E139" s="152"/>
      <c r="F139" s="152"/>
      <c r="G139" s="152"/>
      <c r="H139" s="152"/>
      <c r="I139" s="152"/>
    </row>
    <row r="140" spans="1:9">
      <c r="A140" s="152"/>
      <c r="B140" s="152"/>
      <c r="C140" s="152"/>
      <c r="D140" s="152"/>
      <c r="E140" s="152"/>
      <c r="F140" s="152"/>
      <c r="G140" s="152"/>
      <c r="H140" s="152"/>
      <c r="I140" s="152"/>
    </row>
    <row r="141" spans="1:9">
      <c r="A141" s="152"/>
      <c r="B141" s="152"/>
      <c r="C141" s="152"/>
      <c r="D141" s="152"/>
      <c r="E141" s="152"/>
      <c r="F141" s="152"/>
      <c r="G141" s="152"/>
      <c r="H141" s="152"/>
      <c r="I141" s="152"/>
    </row>
    <row r="142" spans="1:9">
      <c r="A142" s="152"/>
      <c r="B142" s="152"/>
      <c r="C142" s="152"/>
      <c r="D142" s="152"/>
      <c r="E142" s="152"/>
      <c r="F142" s="152"/>
      <c r="G142" s="152"/>
      <c r="H142" s="152"/>
      <c r="I142" s="152"/>
    </row>
    <row r="143" spans="1:9">
      <c r="A143" s="152"/>
      <c r="B143" s="152"/>
      <c r="C143" s="152"/>
      <c r="D143" s="152"/>
      <c r="E143" s="152"/>
      <c r="F143" s="152"/>
      <c r="G143" s="152"/>
      <c r="H143" s="152"/>
      <c r="I143" s="152"/>
    </row>
    <row r="144" spans="1:9">
      <c r="A144" s="152"/>
      <c r="B144" s="152"/>
      <c r="C144" s="152"/>
      <c r="D144" s="152"/>
      <c r="E144" s="152"/>
      <c r="F144" s="152"/>
      <c r="G144" s="152"/>
      <c r="H144" s="152"/>
      <c r="I144" s="152"/>
    </row>
    <row r="145" spans="1:9">
      <c r="A145" s="152"/>
      <c r="B145" s="152"/>
      <c r="C145" s="152"/>
      <c r="D145" s="152"/>
      <c r="E145" s="152"/>
      <c r="F145" s="152"/>
      <c r="G145" s="152"/>
      <c r="H145" s="152"/>
      <c r="I145" s="152"/>
    </row>
    <row r="146" spans="1:9">
      <c r="A146" s="152"/>
      <c r="B146" s="152"/>
      <c r="C146" s="152"/>
      <c r="D146" s="152"/>
      <c r="E146" s="152"/>
      <c r="F146" s="152"/>
      <c r="G146" s="152"/>
      <c r="H146" s="152"/>
      <c r="I146" s="152"/>
    </row>
    <row r="147" spans="1:9">
      <c r="A147" s="152"/>
      <c r="B147" s="152"/>
      <c r="C147" s="152"/>
      <c r="D147" s="152"/>
      <c r="E147" s="152"/>
      <c r="F147" s="152"/>
      <c r="G147" s="152"/>
      <c r="H147" s="152"/>
      <c r="I147" s="152"/>
    </row>
    <row r="148" spans="1:9">
      <c r="A148" s="152"/>
      <c r="B148" s="152"/>
      <c r="C148" s="152"/>
      <c r="D148" s="152"/>
      <c r="E148" s="152"/>
      <c r="F148" s="152"/>
      <c r="G148" s="152"/>
      <c r="H148" s="152"/>
      <c r="I148" s="152"/>
    </row>
    <row r="149" spans="1:9">
      <c r="A149" s="152"/>
      <c r="B149" s="152"/>
      <c r="C149" s="152"/>
      <c r="D149" s="152"/>
      <c r="E149" s="152"/>
      <c r="F149" s="152"/>
      <c r="G149" s="152"/>
      <c r="H149" s="152"/>
      <c r="I149" s="152"/>
    </row>
    <row r="150" spans="1:9">
      <c r="A150" s="152"/>
      <c r="B150" s="152"/>
      <c r="C150" s="152"/>
      <c r="D150" s="152"/>
      <c r="E150" s="152"/>
      <c r="F150" s="152"/>
      <c r="G150" s="152"/>
      <c r="H150" s="152"/>
      <c r="I150" s="152"/>
    </row>
    <row r="151" spans="1:9">
      <c r="A151" s="152"/>
      <c r="B151" s="152"/>
      <c r="C151" s="152"/>
      <c r="D151" s="152"/>
      <c r="E151" s="152"/>
      <c r="F151" s="152"/>
      <c r="G151" s="152"/>
      <c r="H151" s="152"/>
      <c r="I151" s="152"/>
    </row>
    <row r="152" spans="1:9">
      <c r="A152" s="152"/>
      <c r="B152" s="152"/>
      <c r="C152" s="152"/>
      <c r="D152" s="152"/>
      <c r="E152" s="152"/>
      <c r="F152" s="152"/>
      <c r="G152" s="152"/>
      <c r="H152" s="152"/>
      <c r="I152" s="152"/>
    </row>
    <row r="153" spans="1:9">
      <c r="A153" s="152"/>
      <c r="B153" s="152"/>
      <c r="C153" s="152"/>
      <c r="D153" s="152"/>
      <c r="E153" s="152"/>
      <c r="F153" s="152"/>
      <c r="G153" s="152"/>
      <c r="H153" s="152"/>
      <c r="I153" s="152"/>
    </row>
    <row r="154" spans="1:9">
      <c r="A154" s="152"/>
      <c r="B154" s="152"/>
      <c r="C154" s="152"/>
      <c r="D154" s="152"/>
      <c r="E154" s="152"/>
      <c r="F154" s="152"/>
      <c r="G154" s="152"/>
      <c r="H154" s="152"/>
      <c r="I154" s="152"/>
    </row>
    <row r="155" spans="1:9">
      <c r="A155" s="152"/>
      <c r="B155" s="152"/>
      <c r="C155" s="152"/>
      <c r="D155" s="152"/>
      <c r="E155" s="152"/>
      <c r="F155" s="152"/>
      <c r="G155" s="152"/>
      <c r="H155" s="152"/>
      <c r="I155" s="152"/>
    </row>
    <row r="156" spans="1:9">
      <c r="A156" s="152"/>
      <c r="B156" s="152"/>
      <c r="C156" s="152"/>
      <c r="D156" s="152"/>
      <c r="E156" s="152"/>
      <c r="F156" s="152"/>
      <c r="G156" s="152"/>
      <c r="H156" s="152"/>
      <c r="I156" s="152"/>
    </row>
    <row r="157" spans="1:9">
      <c r="A157" s="152"/>
      <c r="B157" s="152"/>
      <c r="C157" s="152"/>
      <c r="D157" s="152"/>
      <c r="E157" s="152"/>
      <c r="F157" s="152"/>
      <c r="G157" s="152"/>
      <c r="H157" s="152"/>
      <c r="I157" s="152"/>
    </row>
    <row r="158" spans="1:9">
      <c r="A158" s="152"/>
      <c r="B158" s="152"/>
      <c r="C158" s="152"/>
      <c r="D158" s="152"/>
      <c r="E158" s="152"/>
      <c r="F158" s="152"/>
      <c r="G158" s="152"/>
      <c r="H158" s="152"/>
      <c r="I158" s="152"/>
    </row>
    <row r="159" spans="1:9">
      <c r="A159" s="152"/>
      <c r="B159" s="152"/>
      <c r="C159" s="152"/>
      <c r="D159" s="152"/>
      <c r="E159" s="152"/>
      <c r="F159" s="152"/>
      <c r="G159" s="152"/>
      <c r="H159" s="152"/>
      <c r="I159" s="152"/>
    </row>
    <row r="160" spans="1:9">
      <c r="A160" s="152"/>
      <c r="B160" s="152"/>
      <c r="C160" s="152"/>
      <c r="D160" s="152"/>
      <c r="E160" s="152"/>
      <c r="F160" s="152"/>
      <c r="G160" s="152"/>
      <c r="H160" s="152"/>
      <c r="I160" s="152"/>
    </row>
    <row r="161" spans="1:9">
      <c r="A161" s="152"/>
      <c r="B161" s="152"/>
      <c r="C161" s="152"/>
      <c r="D161" s="152"/>
      <c r="E161" s="152"/>
      <c r="F161" s="152"/>
      <c r="G161" s="152"/>
      <c r="H161" s="152"/>
      <c r="I161" s="152"/>
    </row>
    <row r="162" spans="1:9">
      <c r="A162" s="152"/>
      <c r="B162" s="152"/>
      <c r="C162" s="152"/>
      <c r="D162" s="152"/>
      <c r="E162" s="152"/>
      <c r="F162" s="152"/>
      <c r="G162" s="152"/>
      <c r="H162" s="152"/>
      <c r="I162" s="152"/>
    </row>
    <row r="163" spans="1:9">
      <c r="A163" s="152"/>
      <c r="B163" s="152"/>
      <c r="C163" s="152"/>
      <c r="D163" s="152"/>
      <c r="E163" s="152"/>
      <c r="F163" s="152"/>
      <c r="G163" s="152"/>
      <c r="H163" s="152"/>
      <c r="I163" s="152"/>
    </row>
    <row r="164" spans="1:9">
      <c r="A164" s="152"/>
      <c r="B164" s="152"/>
      <c r="C164" s="152"/>
      <c r="D164" s="152"/>
      <c r="E164" s="152"/>
      <c r="F164" s="152"/>
      <c r="G164" s="152"/>
      <c r="H164" s="152"/>
      <c r="I164" s="152"/>
    </row>
    <row r="165" spans="1:9">
      <c r="A165" s="152"/>
      <c r="B165" s="152"/>
      <c r="C165" s="152"/>
      <c r="D165" s="152"/>
      <c r="E165" s="152"/>
      <c r="F165" s="152"/>
      <c r="G165" s="152"/>
      <c r="H165" s="152"/>
      <c r="I165" s="152"/>
    </row>
    <row r="166" spans="1:9">
      <c r="A166" s="152"/>
      <c r="B166" s="152"/>
      <c r="C166" s="152"/>
      <c r="D166" s="152"/>
      <c r="E166" s="152"/>
      <c r="F166" s="152"/>
      <c r="G166" s="152"/>
      <c r="H166" s="152"/>
      <c r="I166" s="152"/>
    </row>
    <row r="167" spans="1:9">
      <c r="A167" s="152"/>
      <c r="B167" s="152"/>
      <c r="C167" s="152"/>
      <c r="D167" s="152"/>
      <c r="E167" s="152"/>
      <c r="F167" s="152"/>
      <c r="G167" s="152"/>
      <c r="H167" s="152"/>
      <c r="I167" s="152"/>
    </row>
    <row r="168" spans="1:9">
      <c r="A168" s="152"/>
      <c r="B168" s="152"/>
      <c r="C168" s="152"/>
      <c r="D168" s="152"/>
      <c r="E168" s="152"/>
      <c r="F168" s="152"/>
      <c r="G168" s="152"/>
      <c r="H168" s="152"/>
      <c r="I168" s="152"/>
    </row>
    <row r="169" spans="1:9">
      <c r="A169" s="152"/>
      <c r="B169" s="152"/>
      <c r="C169" s="152"/>
      <c r="D169" s="152"/>
      <c r="E169" s="152"/>
      <c r="F169" s="152"/>
      <c r="G169" s="152"/>
      <c r="H169" s="152"/>
      <c r="I169" s="152"/>
    </row>
    <row r="170" spans="1:9">
      <c r="A170" s="152"/>
      <c r="B170" s="152"/>
      <c r="C170" s="152"/>
      <c r="D170" s="152"/>
      <c r="E170" s="152"/>
      <c r="F170" s="152"/>
      <c r="G170" s="152"/>
      <c r="H170" s="152"/>
      <c r="I170" s="152"/>
    </row>
    <row r="171" spans="1:9">
      <c r="A171" s="152"/>
      <c r="B171" s="152"/>
      <c r="C171" s="152"/>
      <c r="D171" s="152"/>
      <c r="E171" s="152"/>
      <c r="F171" s="152"/>
      <c r="G171" s="152"/>
      <c r="H171" s="152"/>
      <c r="I171" s="152"/>
    </row>
    <row r="172" spans="1:9">
      <c r="A172" s="152"/>
      <c r="B172" s="152"/>
      <c r="C172" s="152"/>
      <c r="D172" s="152"/>
      <c r="E172" s="152"/>
      <c r="F172" s="152"/>
      <c r="G172" s="152"/>
      <c r="H172" s="152"/>
      <c r="I172" s="152"/>
    </row>
    <row r="173" spans="1:9">
      <c r="A173" s="152"/>
      <c r="B173" s="152"/>
      <c r="C173" s="152"/>
      <c r="D173" s="152"/>
      <c r="E173" s="152"/>
      <c r="F173" s="152"/>
      <c r="G173" s="152"/>
      <c r="H173" s="152"/>
      <c r="I173" s="152"/>
    </row>
    <row r="174" spans="1:9">
      <c r="A174" s="152"/>
      <c r="B174" s="152"/>
      <c r="C174" s="152"/>
      <c r="D174" s="152"/>
      <c r="E174" s="152"/>
      <c r="F174" s="152"/>
      <c r="G174" s="152"/>
      <c r="H174" s="152"/>
      <c r="I174" s="152"/>
    </row>
    <row r="175" spans="1:9">
      <c r="A175" s="152"/>
      <c r="B175" s="152"/>
      <c r="C175" s="152"/>
      <c r="D175" s="152"/>
      <c r="E175" s="152"/>
      <c r="F175" s="152"/>
      <c r="G175" s="152"/>
      <c r="H175" s="152"/>
      <c r="I175" s="152"/>
    </row>
    <row r="176" spans="1:9">
      <c r="A176" s="152"/>
      <c r="B176" s="152"/>
      <c r="C176" s="152"/>
      <c r="D176" s="152"/>
      <c r="E176" s="152"/>
      <c r="F176" s="152"/>
      <c r="G176" s="152"/>
      <c r="H176" s="152"/>
      <c r="I176" s="152"/>
    </row>
    <row r="177" spans="1:9">
      <c r="A177" s="152"/>
      <c r="B177" s="152"/>
      <c r="C177" s="152"/>
      <c r="D177" s="152"/>
      <c r="E177" s="152"/>
      <c r="F177" s="152"/>
      <c r="G177" s="152"/>
      <c r="H177" s="152"/>
      <c r="I177" s="152"/>
    </row>
    <row r="178" spans="1:9">
      <c r="A178" s="152"/>
      <c r="B178" s="152"/>
      <c r="C178" s="152"/>
      <c r="D178" s="152"/>
      <c r="E178" s="152"/>
      <c r="F178" s="152"/>
      <c r="G178" s="152"/>
      <c r="H178" s="152"/>
      <c r="I178" s="152"/>
    </row>
    <row r="179" spans="1:9">
      <c r="A179" s="152"/>
      <c r="B179" s="152"/>
      <c r="C179" s="152"/>
      <c r="D179" s="152"/>
      <c r="E179" s="152"/>
      <c r="F179" s="152"/>
      <c r="G179" s="152"/>
      <c r="H179" s="152"/>
      <c r="I179" s="152"/>
    </row>
    <row r="180" spans="1:9">
      <c r="A180" s="152"/>
      <c r="B180" s="152"/>
      <c r="C180" s="152"/>
      <c r="D180" s="152"/>
      <c r="E180" s="152"/>
      <c r="F180" s="152"/>
      <c r="G180" s="152"/>
      <c r="H180" s="152"/>
      <c r="I180" s="152"/>
    </row>
    <row r="181" spans="1:9">
      <c r="A181" s="152"/>
      <c r="B181" s="152"/>
      <c r="C181" s="152"/>
      <c r="D181" s="152"/>
      <c r="E181" s="152"/>
      <c r="F181" s="152"/>
      <c r="G181" s="152"/>
      <c r="H181" s="152"/>
      <c r="I181" s="152"/>
    </row>
    <row r="182" spans="1:9">
      <c r="A182" s="152"/>
      <c r="B182" s="152"/>
      <c r="C182" s="152"/>
      <c r="D182" s="152"/>
      <c r="E182" s="152"/>
      <c r="F182" s="152"/>
      <c r="G182" s="152"/>
      <c r="H182" s="152"/>
      <c r="I182" s="152"/>
    </row>
    <row r="183" spans="1:9">
      <c r="A183" s="152"/>
      <c r="B183" s="152"/>
      <c r="C183" s="152"/>
      <c r="D183" s="152"/>
      <c r="E183" s="152"/>
      <c r="F183" s="152"/>
      <c r="G183" s="152"/>
      <c r="H183" s="152"/>
      <c r="I183" s="152"/>
    </row>
    <row r="184" spans="1:9">
      <c r="A184" s="152"/>
      <c r="B184" s="152"/>
      <c r="C184" s="152"/>
      <c r="D184" s="152"/>
      <c r="E184" s="152"/>
      <c r="F184" s="152"/>
      <c r="G184" s="152"/>
      <c r="H184" s="152"/>
      <c r="I184" s="152"/>
    </row>
    <row r="185" spans="1:9">
      <c r="A185" s="152"/>
      <c r="B185" s="152"/>
      <c r="C185" s="152"/>
      <c r="D185" s="152"/>
      <c r="E185" s="152"/>
      <c r="F185" s="152"/>
      <c r="G185" s="152"/>
      <c r="H185" s="152"/>
      <c r="I185" s="152"/>
    </row>
    <row r="186" spans="1:9">
      <c r="A186" s="152"/>
      <c r="B186" s="152"/>
      <c r="C186" s="152"/>
      <c r="D186" s="152"/>
      <c r="E186" s="152"/>
      <c r="F186" s="152"/>
      <c r="G186" s="152"/>
      <c r="H186" s="152"/>
      <c r="I186" s="152"/>
    </row>
    <row r="187" spans="1:9">
      <c r="A187" s="152"/>
      <c r="B187" s="152"/>
      <c r="C187" s="152"/>
      <c r="D187" s="152"/>
      <c r="E187" s="152"/>
      <c r="F187" s="152"/>
      <c r="G187" s="152"/>
      <c r="H187" s="152"/>
      <c r="I187" s="152"/>
    </row>
    <row r="188" spans="1:9">
      <c r="A188" s="152"/>
      <c r="B188" s="152"/>
      <c r="C188" s="152"/>
      <c r="D188" s="152"/>
      <c r="E188" s="152"/>
      <c r="F188" s="152"/>
      <c r="G188" s="152"/>
      <c r="H188" s="152"/>
      <c r="I188" s="152"/>
    </row>
    <row r="189" spans="1:9">
      <c r="A189" s="152"/>
      <c r="B189" s="152"/>
      <c r="C189" s="152"/>
      <c r="D189" s="152"/>
      <c r="E189" s="152"/>
      <c r="F189" s="152"/>
      <c r="G189" s="152"/>
      <c r="H189" s="152"/>
      <c r="I189" s="152"/>
    </row>
    <row r="190" spans="1:9">
      <c r="A190" s="152"/>
      <c r="B190" s="152"/>
      <c r="C190" s="152"/>
      <c r="D190" s="152"/>
      <c r="E190" s="152"/>
      <c r="F190" s="152"/>
      <c r="G190" s="152"/>
      <c r="H190" s="152"/>
      <c r="I190" s="152"/>
    </row>
    <row r="191" spans="1:9">
      <c r="A191" s="152"/>
      <c r="B191" s="152"/>
      <c r="C191" s="152"/>
      <c r="D191" s="152"/>
      <c r="E191" s="152"/>
      <c r="F191" s="152"/>
      <c r="G191" s="152"/>
      <c r="H191" s="152"/>
      <c r="I191" s="152"/>
    </row>
    <row r="192" spans="1:9">
      <c r="A192" s="152"/>
      <c r="B192" s="152"/>
      <c r="C192" s="152"/>
      <c r="D192" s="152"/>
      <c r="E192" s="152"/>
      <c r="F192" s="152"/>
      <c r="G192" s="152"/>
      <c r="H192" s="152"/>
      <c r="I192" s="152"/>
    </row>
    <row r="193" spans="1:9">
      <c r="A193" s="152"/>
      <c r="B193" s="152"/>
      <c r="C193" s="152"/>
      <c r="D193" s="152"/>
      <c r="E193" s="152"/>
      <c r="F193" s="152"/>
      <c r="G193" s="152"/>
      <c r="H193" s="152"/>
      <c r="I193" s="152"/>
    </row>
    <row r="194" spans="1:9">
      <c r="A194" s="152"/>
      <c r="B194" s="152"/>
      <c r="C194" s="152"/>
      <c r="D194" s="152"/>
      <c r="E194" s="152"/>
      <c r="F194" s="152"/>
      <c r="G194" s="152"/>
      <c r="H194" s="152"/>
      <c r="I194" s="152"/>
    </row>
    <row r="195" spans="1:9">
      <c r="A195" s="152"/>
      <c r="B195" s="152"/>
      <c r="C195" s="152"/>
      <c r="D195" s="152"/>
      <c r="E195" s="152"/>
      <c r="F195" s="152"/>
      <c r="G195" s="152"/>
      <c r="H195" s="152"/>
      <c r="I195" s="152"/>
    </row>
    <row r="196" spans="1:9">
      <c r="A196" s="152"/>
      <c r="B196" s="152"/>
      <c r="C196" s="152"/>
      <c r="D196" s="152"/>
      <c r="E196" s="152"/>
      <c r="F196" s="152"/>
      <c r="G196" s="152"/>
      <c r="H196" s="152"/>
      <c r="I196" s="152"/>
    </row>
    <row r="197" spans="1:9">
      <c r="A197" s="152"/>
      <c r="B197" s="152"/>
      <c r="C197" s="152"/>
      <c r="D197" s="152"/>
      <c r="E197" s="152"/>
      <c r="F197" s="152"/>
      <c r="G197" s="152"/>
      <c r="H197" s="152"/>
      <c r="I197" s="152"/>
    </row>
    <row r="198" spans="1:9">
      <c r="A198" s="152"/>
      <c r="B198" s="152"/>
      <c r="C198" s="152"/>
      <c r="D198" s="152"/>
      <c r="E198" s="152"/>
      <c r="F198" s="152"/>
      <c r="G198" s="152"/>
      <c r="H198" s="152"/>
      <c r="I198" s="152"/>
    </row>
    <row r="199" spans="1:9">
      <c r="A199" s="152"/>
      <c r="B199" s="152"/>
      <c r="C199" s="152"/>
      <c r="D199" s="152"/>
      <c r="E199" s="152"/>
      <c r="F199" s="152"/>
      <c r="G199" s="152"/>
      <c r="H199" s="152"/>
      <c r="I199" s="152"/>
    </row>
    <row r="200" spans="1:9">
      <c r="A200" s="152"/>
      <c r="B200" s="152"/>
      <c r="C200" s="152"/>
      <c r="D200" s="152"/>
      <c r="E200" s="152"/>
      <c r="F200" s="152"/>
      <c r="G200" s="152"/>
      <c r="H200" s="152"/>
      <c r="I200" s="152"/>
    </row>
    <row r="201" spans="1:9">
      <c r="A201" s="152"/>
      <c r="B201" s="152"/>
      <c r="C201" s="152"/>
      <c r="D201" s="152"/>
      <c r="E201" s="152"/>
      <c r="F201" s="152"/>
      <c r="G201" s="152"/>
      <c r="H201" s="152"/>
      <c r="I201" s="152"/>
    </row>
    <row r="202" spans="1:9">
      <c r="A202" s="152"/>
      <c r="B202" s="152"/>
      <c r="C202" s="152"/>
      <c r="D202" s="152"/>
      <c r="E202" s="152"/>
      <c r="F202" s="152"/>
      <c r="G202" s="152"/>
      <c r="H202" s="152"/>
      <c r="I202" s="152"/>
    </row>
    <row r="203" spans="1:9">
      <c r="A203" s="152"/>
      <c r="B203" s="152"/>
      <c r="C203" s="152"/>
      <c r="D203" s="152"/>
      <c r="E203" s="152"/>
      <c r="F203" s="152"/>
      <c r="G203" s="152"/>
      <c r="H203" s="152"/>
      <c r="I203" s="152"/>
    </row>
    <row r="204" spans="1:9">
      <c r="A204" s="152"/>
      <c r="B204" s="152"/>
      <c r="C204" s="152"/>
      <c r="D204" s="152"/>
      <c r="E204" s="152"/>
      <c r="F204" s="152"/>
      <c r="G204" s="152"/>
      <c r="H204" s="152"/>
      <c r="I204" s="152"/>
    </row>
    <row r="205" spans="1:9">
      <c r="A205" s="152"/>
      <c r="B205" s="152"/>
      <c r="C205" s="152"/>
      <c r="D205" s="152"/>
      <c r="E205" s="152"/>
      <c r="F205" s="152"/>
      <c r="G205" s="152"/>
      <c r="H205" s="152"/>
      <c r="I205" s="152"/>
    </row>
    <row r="206" spans="1:9">
      <c r="A206" s="152"/>
      <c r="B206" s="152"/>
      <c r="C206" s="152"/>
      <c r="D206" s="152"/>
      <c r="E206" s="152"/>
      <c r="F206" s="152"/>
      <c r="G206" s="152"/>
      <c r="H206" s="152"/>
      <c r="I206" s="152"/>
    </row>
    <row r="207" spans="1:9">
      <c r="A207" s="152"/>
      <c r="B207" s="152"/>
      <c r="C207" s="152"/>
      <c r="D207" s="152"/>
      <c r="E207" s="152"/>
      <c r="F207" s="152"/>
      <c r="G207" s="152"/>
      <c r="H207" s="152"/>
      <c r="I207" s="152"/>
    </row>
    <row r="208" spans="1:9">
      <c r="A208" s="152"/>
      <c r="B208" s="152"/>
      <c r="C208" s="152"/>
      <c r="D208" s="152"/>
      <c r="E208" s="152"/>
      <c r="F208" s="152"/>
      <c r="G208" s="152"/>
      <c r="H208" s="152"/>
      <c r="I208" s="152"/>
    </row>
    <row r="209" spans="1:9">
      <c r="A209" s="152"/>
      <c r="B209" s="152"/>
      <c r="C209" s="152"/>
      <c r="D209" s="152"/>
      <c r="E209" s="152"/>
      <c r="F209" s="152"/>
      <c r="G209" s="152"/>
      <c r="H209" s="152"/>
      <c r="I209" s="152"/>
    </row>
    <row r="210" spans="1:9">
      <c r="A210" s="152"/>
      <c r="B210" s="152"/>
      <c r="C210" s="152"/>
      <c r="D210" s="152"/>
      <c r="E210" s="152"/>
      <c r="F210" s="152"/>
      <c r="G210" s="152"/>
      <c r="H210" s="152"/>
      <c r="I210" s="152"/>
    </row>
    <row r="211" spans="1:9">
      <c r="A211" s="152"/>
      <c r="B211" s="152"/>
      <c r="C211" s="152"/>
      <c r="D211" s="152"/>
      <c r="E211" s="152"/>
      <c r="F211" s="152"/>
      <c r="G211" s="152"/>
      <c r="H211" s="152"/>
      <c r="I211" s="152"/>
    </row>
    <row r="212" spans="1:9">
      <c r="A212" s="152"/>
      <c r="B212" s="152"/>
      <c r="C212" s="152"/>
      <c r="D212" s="152"/>
      <c r="E212" s="152"/>
      <c r="F212" s="152"/>
      <c r="G212" s="152"/>
      <c r="H212" s="152"/>
      <c r="I212" s="152"/>
    </row>
    <row r="213" spans="1:9">
      <c r="A213" s="152"/>
      <c r="B213" s="152"/>
      <c r="C213" s="152"/>
      <c r="D213" s="152"/>
      <c r="E213" s="152"/>
      <c r="F213" s="152"/>
      <c r="G213" s="152"/>
      <c r="H213" s="152"/>
      <c r="I213" s="152"/>
    </row>
    <row r="214" spans="1:9">
      <c r="A214" s="152"/>
      <c r="B214" s="152"/>
      <c r="C214" s="152"/>
      <c r="D214" s="152"/>
      <c r="E214" s="152"/>
      <c r="F214" s="152"/>
      <c r="G214" s="152"/>
      <c r="H214" s="152"/>
      <c r="I214" s="152"/>
    </row>
    <row r="215" spans="1:9">
      <c r="A215" s="152"/>
      <c r="B215" s="152"/>
      <c r="C215" s="152"/>
      <c r="D215" s="152"/>
      <c r="E215" s="152"/>
      <c r="F215" s="152"/>
      <c r="G215" s="152"/>
      <c r="H215" s="152"/>
      <c r="I215" s="152"/>
    </row>
    <row r="216" spans="1:9">
      <c r="A216" s="152"/>
      <c r="B216" s="152"/>
      <c r="C216" s="152"/>
      <c r="D216" s="152"/>
      <c r="E216" s="152"/>
      <c r="F216" s="152"/>
      <c r="G216" s="152"/>
      <c r="H216" s="152"/>
      <c r="I216" s="152"/>
    </row>
    <row r="217" spans="1:9">
      <c r="A217" s="152"/>
      <c r="B217" s="152"/>
      <c r="C217" s="152"/>
      <c r="D217" s="152"/>
      <c r="E217" s="152"/>
      <c r="F217" s="152"/>
      <c r="G217" s="152"/>
      <c r="H217" s="152"/>
      <c r="I217" s="152"/>
    </row>
    <row r="218" spans="1:9">
      <c r="A218" s="152"/>
      <c r="B218" s="152"/>
      <c r="C218" s="152"/>
      <c r="D218" s="152"/>
      <c r="E218" s="152"/>
      <c r="F218" s="152"/>
      <c r="G218" s="152"/>
      <c r="H218" s="152"/>
      <c r="I218" s="152"/>
    </row>
    <row r="219" spans="1:9">
      <c r="A219" s="152"/>
      <c r="B219" s="152"/>
      <c r="C219" s="152"/>
      <c r="D219" s="152"/>
      <c r="E219" s="152"/>
      <c r="F219" s="152"/>
      <c r="G219" s="152"/>
      <c r="H219" s="152"/>
      <c r="I219" s="152"/>
    </row>
    <row r="220" spans="1:9">
      <c r="A220" s="152"/>
      <c r="B220" s="152"/>
      <c r="C220" s="152"/>
      <c r="D220" s="152"/>
      <c r="E220" s="152"/>
      <c r="F220" s="152"/>
      <c r="G220" s="152"/>
      <c r="H220" s="152"/>
      <c r="I220" s="152"/>
    </row>
    <row r="221" spans="1:9">
      <c r="A221" s="152"/>
      <c r="B221" s="152"/>
      <c r="C221" s="152"/>
      <c r="D221" s="152"/>
      <c r="E221" s="152"/>
      <c r="F221" s="152"/>
      <c r="G221" s="152"/>
      <c r="H221" s="152"/>
      <c r="I221" s="152"/>
    </row>
    <row r="222" spans="1:9">
      <c r="A222" s="152"/>
      <c r="B222" s="152"/>
      <c r="C222" s="152"/>
      <c r="D222" s="152"/>
      <c r="E222" s="152"/>
      <c r="F222" s="152"/>
      <c r="G222" s="152"/>
      <c r="H222" s="152"/>
      <c r="I222" s="152"/>
    </row>
    <row r="223" spans="1:9">
      <c r="A223" s="152"/>
      <c r="B223" s="152"/>
      <c r="C223" s="152"/>
      <c r="D223" s="152"/>
      <c r="E223" s="152"/>
      <c r="F223" s="152"/>
      <c r="G223" s="152"/>
      <c r="H223" s="152"/>
      <c r="I223" s="152"/>
    </row>
    <row r="224" spans="1:9">
      <c r="A224" s="152"/>
      <c r="B224" s="152"/>
      <c r="C224" s="152"/>
      <c r="D224" s="152"/>
      <c r="E224" s="152"/>
      <c r="F224" s="152"/>
      <c r="G224" s="152"/>
      <c r="H224" s="152"/>
      <c r="I224" s="152"/>
    </row>
    <row r="225" spans="1:9">
      <c r="A225" s="152"/>
      <c r="B225" s="152"/>
      <c r="C225" s="152"/>
      <c r="D225" s="152"/>
      <c r="E225" s="152"/>
      <c r="F225" s="152"/>
      <c r="G225" s="152"/>
      <c r="H225" s="152"/>
      <c r="I225" s="152"/>
    </row>
    <row r="226" spans="1:9">
      <c r="A226" s="152"/>
      <c r="B226" s="152"/>
      <c r="C226" s="152"/>
      <c r="D226" s="152"/>
      <c r="E226" s="152"/>
      <c r="F226" s="152"/>
      <c r="G226" s="152"/>
      <c r="H226" s="152"/>
      <c r="I226" s="152"/>
    </row>
    <row r="227" spans="1:9">
      <c r="A227" s="152"/>
      <c r="B227" s="152"/>
      <c r="C227" s="152"/>
      <c r="D227" s="152"/>
      <c r="E227" s="152"/>
      <c r="F227" s="152"/>
      <c r="G227" s="152"/>
      <c r="H227" s="152"/>
      <c r="I227" s="152"/>
    </row>
    <row r="228" spans="1:9">
      <c r="A228" s="152"/>
      <c r="B228" s="152"/>
      <c r="C228" s="152"/>
      <c r="D228" s="152"/>
      <c r="E228" s="152"/>
      <c r="F228" s="152"/>
      <c r="G228" s="152"/>
      <c r="H228" s="152"/>
      <c r="I228" s="152"/>
    </row>
    <row r="229" spans="1:9">
      <c r="A229" s="152"/>
      <c r="B229" s="152"/>
      <c r="C229" s="152"/>
      <c r="D229" s="152"/>
      <c r="E229" s="152"/>
      <c r="F229" s="152"/>
      <c r="G229" s="152"/>
      <c r="H229" s="152"/>
      <c r="I229" s="152"/>
    </row>
    <row r="230" spans="1:9">
      <c r="A230" s="152"/>
      <c r="B230" s="152"/>
      <c r="C230" s="152"/>
      <c r="D230" s="152"/>
      <c r="E230" s="152"/>
      <c r="F230" s="152"/>
      <c r="G230" s="152"/>
      <c r="H230" s="152"/>
      <c r="I230" s="152"/>
    </row>
    <row r="231" spans="1:9">
      <c r="A231" s="152"/>
      <c r="B231" s="152"/>
      <c r="C231" s="152"/>
      <c r="D231" s="152"/>
      <c r="E231" s="152"/>
      <c r="F231" s="152"/>
      <c r="G231" s="152"/>
      <c r="H231" s="152"/>
      <c r="I231" s="152"/>
    </row>
    <row r="232" spans="1:9">
      <c r="A232" s="152"/>
      <c r="B232" s="152"/>
      <c r="C232" s="152"/>
      <c r="D232" s="152"/>
      <c r="E232" s="152"/>
      <c r="F232" s="152"/>
      <c r="G232" s="152"/>
      <c r="H232" s="152"/>
      <c r="I232" s="152"/>
    </row>
    <row r="233" spans="1:9">
      <c r="A233" s="152"/>
      <c r="B233" s="152"/>
      <c r="C233" s="152"/>
      <c r="D233" s="152"/>
      <c r="E233" s="152"/>
      <c r="F233" s="152"/>
      <c r="G233" s="152"/>
      <c r="H233" s="152"/>
      <c r="I233" s="152"/>
    </row>
    <row r="234" spans="1:9">
      <c r="A234" s="152"/>
      <c r="B234" s="152"/>
      <c r="C234" s="152"/>
      <c r="D234" s="152"/>
      <c r="E234" s="152"/>
      <c r="F234" s="152"/>
      <c r="G234" s="152"/>
      <c r="H234" s="152"/>
      <c r="I234" s="152"/>
    </row>
    <row r="235" spans="1:9">
      <c r="A235" s="152"/>
      <c r="B235" s="152"/>
      <c r="C235" s="152"/>
      <c r="D235" s="152"/>
      <c r="E235" s="152"/>
      <c r="F235" s="152"/>
      <c r="G235" s="152"/>
      <c r="H235" s="152"/>
      <c r="I235" s="152"/>
    </row>
    <row r="236" spans="1:9">
      <c r="A236" s="152"/>
      <c r="B236" s="152"/>
      <c r="C236" s="152"/>
      <c r="D236" s="152"/>
      <c r="E236" s="152"/>
      <c r="F236" s="152"/>
      <c r="G236" s="152"/>
      <c r="H236" s="152"/>
      <c r="I236" s="152"/>
    </row>
    <row r="237" spans="1:9">
      <c r="A237" s="152"/>
      <c r="B237" s="152"/>
      <c r="C237" s="152"/>
      <c r="D237" s="152"/>
      <c r="E237" s="152"/>
      <c r="F237" s="152"/>
      <c r="G237" s="152"/>
      <c r="H237" s="152"/>
      <c r="I237" s="152"/>
    </row>
    <row r="238" spans="1:9">
      <c r="A238" s="152"/>
      <c r="B238" s="152"/>
      <c r="C238" s="152"/>
      <c r="D238" s="152"/>
      <c r="E238" s="152"/>
      <c r="F238" s="152"/>
      <c r="G238" s="152"/>
      <c r="H238" s="152"/>
      <c r="I238" s="152"/>
    </row>
    <row r="239" spans="1:9">
      <c r="A239" s="152"/>
      <c r="B239" s="152"/>
      <c r="C239" s="152"/>
      <c r="D239" s="152"/>
      <c r="E239" s="152"/>
      <c r="F239" s="152"/>
      <c r="G239" s="152"/>
      <c r="H239" s="152"/>
      <c r="I239" s="152"/>
    </row>
    <row r="240" spans="1:9">
      <c r="A240" s="152"/>
      <c r="B240" s="152"/>
      <c r="C240" s="152"/>
      <c r="D240" s="152"/>
      <c r="E240" s="152"/>
      <c r="F240" s="152"/>
      <c r="G240" s="152"/>
      <c r="H240" s="152"/>
      <c r="I240" s="152"/>
    </row>
    <row r="241" spans="1:9">
      <c r="A241" s="152"/>
      <c r="B241" s="152"/>
      <c r="C241" s="152"/>
      <c r="D241" s="152"/>
      <c r="E241" s="152"/>
      <c r="F241" s="152"/>
      <c r="G241" s="152"/>
      <c r="H241" s="152"/>
      <c r="I241" s="152"/>
    </row>
    <row r="242" spans="1:9">
      <c r="A242" s="152"/>
      <c r="B242" s="152"/>
      <c r="C242" s="152"/>
      <c r="D242" s="152"/>
      <c r="E242" s="152"/>
      <c r="F242" s="152"/>
      <c r="G242" s="152"/>
      <c r="H242" s="152"/>
      <c r="I242" s="152"/>
    </row>
    <row r="243" spans="1:9">
      <c r="A243" s="152"/>
      <c r="B243" s="152"/>
      <c r="C243" s="152"/>
      <c r="D243" s="152"/>
      <c r="E243" s="152"/>
      <c r="F243" s="152"/>
      <c r="G243" s="152"/>
      <c r="H243" s="152"/>
      <c r="I243" s="152"/>
    </row>
    <row r="244" spans="1:9">
      <c r="A244" s="152"/>
      <c r="B244" s="152"/>
      <c r="C244" s="152"/>
      <c r="D244" s="152"/>
      <c r="E244" s="152"/>
      <c r="F244" s="152"/>
      <c r="G244" s="152"/>
      <c r="H244" s="152"/>
      <c r="I244" s="152"/>
    </row>
    <row r="245" spans="1:9">
      <c r="A245" s="152"/>
      <c r="B245" s="152"/>
      <c r="C245" s="152"/>
      <c r="D245" s="152"/>
      <c r="E245" s="152"/>
      <c r="F245" s="152"/>
      <c r="G245" s="152"/>
      <c r="H245" s="152"/>
      <c r="I245" s="152"/>
    </row>
    <row r="246" spans="1:9">
      <c r="A246" s="152"/>
      <c r="B246" s="152"/>
      <c r="C246" s="152"/>
      <c r="D246" s="152"/>
      <c r="E246" s="152"/>
      <c r="F246" s="152"/>
      <c r="G246" s="152"/>
      <c r="H246" s="152"/>
      <c r="I246" s="152"/>
    </row>
    <row r="247" spans="1:9">
      <c r="A247" s="152"/>
      <c r="B247" s="152"/>
      <c r="C247" s="152"/>
      <c r="D247" s="152"/>
      <c r="E247" s="152"/>
      <c r="F247" s="152"/>
      <c r="G247" s="152"/>
      <c r="H247" s="152"/>
      <c r="I247" s="152"/>
    </row>
    <row r="248" spans="1:9">
      <c r="A248" s="152"/>
      <c r="B248" s="152"/>
      <c r="C248" s="152"/>
      <c r="D248" s="152"/>
      <c r="E248" s="152"/>
      <c r="F248" s="152"/>
      <c r="G248" s="152"/>
      <c r="H248" s="152"/>
      <c r="I248" s="152"/>
    </row>
    <row r="249" spans="1:9">
      <c r="A249" s="152"/>
      <c r="B249" s="152"/>
      <c r="C249" s="152"/>
      <c r="D249" s="152"/>
      <c r="E249" s="152"/>
      <c r="F249" s="152"/>
      <c r="G249" s="152"/>
      <c r="H249" s="152"/>
      <c r="I249" s="152"/>
    </row>
    <row r="250" spans="1:9">
      <c r="A250" s="152"/>
      <c r="B250" s="152"/>
      <c r="C250" s="152"/>
      <c r="D250" s="152"/>
      <c r="E250" s="152"/>
      <c r="F250" s="152"/>
      <c r="G250" s="152"/>
      <c r="H250" s="152"/>
      <c r="I250" s="152"/>
    </row>
    <row r="251" spans="1:9">
      <c r="A251" s="152"/>
      <c r="B251" s="152"/>
      <c r="C251" s="152"/>
      <c r="D251" s="152"/>
      <c r="E251" s="152"/>
      <c r="F251" s="152"/>
      <c r="G251" s="152"/>
      <c r="H251" s="152"/>
      <c r="I251" s="152"/>
    </row>
    <row r="252" spans="1:9">
      <c r="A252" s="152"/>
      <c r="B252" s="152"/>
      <c r="C252" s="152"/>
      <c r="D252" s="152"/>
      <c r="E252" s="152"/>
      <c r="F252" s="152"/>
      <c r="G252" s="152"/>
      <c r="H252" s="152"/>
      <c r="I252" s="152"/>
    </row>
    <row r="253" spans="1:9">
      <c r="A253" s="152"/>
      <c r="B253" s="152"/>
      <c r="C253" s="152"/>
      <c r="D253" s="152"/>
      <c r="E253" s="152"/>
      <c r="F253" s="152"/>
      <c r="G253" s="152"/>
      <c r="H253" s="152"/>
      <c r="I253" s="152"/>
    </row>
    <row r="254" spans="1:9">
      <c r="A254" s="152"/>
      <c r="B254" s="152"/>
      <c r="C254" s="152"/>
      <c r="D254" s="152"/>
      <c r="E254" s="152"/>
      <c r="F254" s="152"/>
      <c r="G254" s="152"/>
      <c r="H254" s="152"/>
      <c r="I254" s="152"/>
    </row>
    <row r="255" spans="1:9">
      <c r="A255" s="152"/>
      <c r="B255" s="152"/>
      <c r="C255" s="152"/>
      <c r="D255" s="152"/>
      <c r="E255" s="152"/>
      <c r="F255" s="152"/>
      <c r="G255" s="152"/>
      <c r="H255" s="152"/>
      <c r="I255" s="152"/>
    </row>
    <row r="256" spans="1:9">
      <c r="A256" s="152"/>
      <c r="B256" s="152"/>
      <c r="C256" s="152"/>
      <c r="D256" s="152"/>
      <c r="E256" s="152"/>
      <c r="F256" s="152"/>
      <c r="G256" s="152"/>
      <c r="H256" s="152"/>
      <c r="I256" s="152"/>
    </row>
    <row r="257" spans="1:9">
      <c r="A257" s="152"/>
      <c r="B257" s="152"/>
      <c r="C257" s="152"/>
      <c r="D257" s="152"/>
      <c r="E257" s="152"/>
      <c r="F257" s="152"/>
      <c r="G257" s="152"/>
      <c r="H257" s="152"/>
      <c r="I257" s="152"/>
    </row>
    <row r="258" spans="1:9">
      <c r="A258" s="152"/>
      <c r="B258" s="152"/>
      <c r="C258" s="152"/>
      <c r="D258" s="152"/>
      <c r="E258" s="152"/>
      <c r="F258" s="152"/>
      <c r="G258" s="152"/>
      <c r="H258" s="152"/>
      <c r="I258" s="152"/>
    </row>
    <row r="259" spans="1:9">
      <c r="A259" s="152"/>
      <c r="B259" s="152"/>
      <c r="C259" s="152"/>
      <c r="D259" s="152"/>
      <c r="E259" s="152"/>
      <c r="F259" s="152"/>
      <c r="G259" s="152"/>
      <c r="H259" s="152"/>
      <c r="I259" s="152"/>
    </row>
    <row r="260" spans="1:9">
      <c r="A260" s="152"/>
      <c r="B260" s="152"/>
      <c r="C260" s="152"/>
      <c r="D260" s="152"/>
      <c r="E260" s="152"/>
      <c r="F260" s="152"/>
      <c r="G260" s="152"/>
      <c r="H260" s="152"/>
      <c r="I260" s="152"/>
    </row>
    <row r="261" spans="1:9">
      <c r="A261" s="152"/>
      <c r="B261" s="152"/>
      <c r="C261" s="152"/>
      <c r="D261" s="152"/>
      <c r="E261" s="152"/>
      <c r="F261" s="152"/>
      <c r="G261" s="152"/>
      <c r="H261" s="152"/>
      <c r="I261" s="152"/>
    </row>
    <row r="262" spans="1:9">
      <c r="A262" s="152"/>
      <c r="B262" s="152"/>
      <c r="C262" s="152"/>
      <c r="D262" s="152"/>
      <c r="E262" s="152"/>
      <c r="F262" s="152"/>
      <c r="G262" s="152"/>
      <c r="H262" s="152"/>
      <c r="I262" s="152"/>
    </row>
    <row r="263" spans="1:9">
      <c r="A263" s="152"/>
      <c r="B263" s="152"/>
      <c r="C263" s="152"/>
      <c r="D263" s="152"/>
      <c r="E263" s="152"/>
      <c r="F263" s="152"/>
      <c r="G263" s="152"/>
      <c r="H263" s="152"/>
      <c r="I263" s="152"/>
    </row>
    <row r="264" spans="1:9">
      <c r="A264" s="152"/>
      <c r="B264" s="152"/>
      <c r="C264" s="152"/>
      <c r="D264" s="152"/>
      <c r="E264" s="152"/>
      <c r="F264" s="152"/>
      <c r="G264" s="152"/>
      <c r="H264" s="152"/>
      <c r="I264" s="152"/>
    </row>
    <row r="265" spans="1:9">
      <c r="A265" s="152"/>
      <c r="B265" s="152"/>
      <c r="C265" s="152"/>
      <c r="D265" s="152"/>
      <c r="E265" s="152"/>
      <c r="F265" s="152"/>
      <c r="G265" s="152"/>
      <c r="H265" s="152"/>
      <c r="I265" s="152"/>
    </row>
    <row r="266" spans="1:9">
      <c r="A266" s="152"/>
      <c r="B266" s="152"/>
      <c r="C266" s="152"/>
      <c r="D266" s="152"/>
      <c r="E266" s="152"/>
      <c r="F266" s="152"/>
      <c r="G266" s="152"/>
      <c r="H266" s="152"/>
      <c r="I266" s="152"/>
    </row>
    <row r="267" spans="1:9">
      <c r="A267" s="152"/>
      <c r="B267" s="152"/>
      <c r="C267" s="152"/>
      <c r="D267" s="152"/>
      <c r="E267" s="152"/>
      <c r="F267" s="152"/>
      <c r="G267" s="152"/>
      <c r="H267" s="152"/>
      <c r="I267" s="152"/>
    </row>
    <row r="268" spans="1:9">
      <c r="A268" s="152"/>
      <c r="B268" s="152"/>
      <c r="C268" s="152"/>
      <c r="D268" s="152"/>
      <c r="E268" s="152"/>
      <c r="F268" s="152"/>
      <c r="G268" s="152"/>
      <c r="H268" s="152"/>
      <c r="I268" s="152"/>
    </row>
    <row r="269" spans="1:9">
      <c r="A269" s="152"/>
      <c r="B269" s="152"/>
      <c r="C269" s="152"/>
      <c r="D269" s="152"/>
      <c r="E269" s="152"/>
      <c r="F269" s="152"/>
      <c r="G269" s="152"/>
      <c r="H269" s="152"/>
      <c r="I269" s="152"/>
    </row>
    <row r="270" spans="1:9">
      <c r="A270" s="152"/>
      <c r="B270" s="152"/>
      <c r="C270" s="152"/>
      <c r="D270" s="152"/>
      <c r="E270" s="152"/>
      <c r="F270" s="152"/>
      <c r="G270" s="152"/>
      <c r="H270" s="152"/>
      <c r="I270" s="152"/>
    </row>
    <row r="271" spans="1:9">
      <c r="A271" s="152"/>
      <c r="B271" s="152"/>
      <c r="C271" s="152"/>
      <c r="D271" s="152"/>
      <c r="E271" s="152"/>
      <c r="F271" s="152"/>
      <c r="G271" s="152"/>
      <c r="H271" s="152"/>
      <c r="I271" s="152"/>
    </row>
    <row r="272" spans="1:9">
      <c r="A272" s="152"/>
      <c r="B272" s="152"/>
      <c r="C272" s="152"/>
      <c r="D272" s="152"/>
      <c r="E272" s="152"/>
      <c r="F272" s="152"/>
      <c r="G272" s="152"/>
      <c r="H272" s="152"/>
      <c r="I272" s="152"/>
    </row>
    <row r="273" spans="1:9">
      <c r="A273" s="152"/>
      <c r="B273" s="152"/>
      <c r="C273" s="152"/>
      <c r="D273" s="152"/>
      <c r="E273" s="152"/>
      <c r="F273" s="152"/>
      <c r="G273" s="152"/>
      <c r="H273" s="152"/>
      <c r="I273" s="152"/>
    </row>
    <row r="274" spans="1:9">
      <c r="A274" s="152"/>
      <c r="B274" s="152"/>
      <c r="C274" s="152"/>
      <c r="D274" s="152"/>
      <c r="E274" s="152"/>
      <c r="F274" s="152"/>
      <c r="G274" s="152"/>
      <c r="H274" s="152"/>
      <c r="I274" s="152"/>
    </row>
    <row r="275" spans="1:9">
      <c r="A275" s="152"/>
      <c r="B275" s="152"/>
      <c r="C275" s="152"/>
      <c r="D275" s="152"/>
      <c r="E275" s="152"/>
      <c r="F275" s="152"/>
      <c r="G275" s="152"/>
      <c r="H275" s="152"/>
      <c r="I275" s="152"/>
    </row>
    <row r="276" spans="1:9">
      <c r="A276" s="152"/>
      <c r="B276" s="152"/>
      <c r="C276" s="152"/>
      <c r="D276" s="152"/>
      <c r="E276" s="152"/>
      <c r="F276" s="152"/>
      <c r="G276" s="152"/>
      <c r="H276" s="152"/>
      <c r="I276" s="152"/>
    </row>
    <row r="277" spans="1:9">
      <c r="A277" s="152"/>
      <c r="B277" s="152"/>
      <c r="C277" s="152"/>
      <c r="D277" s="152"/>
      <c r="E277" s="152"/>
      <c r="F277" s="152"/>
      <c r="G277" s="152"/>
      <c r="H277" s="152"/>
      <c r="I277" s="152"/>
    </row>
    <row r="278" spans="1:9">
      <c r="A278" s="152"/>
      <c r="B278" s="152"/>
      <c r="C278" s="152"/>
      <c r="D278" s="152"/>
      <c r="E278" s="152"/>
      <c r="F278" s="152"/>
      <c r="G278" s="152"/>
      <c r="H278" s="152"/>
      <c r="I278" s="152"/>
    </row>
    <row r="279" spans="1:9">
      <c r="A279" s="152"/>
      <c r="B279" s="152"/>
      <c r="C279" s="152"/>
      <c r="D279" s="152"/>
      <c r="E279" s="152"/>
      <c r="F279" s="152"/>
      <c r="G279" s="152"/>
      <c r="H279" s="152"/>
      <c r="I279" s="152"/>
    </row>
    <row r="280" spans="1:9">
      <c r="A280" s="152"/>
      <c r="B280" s="152"/>
      <c r="C280" s="152"/>
      <c r="D280" s="152"/>
      <c r="E280" s="152"/>
      <c r="F280" s="152"/>
      <c r="G280" s="152"/>
      <c r="H280" s="152"/>
      <c r="I280" s="152"/>
    </row>
    <row r="281" spans="1:9">
      <c r="A281" s="152"/>
      <c r="B281" s="152"/>
      <c r="C281" s="152"/>
      <c r="D281" s="152"/>
      <c r="E281" s="152"/>
      <c r="F281" s="152"/>
      <c r="G281" s="152"/>
      <c r="H281" s="152"/>
      <c r="I281" s="152"/>
    </row>
    <row r="282" spans="1:9">
      <c r="A282" s="152"/>
      <c r="B282" s="152"/>
      <c r="C282" s="152"/>
      <c r="D282" s="152"/>
      <c r="E282" s="152"/>
      <c r="F282" s="152"/>
      <c r="G282" s="152"/>
      <c r="H282" s="152"/>
      <c r="I282" s="152"/>
    </row>
    <row r="283" spans="1:9">
      <c r="A283" s="152"/>
      <c r="B283" s="152"/>
      <c r="C283" s="152"/>
      <c r="D283" s="152"/>
      <c r="E283" s="152"/>
      <c r="F283" s="152"/>
      <c r="G283" s="152"/>
      <c r="H283" s="152"/>
      <c r="I283" s="152"/>
    </row>
    <row r="284" spans="1:9">
      <c r="A284" s="152"/>
      <c r="B284" s="152"/>
      <c r="C284" s="152"/>
      <c r="D284" s="152"/>
      <c r="E284" s="152"/>
      <c r="F284" s="152"/>
      <c r="G284" s="152"/>
      <c r="H284" s="152"/>
      <c r="I284" s="152"/>
    </row>
    <row r="285" spans="1:9">
      <c r="A285" s="152"/>
      <c r="B285" s="152"/>
      <c r="C285" s="152"/>
      <c r="D285" s="152"/>
      <c r="E285" s="152"/>
      <c r="F285" s="152"/>
      <c r="G285" s="152"/>
      <c r="H285" s="152"/>
      <c r="I285" s="152"/>
    </row>
    <row r="286" spans="1:9">
      <c r="A286" s="152"/>
      <c r="B286" s="152"/>
      <c r="C286" s="152"/>
      <c r="D286" s="152"/>
      <c r="E286" s="152"/>
      <c r="F286" s="152"/>
      <c r="G286" s="152"/>
      <c r="H286" s="152"/>
      <c r="I286" s="152"/>
    </row>
    <row r="287" spans="1:9">
      <c r="A287" s="152"/>
      <c r="B287" s="152"/>
      <c r="C287" s="152"/>
      <c r="D287" s="152"/>
      <c r="E287" s="152"/>
      <c r="F287" s="152"/>
      <c r="G287" s="152"/>
      <c r="H287" s="152"/>
      <c r="I287" s="152"/>
    </row>
    <row r="288" spans="1:9">
      <c r="A288" s="152"/>
      <c r="B288" s="152"/>
      <c r="C288" s="152"/>
      <c r="D288" s="152"/>
      <c r="E288" s="152"/>
      <c r="F288" s="152"/>
      <c r="G288" s="152"/>
      <c r="H288" s="152"/>
      <c r="I288" s="152"/>
    </row>
    <row r="289" spans="1:9">
      <c r="A289" s="152"/>
      <c r="B289" s="152"/>
      <c r="C289" s="152"/>
      <c r="D289" s="152"/>
      <c r="E289" s="152"/>
      <c r="F289" s="152"/>
      <c r="G289" s="152"/>
      <c r="H289" s="152"/>
      <c r="I289" s="152"/>
    </row>
    <row r="290" spans="1:9">
      <c r="A290" s="152"/>
      <c r="B290" s="152"/>
      <c r="C290" s="152"/>
      <c r="D290" s="152"/>
      <c r="E290" s="152"/>
      <c r="F290" s="152"/>
      <c r="G290" s="152"/>
      <c r="H290" s="152"/>
      <c r="I290" s="152"/>
    </row>
    <row r="291" spans="1:9">
      <c r="A291" s="152"/>
      <c r="B291" s="152"/>
      <c r="C291" s="152"/>
      <c r="D291" s="152"/>
      <c r="E291" s="152"/>
      <c r="F291" s="152"/>
      <c r="G291" s="152"/>
      <c r="H291" s="152"/>
      <c r="I291" s="152"/>
    </row>
    <row r="292" spans="1:9">
      <c r="A292" s="152"/>
      <c r="B292" s="152"/>
      <c r="C292" s="152"/>
      <c r="D292" s="152"/>
      <c r="E292" s="152"/>
      <c r="F292" s="152"/>
      <c r="G292" s="152"/>
      <c r="H292" s="152"/>
      <c r="I292" s="152"/>
    </row>
    <row r="293" spans="1:9">
      <c r="A293" s="152"/>
      <c r="B293" s="152"/>
      <c r="C293" s="152"/>
      <c r="D293" s="152"/>
      <c r="E293" s="152"/>
      <c r="F293" s="152"/>
      <c r="G293" s="152"/>
      <c r="H293" s="152"/>
      <c r="I293" s="152"/>
    </row>
    <row r="294" spans="1:9">
      <c r="A294" s="152"/>
      <c r="B294" s="152"/>
      <c r="C294" s="152"/>
      <c r="D294" s="152"/>
      <c r="E294" s="152"/>
      <c r="F294" s="152"/>
      <c r="G294" s="152"/>
      <c r="H294" s="152"/>
      <c r="I294" s="152"/>
    </row>
    <row r="295" spans="1:9">
      <c r="A295" s="152"/>
      <c r="B295" s="152"/>
      <c r="C295" s="152"/>
      <c r="D295" s="152"/>
      <c r="E295" s="152"/>
      <c r="F295" s="152"/>
      <c r="G295" s="152"/>
      <c r="H295" s="152"/>
      <c r="I295" s="152"/>
    </row>
    <row r="296" spans="1:9">
      <c r="A296" s="152"/>
      <c r="B296" s="152"/>
      <c r="C296" s="152"/>
      <c r="D296" s="152"/>
      <c r="E296" s="152"/>
      <c r="F296" s="152"/>
      <c r="G296" s="152"/>
      <c r="H296" s="152"/>
      <c r="I296" s="152"/>
    </row>
    <row r="297" spans="1:9">
      <c r="A297" s="152"/>
      <c r="B297" s="152"/>
      <c r="C297" s="152"/>
      <c r="D297" s="152"/>
      <c r="E297" s="152"/>
      <c r="F297" s="152"/>
      <c r="G297" s="152"/>
      <c r="H297" s="152"/>
      <c r="I297" s="152"/>
    </row>
    <row r="298" spans="1:9">
      <c r="A298" s="152"/>
      <c r="B298" s="152"/>
      <c r="C298" s="152"/>
      <c r="D298" s="152"/>
      <c r="E298" s="152"/>
      <c r="F298" s="152"/>
      <c r="G298" s="152"/>
      <c r="H298" s="152"/>
      <c r="I298" s="152"/>
    </row>
    <row r="299" spans="1:9">
      <c r="A299" s="152"/>
      <c r="B299" s="152"/>
      <c r="C299" s="152"/>
      <c r="D299" s="152"/>
      <c r="E299" s="152"/>
      <c r="F299" s="152"/>
      <c r="G299" s="152"/>
      <c r="H299" s="152"/>
      <c r="I299" s="152"/>
    </row>
    <row r="300" spans="1:9">
      <c r="A300" s="152"/>
      <c r="B300" s="152"/>
      <c r="C300" s="152"/>
      <c r="D300" s="152"/>
      <c r="E300" s="152"/>
      <c r="F300" s="152"/>
      <c r="G300" s="152"/>
      <c r="H300" s="152"/>
      <c r="I300" s="152"/>
    </row>
    <row r="301" spans="1:9">
      <c r="A301" s="152"/>
      <c r="B301" s="152"/>
      <c r="C301" s="152"/>
      <c r="D301" s="152"/>
      <c r="E301" s="152"/>
      <c r="F301" s="152"/>
      <c r="G301" s="152"/>
      <c r="H301" s="152"/>
      <c r="I301" s="152"/>
    </row>
    <row r="302" spans="1:9">
      <c r="A302" s="152"/>
      <c r="B302" s="152"/>
      <c r="C302" s="152"/>
      <c r="D302" s="152"/>
      <c r="E302" s="152"/>
      <c r="F302" s="152"/>
      <c r="G302" s="152"/>
      <c r="H302" s="152"/>
      <c r="I302" s="152"/>
    </row>
    <row r="303" spans="1:9">
      <c r="A303" s="152"/>
      <c r="B303" s="152"/>
      <c r="C303" s="152"/>
      <c r="D303" s="152"/>
      <c r="E303" s="152"/>
      <c r="F303" s="152"/>
      <c r="G303" s="152"/>
      <c r="H303" s="152"/>
      <c r="I303" s="152"/>
    </row>
    <row r="304" spans="1:9">
      <c r="A304" s="152"/>
      <c r="B304" s="152"/>
      <c r="C304" s="152"/>
      <c r="D304" s="152"/>
      <c r="E304" s="152"/>
      <c r="F304" s="152"/>
      <c r="G304" s="152"/>
      <c r="H304" s="152"/>
      <c r="I304" s="152"/>
    </row>
    <row r="305" spans="1:9">
      <c r="A305" s="152"/>
      <c r="B305" s="152"/>
      <c r="C305" s="152"/>
      <c r="D305" s="152"/>
      <c r="E305" s="152"/>
      <c r="F305" s="152"/>
      <c r="G305" s="152"/>
      <c r="H305" s="152"/>
      <c r="I305" s="152"/>
    </row>
    <row r="306" spans="1:9">
      <c r="A306" s="152"/>
      <c r="B306" s="152"/>
      <c r="C306" s="152"/>
      <c r="D306" s="152"/>
      <c r="E306" s="152"/>
      <c r="F306" s="152"/>
      <c r="G306" s="152"/>
      <c r="H306" s="152"/>
      <c r="I306" s="152"/>
    </row>
    <row r="307" spans="1:9">
      <c r="A307" s="152"/>
      <c r="B307" s="152"/>
      <c r="C307" s="152"/>
      <c r="D307" s="152"/>
      <c r="E307" s="152"/>
      <c r="F307" s="152"/>
      <c r="G307" s="152"/>
      <c r="H307" s="152"/>
      <c r="I307" s="152"/>
    </row>
    <row r="308" spans="1:9">
      <c r="A308" s="152"/>
      <c r="B308" s="152"/>
      <c r="C308" s="152"/>
      <c r="D308" s="152"/>
      <c r="E308" s="152"/>
      <c r="F308" s="152"/>
      <c r="G308" s="152"/>
      <c r="H308" s="152"/>
      <c r="I308" s="152"/>
    </row>
    <row r="309" spans="1:9">
      <c r="A309" s="152"/>
      <c r="B309" s="152"/>
      <c r="C309" s="152"/>
      <c r="D309" s="152"/>
      <c r="E309" s="152"/>
      <c r="F309" s="152"/>
      <c r="G309" s="152"/>
      <c r="H309" s="152"/>
      <c r="I309" s="152"/>
    </row>
    <row r="310" spans="1:9">
      <c r="A310" s="152"/>
      <c r="B310" s="152"/>
      <c r="C310" s="152"/>
      <c r="D310" s="152"/>
      <c r="E310" s="152"/>
      <c r="F310" s="152"/>
      <c r="G310" s="152"/>
      <c r="H310" s="152"/>
      <c r="I310" s="152"/>
    </row>
    <row r="311" spans="1:9">
      <c r="A311" s="152"/>
      <c r="B311" s="152"/>
      <c r="C311" s="152"/>
      <c r="D311" s="152"/>
      <c r="E311" s="152"/>
      <c r="F311" s="152"/>
      <c r="G311" s="152"/>
      <c r="H311" s="152"/>
      <c r="I311" s="152"/>
    </row>
    <row r="312" spans="1:9">
      <c r="A312" s="152"/>
      <c r="B312" s="152"/>
      <c r="C312" s="152"/>
      <c r="D312" s="152"/>
      <c r="E312" s="152"/>
      <c r="F312" s="152"/>
      <c r="G312" s="152"/>
      <c r="H312" s="152"/>
      <c r="I312" s="152"/>
    </row>
    <row r="313" spans="1:9">
      <c r="A313" s="152"/>
      <c r="B313" s="152"/>
      <c r="C313" s="152"/>
      <c r="D313" s="152"/>
      <c r="E313" s="152"/>
      <c r="F313" s="152"/>
      <c r="G313" s="152"/>
      <c r="H313" s="152"/>
      <c r="I313" s="152"/>
    </row>
    <row r="314" spans="1:9">
      <c r="A314" s="152"/>
      <c r="B314" s="152"/>
      <c r="C314" s="152"/>
      <c r="D314" s="152"/>
      <c r="E314" s="152"/>
      <c r="F314" s="152"/>
      <c r="G314" s="152"/>
      <c r="H314" s="152"/>
      <c r="I314" s="152"/>
    </row>
    <row r="315" spans="1:9">
      <c r="A315" s="152"/>
      <c r="B315" s="152"/>
      <c r="C315" s="152"/>
      <c r="D315" s="152"/>
      <c r="E315" s="152"/>
      <c r="F315" s="152"/>
      <c r="G315" s="152"/>
      <c r="H315" s="152"/>
      <c r="I315" s="152"/>
    </row>
    <row r="316" spans="1:9">
      <c r="A316" s="152"/>
      <c r="B316" s="152"/>
      <c r="C316" s="152"/>
      <c r="D316" s="152"/>
      <c r="E316" s="152"/>
      <c r="F316" s="152"/>
      <c r="G316" s="152"/>
      <c r="H316" s="152"/>
      <c r="I316" s="152"/>
    </row>
    <row r="317" spans="1:9">
      <c r="A317" s="152"/>
      <c r="B317" s="152"/>
      <c r="C317" s="152"/>
      <c r="D317" s="152"/>
      <c r="E317" s="152"/>
      <c r="F317" s="152"/>
      <c r="G317" s="152"/>
      <c r="H317" s="152"/>
      <c r="I317" s="152"/>
    </row>
    <row r="318" spans="1:9">
      <c r="A318" s="152"/>
      <c r="B318" s="152"/>
      <c r="C318" s="152"/>
      <c r="D318" s="152"/>
      <c r="E318" s="152"/>
      <c r="F318" s="152"/>
      <c r="G318" s="152"/>
      <c r="H318" s="152"/>
      <c r="I318" s="152"/>
    </row>
    <row r="319" spans="1:9">
      <c r="A319" s="152"/>
      <c r="B319" s="152"/>
      <c r="C319" s="152"/>
      <c r="D319" s="152"/>
      <c r="E319" s="152"/>
      <c r="F319" s="152"/>
      <c r="G319" s="152"/>
      <c r="H319" s="152"/>
      <c r="I319" s="152"/>
    </row>
    <row r="320" spans="1:9">
      <c r="A320" s="152"/>
      <c r="B320" s="152"/>
      <c r="C320" s="152"/>
      <c r="D320" s="152"/>
      <c r="E320" s="152"/>
      <c r="F320" s="152"/>
      <c r="G320" s="152"/>
      <c r="H320" s="152"/>
      <c r="I320" s="152"/>
    </row>
    <row r="321" spans="1:9">
      <c r="A321" s="152"/>
      <c r="B321" s="152"/>
      <c r="C321" s="152"/>
      <c r="D321" s="152"/>
      <c r="E321" s="152"/>
      <c r="F321" s="152"/>
      <c r="G321" s="152"/>
      <c r="H321" s="152"/>
      <c r="I321" s="152"/>
    </row>
    <row r="322" spans="1:9">
      <c r="A322" s="152"/>
      <c r="B322" s="152"/>
      <c r="C322" s="152"/>
      <c r="D322" s="152"/>
      <c r="E322" s="152"/>
      <c r="F322" s="152"/>
      <c r="G322" s="152"/>
      <c r="H322" s="152"/>
      <c r="I322" s="152"/>
    </row>
    <row r="323" spans="1:9">
      <c r="A323" s="152"/>
      <c r="B323" s="152"/>
      <c r="C323" s="152"/>
      <c r="D323" s="152"/>
      <c r="E323" s="152"/>
      <c r="F323" s="152"/>
      <c r="G323" s="152"/>
      <c r="H323" s="152"/>
      <c r="I323" s="152"/>
    </row>
    <row r="324" spans="1:9">
      <c r="A324" s="152"/>
      <c r="B324" s="152"/>
      <c r="C324" s="152"/>
      <c r="D324" s="152"/>
      <c r="E324" s="152"/>
      <c r="F324" s="152"/>
      <c r="G324" s="152"/>
      <c r="H324" s="152"/>
      <c r="I324" s="152"/>
    </row>
    <row r="325" spans="1:9">
      <c r="A325" s="152"/>
      <c r="B325" s="152"/>
      <c r="C325" s="152"/>
      <c r="D325" s="152"/>
      <c r="E325" s="152"/>
      <c r="F325" s="152"/>
      <c r="G325" s="152"/>
      <c r="H325" s="152"/>
      <c r="I325" s="152"/>
    </row>
    <row r="326" spans="1:9">
      <c r="A326" s="152"/>
      <c r="B326" s="152"/>
      <c r="C326" s="152"/>
      <c r="D326" s="152"/>
      <c r="E326" s="152"/>
      <c r="F326" s="152"/>
      <c r="G326" s="152"/>
      <c r="H326" s="152"/>
      <c r="I326" s="152"/>
    </row>
    <row r="327" spans="1:9">
      <c r="A327" s="152"/>
      <c r="B327" s="152"/>
      <c r="C327" s="152"/>
      <c r="D327" s="152"/>
      <c r="E327" s="152"/>
      <c r="F327" s="152"/>
      <c r="G327" s="152"/>
      <c r="H327" s="152"/>
      <c r="I327" s="152"/>
    </row>
    <row r="328" spans="1:9">
      <c r="A328" s="152"/>
      <c r="B328" s="152"/>
      <c r="C328" s="152"/>
      <c r="D328" s="152"/>
      <c r="E328" s="152"/>
      <c r="F328" s="152"/>
      <c r="G328" s="152"/>
      <c r="H328" s="152"/>
      <c r="I328" s="152"/>
    </row>
    <row r="329" spans="1:9">
      <c r="A329" s="152"/>
      <c r="B329" s="152"/>
      <c r="C329" s="152"/>
      <c r="D329" s="152"/>
      <c r="E329" s="152"/>
      <c r="F329" s="152"/>
      <c r="G329" s="152"/>
      <c r="H329" s="152"/>
      <c r="I329" s="152"/>
    </row>
    <row r="330" spans="1:9">
      <c r="A330" s="152"/>
      <c r="B330" s="152"/>
      <c r="C330" s="152"/>
      <c r="D330" s="152"/>
      <c r="E330" s="152"/>
      <c r="F330" s="152"/>
      <c r="G330" s="152"/>
      <c r="H330" s="152"/>
      <c r="I330" s="152"/>
    </row>
    <row r="331" spans="1:9">
      <c r="A331" s="152"/>
      <c r="B331" s="152"/>
      <c r="C331" s="152"/>
      <c r="D331" s="152"/>
      <c r="E331" s="152"/>
      <c r="F331" s="152"/>
      <c r="G331" s="152"/>
      <c r="H331" s="152"/>
      <c r="I331" s="152"/>
    </row>
    <row r="332" spans="1:9">
      <c r="A332" s="152"/>
      <c r="B332" s="152"/>
      <c r="C332" s="152"/>
      <c r="D332" s="152"/>
      <c r="E332" s="152"/>
      <c r="F332" s="152"/>
      <c r="G332" s="152"/>
      <c r="H332" s="152"/>
      <c r="I332" s="152"/>
    </row>
    <row r="333" spans="1:9">
      <c r="A333" s="152"/>
      <c r="B333" s="152"/>
      <c r="C333" s="152"/>
      <c r="D333" s="152"/>
      <c r="E333" s="152"/>
      <c r="F333" s="152"/>
      <c r="G333" s="152"/>
      <c r="H333" s="152"/>
      <c r="I333" s="152"/>
    </row>
    <row r="334" spans="1:9">
      <c r="A334" s="152"/>
      <c r="B334" s="152"/>
      <c r="C334" s="152"/>
      <c r="D334" s="152"/>
      <c r="E334" s="152"/>
      <c r="F334" s="152"/>
      <c r="G334" s="152"/>
      <c r="H334" s="152"/>
      <c r="I334" s="152"/>
    </row>
    <row r="335" spans="1:9">
      <c r="A335" s="152"/>
      <c r="B335" s="152"/>
      <c r="C335" s="152"/>
      <c r="D335" s="152"/>
      <c r="E335" s="152"/>
      <c r="F335" s="152"/>
      <c r="G335" s="152"/>
      <c r="H335" s="152"/>
      <c r="I335" s="152"/>
    </row>
    <row r="336" spans="1:9">
      <c r="A336" s="152"/>
      <c r="B336" s="152"/>
      <c r="C336" s="152"/>
      <c r="D336" s="152"/>
      <c r="E336" s="152"/>
      <c r="F336" s="152"/>
      <c r="G336" s="152"/>
      <c r="H336" s="152"/>
      <c r="I336" s="152"/>
    </row>
    <row r="337" spans="1:9">
      <c r="A337" s="152"/>
      <c r="B337" s="152"/>
      <c r="C337" s="152"/>
      <c r="D337" s="152"/>
      <c r="E337" s="152"/>
      <c r="F337" s="152"/>
      <c r="G337" s="152"/>
      <c r="H337" s="152"/>
      <c r="I337" s="152"/>
    </row>
    <row r="338" spans="1:9">
      <c r="A338" s="152"/>
      <c r="B338" s="152"/>
      <c r="C338" s="152"/>
      <c r="D338" s="152"/>
      <c r="E338" s="152"/>
      <c r="F338" s="152"/>
      <c r="G338" s="152"/>
      <c r="H338" s="152"/>
      <c r="I338" s="152"/>
    </row>
    <row r="339" spans="1:9">
      <c r="A339" s="152"/>
      <c r="B339" s="152"/>
      <c r="C339" s="152"/>
      <c r="D339" s="152"/>
      <c r="E339" s="152"/>
      <c r="F339" s="152"/>
      <c r="G339" s="152"/>
      <c r="H339" s="152"/>
      <c r="I339" s="152"/>
    </row>
    <row r="340" spans="1:9">
      <c r="A340" s="152"/>
      <c r="B340" s="152"/>
      <c r="C340" s="152"/>
      <c r="D340" s="152"/>
      <c r="E340" s="152"/>
      <c r="F340" s="152"/>
      <c r="G340" s="152"/>
      <c r="H340" s="152"/>
      <c r="I340" s="152"/>
    </row>
    <row r="341" spans="1:9">
      <c r="A341" s="152"/>
      <c r="B341" s="152"/>
      <c r="C341" s="152"/>
      <c r="D341" s="152"/>
      <c r="E341" s="152"/>
      <c r="F341" s="152"/>
      <c r="G341" s="152"/>
      <c r="H341" s="152"/>
      <c r="I341" s="152"/>
    </row>
    <row r="342" spans="1:9">
      <c r="A342" s="152"/>
      <c r="B342" s="152"/>
      <c r="C342" s="152"/>
      <c r="D342" s="152"/>
      <c r="E342" s="152"/>
      <c r="F342" s="152"/>
      <c r="G342" s="152"/>
      <c r="H342" s="152"/>
      <c r="I342" s="152"/>
    </row>
    <row r="343" spans="1:9">
      <c r="A343" s="152"/>
      <c r="B343" s="152"/>
      <c r="C343" s="152"/>
      <c r="D343" s="152"/>
      <c r="E343" s="152"/>
      <c r="F343" s="152"/>
      <c r="G343" s="152"/>
      <c r="H343" s="152"/>
      <c r="I343" s="152"/>
    </row>
    <row r="344" spans="1:9">
      <c r="A344" s="152"/>
      <c r="B344" s="152"/>
      <c r="C344" s="152"/>
      <c r="D344" s="152"/>
      <c r="E344" s="152"/>
      <c r="F344" s="152"/>
      <c r="G344" s="152"/>
      <c r="H344" s="152"/>
      <c r="I344" s="152"/>
    </row>
    <row r="345" spans="1:9">
      <c r="A345" s="152"/>
      <c r="B345" s="152"/>
      <c r="C345" s="152"/>
      <c r="D345" s="152"/>
      <c r="E345" s="152"/>
      <c r="F345" s="152"/>
      <c r="G345" s="152"/>
      <c r="H345" s="152"/>
      <c r="I345" s="152"/>
    </row>
    <row r="346" spans="1:9">
      <c r="A346" s="152"/>
      <c r="B346" s="152"/>
      <c r="C346" s="152"/>
      <c r="D346" s="152"/>
      <c r="E346" s="152"/>
      <c r="F346" s="152"/>
      <c r="G346" s="152"/>
      <c r="H346" s="152"/>
      <c r="I346" s="152"/>
    </row>
    <row r="347" spans="1:9">
      <c r="A347" s="152"/>
      <c r="B347" s="152"/>
      <c r="C347" s="152"/>
      <c r="D347" s="152"/>
      <c r="E347" s="152"/>
      <c r="F347" s="152"/>
      <c r="G347" s="152"/>
      <c r="H347" s="152"/>
      <c r="I347" s="152"/>
    </row>
    <row r="348" spans="1:9">
      <c r="A348" s="152"/>
      <c r="B348" s="152"/>
      <c r="C348" s="152"/>
      <c r="D348" s="152"/>
      <c r="E348" s="152"/>
      <c r="F348" s="152"/>
      <c r="G348" s="152"/>
      <c r="H348" s="152"/>
      <c r="I348" s="152"/>
    </row>
    <row r="349" spans="1:9">
      <c r="A349" s="152"/>
      <c r="B349" s="152"/>
      <c r="C349" s="152"/>
      <c r="D349" s="152"/>
      <c r="E349" s="152"/>
      <c r="F349" s="152"/>
      <c r="G349" s="152"/>
      <c r="H349" s="152"/>
      <c r="I349" s="152"/>
    </row>
    <row r="350" spans="1:9">
      <c r="A350" s="152"/>
      <c r="B350" s="152"/>
      <c r="C350" s="152"/>
      <c r="D350" s="152"/>
      <c r="E350" s="152"/>
      <c r="F350" s="152"/>
      <c r="G350" s="152"/>
      <c r="H350" s="152"/>
      <c r="I350" s="152"/>
    </row>
    <row r="351" spans="1:9">
      <c r="A351" s="152"/>
      <c r="B351" s="152"/>
      <c r="C351" s="152"/>
      <c r="D351" s="152"/>
      <c r="E351" s="152"/>
      <c r="F351" s="152"/>
      <c r="G351" s="152"/>
      <c r="H351" s="152"/>
      <c r="I351" s="152"/>
    </row>
    <row r="352" spans="1:9">
      <c r="A352" s="152"/>
      <c r="B352" s="152"/>
      <c r="C352" s="152"/>
      <c r="D352" s="152"/>
      <c r="E352" s="152"/>
      <c r="F352" s="152"/>
      <c r="G352" s="152"/>
      <c r="H352" s="152"/>
      <c r="I352" s="152"/>
    </row>
    <row r="353" spans="1:9">
      <c r="A353" s="152"/>
      <c r="B353" s="152"/>
      <c r="C353" s="152"/>
      <c r="D353" s="152"/>
      <c r="E353" s="152"/>
      <c r="F353" s="152"/>
      <c r="G353" s="152"/>
      <c r="H353" s="152"/>
      <c r="I353" s="152"/>
    </row>
    <row r="354" spans="1:9">
      <c r="A354" s="152"/>
      <c r="B354" s="152"/>
      <c r="C354" s="152"/>
      <c r="D354" s="152"/>
      <c r="E354" s="152"/>
      <c r="F354" s="152"/>
      <c r="G354" s="152"/>
      <c r="H354" s="152"/>
      <c r="I354" s="152"/>
    </row>
    <row r="355" spans="1:9">
      <c r="A355" s="152"/>
      <c r="B355" s="152"/>
      <c r="C355" s="152"/>
      <c r="D355" s="152"/>
      <c r="E355" s="152"/>
      <c r="F355" s="152"/>
      <c r="G355" s="152"/>
      <c r="H355" s="152"/>
      <c r="I355" s="152"/>
    </row>
    <row r="356" spans="1:9">
      <c r="A356" s="152"/>
      <c r="B356" s="152"/>
      <c r="C356" s="152"/>
      <c r="D356" s="152"/>
      <c r="E356" s="152"/>
      <c r="F356" s="152"/>
      <c r="G356" s="152"/>
      <c r="H356" s="152"/>
      <c r="I356" s="152"/>
    </row>
    <row r="357" spans="1:9">
      <c r="A357" s="152"/>
      <c r="B357" s="152"/>
      <c r="C357" s="152"/>
      <c r="D357" s="152"/>
      <c r="E357" s="152"/>
      <c r="F357" s="152"/>
      <c r="G357" s="152"/>
      <c r="H357" s="152"/>
      <c r="I357" s="152"/>
    </row>
    <row r="358" spans="1:9">
      <c r="A358" s="152"/>
      <c r="B358" s="152"/>
      <c r="C358" s="152"/>
      <c r="D358" s="152"/>
      <c r="E358" s="152"/>
      <c r="F358" s="152"/>
      <c r="G358" s="152"/>
      <c r="H358" s="152"/>
      <c r="I358" s="152"/>
    </row>
    <row r="359" spans="1:9">
      <c r="A359" s="152"/>
      <c r="B359" s="152"/>
      <c r="C359" s="152"/>
      <c r="D359" s="152"/>
      <c r="E359" s="152"/>
      <c r="F359" s="152"/>
      <c r="G359" s="152"/>
      <c r="H359" s="152"/>
      <c r="I359" s="152"/>
    </row>
    <row r="360" spans="1:9">
      <c r="A360" s="152"/>
      <c r="B360" s="152"/>
      <c r="C360" s="152"/>
      <c r="D360" s="152"/>
      <c r="E360" s="152"/>
      <c r="F360" s="152"/>
      <c r="G360" s="152"/>
      <c r="H360" s="152"/>
      <c r="I360" s="152"/>
    </row>
    <row r="361" spans="1:9">
      <c r="A361" s="152"/>
      <c r="B361" s="152"/>
      <c r="C361" s="152"/>
      <c r="D361" s="152"/>
      <c r="E361" s="152"/>
      <c r="F361" s="152"/>
      <c r="G361" s="152"/>
      <c r="H361" s="152"/>
      <c r="I361" s="152"/>
    </row>
    <row r="362" spans="1:9">
      <c r="A362" s="152"/>
      <c r="B362" s="152"/>
      <c r="C362" s="152"/>
      <c r="D362" s="152"/>
      <c r="E362" s="152"/>
      <c r="F362" s="152"/>
      <c r="G362" s="152"/>
      <c r="H362" s="152"/>
      <c r="I362" s="152"/>
    </row>
    <row r="363" spans="1:9">
      <c r="A363" s="152"/>
      <c r="B363" s="152"/>
      <c r="C363" s="152"/>
      <c r="D363" s="152"/>
      <c r="E363" s="152"/>
      <c r="F363" s="152"/>
      <c r="G363" s="152"/>
      <c r="H363" s="152"/>
      <c r="I363" s="152"/>
    </row>
    <row r="364" spans="1:9">
      <c r="A364" s="152"/>
      <c r="B364" s="152"/>
      <c r="C364" s="152"/>
      <c r="D364" s="152"/>
      <c r="E364" s="152"/>
      <c r="F364" s="152"/>
      <c r="G364" s="152"/>
      <c r="H364" s="152"/>
      <c r="I364" s="152"/>
    </row>
    <row r="365" spans="1:9">
      <c r="A365" s="152"/>
      <c r="B365" s="152"/>
      <c r="C365" s="152"/>
      <c r="D365" s="152"/>
      <c r="E365" s="152"/>
      <c r="F365" s="152"/>
      <c r="G365" s="152"/>
      <c r="H365" s="152"/>
      <c r="I365" s="152"/>
    </row>
    <row r="366" spans="1:9">
      <c r="A366" s="152"/>
      <c r="B366" s="152"/>
      <c r="C366" s="152"/>
      <c r="D366" s="152"/>
      <c r="E366" s="152"/>
      <c r="F366" s="152"/>
      <c r="G366" s="152"/>
      <c r="H366" s="152"/>
      <c r="I366" s="152"/>
    </row>
    <row r="367" spans="1:9">
      <c r="A367" s="152"/>
      <c r="B367" s="152"/>
      <c r="C367" s="152"/>
      <c r="D367" s="152"/>
      <c r="E367" s="152"/>
      <c r="F367" s="152"/>
      <c r="G367" s="152"/>
      <c r="H367" s="152"/>
      <c r="I367" s="152"/>
    </row>
    <row r="368" spans="1:9">
      <c r="A368" s="152"/>
      <c r="B368" s="152"/>
      <c r="C368" s="152"/>
      <c r="D368" s="152"/>
      <c r="E368" s="152"/>
      <c r="F368" s="152"/>
      <c r="G368" s="152"/>
      <c r="H368" s="152"/>
      <c r="I368" s="152"/>
    </row>
    <row r="369" spans="1:9">
      <c r="A369" s="152"/>
      <c r="B369" s="152"/>
      <c r="C369" s="152"/>
      <c r="D369" s="152"/>
      <c r="E369" s="152"/>
      <c r="F369" s="152"/>
      <c r="G369" s="152"/>
      <c r="H369" s="152"/>
      <c r="I369" s="152"/>
    </row>
    <row r="370" spans="1:9">
      <c r="A370" s="152"/>
      <c r="B370" s="152"/>
      <c r="C370" s="152"/>
      <c r="D370" s="152"/>
      <c r="E370" s="152"/>
      <c r="F370" s="152"/>
      <c r="G370" s="152"/>
      <c r="H370" s="152"/>
      <c r="I370" s="152"/>
    </row>
    <row r="371" spans="1:9">
      <c r="A371" s="152"/>
      <c r="B371" s="152"/>
      <c r="C371" s="152"/>
      <c r="D371" s="152"/>
      <c r="E371" s="152"/>
      <c r="F371" s="152"/>
      <c r="G371" s="152"/>
      <c r="H371" s="152"/>
      <c r="I371" s="152"/>
    </row>
    <row r="372" spans="1:9">
      <c r="A372" s="152"/>
      <c r="B372" s="152"/>
      <c r="C372" s="152"/>
      <c r="D372" s="152"/>
      <c r="E372" s="152"/>
      <c r="F372" s="152"/>
      <c r="G372" s="152"/>
      <c r="H372" s="152"/>
      <c r="I372" s="152"/>
    </row>
    <row r="373" spans="1:9">
      <c r="A373" s="152"/>
      <c r="B373" s="152"/>
      <c r="C373" s="152"/>
      <c r="D373" s="152"/>
      <c r="E373" s="152"/>
      <c r="F373" s="152"/>
      <c r="G373" s="152"/>
      <c r="H373" s="152"/>
      <c r="I373" s="152"/>
    </row>
    <row r="374" spans="1:9">
      <c r="A374" s="152"/>
      <c r="B374" s="152"/>
      <c r="C374" s="152"/>
      <c r="D374" s="152"/>
      <c r="E374" s="152"/>
      <c r="F374" s="152"/>
      <c r="G374" s="152"/>
      <c r="H374" s="152"/>
      <c r="I374" s="152"/>
    </row>
    <row r="375" spans="1:9">
      <c r="A375" s="152"/>
      <c r="B375" s="152"/>
      <c r="C375" s="152"/>
      <c r="D375" s="152"/>
      <c r="E375" s="152"/>
      <c r="F375" s="152"/>
      <c r="G375" s="152"/>
      <c r="H375" s="152"/>
      <c r="I375" s="152"/>
    </row>
    <row r="376" spans="1:9">
      <c r="A376" s="152"/>
      <c r="B376" s="152"/>
      <c r="C376" s="152"/>
      <c r="D376" s="152"/>
      <c r="E376" s="152"/>
      <c r="F376" s="152"/>
      <c r="G376" s="152"/>
      <c r="H376" s="152"/>
      <c r="I376" s="152"/>
    </row>
    <row r="377" spans="1:9">
      <c r="A377" s="152"/>
      <c r="B377" s="152"/>
      <c r="C377" s="152"/>
      <c r="D377" s="152"/>
      <c r="E377" s="152"/>
      <c r="F377" s="152"/>
      <c r="G377" s="152"/>
      <c r="H377" s="152"/>
      <c r="I377" s="152"/>
    </row>
    <row r="378" spans="1:9">
      <c r="A378" s="152"/>
      <c r="B378" s="152"/>
      <c r="C378" s="152"/>
      <c r="D378" s="152"/>
      <c r="E378" s="152"/>
      <c r="F378" s="152"/>
      <c r="G378" s="152"/>
      <c r="H378" s="152"/>
      <c r="I378" s="152"/>
    </row>
    <row r="379" spans="1:9">
      <c r="A379" s="152"/>
      <c r="B379" s="152"/>
      <c r="C379" s="152"/>
      <c r="D379" s="152"/>
      <c r="E379" s="152"/>
      <c r="F379" s="152"/>
      <c r="G379" s="152"/>
      <c r="H379" s="152"/>
      <c r="I379" s="152"/>
    </row>
    <row r="380" spans="1:9">
      <c r="A380" s="152"/>
      <c r="B380" s="152"/>
      <c r="C380" s="152"/>
      <c r="D380" s="152"/>
      <c r="E380" s="152"/>
      <c r="F380" s="152"/>
      <c r="G380" s="152"/>
      <c r="H380" s="152"/>
      <c r="I380" s="152"/>
    </row>
    <row r="381" spans="1:9">
      <c r="A381" s="152"/>
      <c r="B381" s="152"/>
      <c r="C381" s="152"/>
      <c r="D381" s="152"/>
      <c r="E381" s="152"/>
      <c r="F381" s="152"/>
      <c r="G381" s="152"/>
      <c r="H381" s="152"/>
      <c r="I381" s="152"/>
    </row>
    <row r="382" spans="1:9">
      <c r="A382" s="152"/>
      <c r="B382" s="152"/>
      <c r="C382" s="152"/>
      <c r="D382" s="152"/>
      <c r="E382" s="152"/>
      <c r="F382" s="152"/>
      <c r="G382" s="152"/>
      <c r="H382" s="152"/>
      <c r="I382" s="152"/>
    </row>
    <row r="383" spans="1:9">
      <c r="A383" s="152"/>
      <c r="B383" s="152"/>
      <c r="C383" s="152"/>
      <c r="D383" s="152"/>
      <c r="E383" s="152"/>
      <c r="F383" s="152"/>
      <c r="G383" s="152"/>
      <c r="H383" s="152"/>
      <c r="I383" s="152"/>
    </row>
    <row r="384" spans="1:9">
      <c r="A384" s="152"/>
      <c r="B384" s="152"/>
      <c r="C384" s="152"/>
      <c r="D384" s="152"/>
      <c r="E384" s="152"/>
      <c r="F384" s="152"/>
      <c r="G384" s="152"/>
      <c r="H384" s="152"/>
      <c r="I384" s="152"/>
    </row>
    <row r="385" spans="1:9">
      <c r="A385" s="152"/>
      <c r="B385" s="152"/>
      <c r="C385" s="152"/>
      <c r="D385" s="152"/>
      <c r="E385" s="152"/>
      <c r="F385" s="152"/>
      <c r="G385" s="152"/>
      <c r="H385" s="152"/>
      <c r="I385" s="152"/>
    </row>
    <row r="386" spans="1:9">
      <c r="A386" s="152"/>
      <c r="B386" s="152"/>
      <c r="C386" s="152"/>
      <c r="D386" s="152"/>
      <c r="E386" s="152"/>
      <c r="F386" s="152"/>
      <c r="G386" s="152"/>
      <c r="H386" s="152"/>
      <c r="I386" s="152"/>
    </row>
    <row r="387" spans="1:9">
      <c r="A387" s="152"/>
      <c r="B387" s="152"/>
      <c r="C387" s="152"/>
      <c r="D387" s="152"/>
      <c r="E387" s="152"/>
      <c r="F387" s="152"/>
      <c r="G387" s="152"/>
      <c r="H387" s="152"/>
      <c r="I387" s="152"/>
    </row>
    <row r="388" spans="1:9">
      <c r="A388" s="152"/>
      <c r="B388" s="152"/>
      <c r="C388" s="152"/>
      <c r="D388" s="152"/>
      <c r="E388" s="152"/>
      <c r="F388" s="152"/>
      <c r="G388" s="152"/>
      <c r="H388" s="152"/>
      <c r="I388" s="152"/>
    </row>
    <row r="389" spans="1:9">
      <c r="A389" s="152"/>
      <c r="B389" s="152"/>
      <c r="C389" s="152"/>
      <c r="D389" s="152"/>
      <c r="E389" s="152"/>
      <c r="F389" s="152"/>
      <c r="G389" s="152"/>
      <c r="H389" s="152"/>
      <c r="I389" s="152"/>
    </row>
    <row r="390" spans="1:9">
      <c r="A390" s="152"/>
      <c r="B390" s="152"/>
      <c r="C390" s="152"/>
      <c r="D390" s="152"/>
      <c r="E390" s="152"/>
      <c r="F390" s="152"/>
      <c r="G390" s="152"/>
      <c r="H390" s="152"/>
      <c r="I390" s="152"/>
    </row>
    <row r="391" spans="1:9">
      <c r="A391" s="152"/>
      <c r="B391" s="152"/>
      <c r="C391" s="152"/>
      <c r="D391" s="152"/>
      <c r="E391" s="152"/>
      <c r="F391" s="152"/>
      <c r="G391" s="152"/>
      <c r="H391" s="152"/>
      <c r="I391" s="152"/>
    </row>
    <row r="392" spans="1:9">
      <c r="A392" s="152"/>
      <c r="B392" s="152"/>
      <c r="C392" s="152"/>
      <c r="D392" s="152"/>
      <c r="E392" s="152"/>
      <c r="F392" s="152"/>
      <c r="G392" s="152"/>
      <c r="H392" s="152"/>
      <c r="I392" s="152"/>
    </row>
    <row r="393" spans="1:9">
      <c r="A393" s="152"/>
      <c r="B393" s="152"/>
      <c r="C393" s="152"/>
      <c r="D393" s="152"/>
      <c r="E393" s="152"/>
      <c r="F393" s="152"/>
      <c r="G393" s="152"/>
      <c r="H393" s="152"/>
      <c r="I393" s="152"/>
    </row>
    <row r="394" spans="1:9">
      <c r="A394" s="152"/>
      <c r="B394" s="152"/>
      <c r="C394" s="152"/>
      <c r="D394" s="152"/>
      <c r="E394" s="152"/>
      <c r="F394" s="152"/>
      <c r="G394" s="152"/>
      <c r="H394" s="152"/>
      <c r="I394" s="152"/>
    </row>
    <row r="395" spans="1:9">
      <c r="A395" s="152"/>
      <c r="B395" s="152"/>
      <c r="C395" s="152"/>
      <c r="D395" s="152"/>
      <c r="E395" s="152"/>
      <c r="F395" s="152"/>
      <c r="G395" s="152"/>
      <c r="H395" s="152"/>
      <c r="I395" s="152"/>
    </row>
    <row r="396" spans="1:9">
      <c r="A396" s="152"/>
      <c r="B396" s="152"/>
      <c r="C396" s="152"/>
      <c r="D396" s="152"/>
      <c r="E396" s="152"/>
      <c r="F396" s="152"/>
      <c r="G396" s="152"/>
      <c r="H396" s="152"/>
      <c r="I396" s="152"/>
    </row>
    <row r="397" spans="1:9">
      <c r="A397" s="152"/>
      <c r="B397" s="152"/>
      <c r="C397" s="152"/>
      <c r="D397" s="152"/>
      <c r="E397" s="152"/>
      <c r="F397" s="152"/>
      <c r="G397" s="152"/>
      <c r="H397" s="152"/>
      <c r="I397" s="152"/>
    </row>
    <row r="398" spans="1:9">
      <c r="A398" s="152"/>
      <c r="B398" s="152"/>
      <c r="C398" s="152"/>
      <c r="D398" s="152"/>
      <c r="E398" s="152"/>
      <c r="F398" s="152"/>
      <c r="G398" s="152"/>
      <c r="H398" s="152"/>
      <c r="I398" s="152"/>
    </row>
    <row r="399" spans="1:9">
      <c r="A399" s="152"/>
      <c r="B399" s="152"/>
      <c r="C399" s="152"/>
      <c r="D399" s="152"/>
      <c r="E399" s="152"/>
      <c r="F399" s="152"/>
      <c r="G399" s="152"/>
      <c r="H399" s="152"/>
      <c r="I399" s="152"/>
    </row>
    <row r="400" spans="1:9">
      <c r="A400" s="152"/>
      <c r="B400" s="152"/>
      <c r="C400" s="152"/>
      <c r="D400" s="152"/>
      <c r="E400" s="152"/>
      <c r="F400" s="152"/>
      <c r="G400" s="152"/>
      <c r="H400" s="152"/>
      <c r="I400" s="152"/>
    </row>
    <row r="401" spans="1:9">
      <c r="A401" s="152"/>
      <c r="B401" s="152"/>
      <c r="C401" s="152"/>
      <c r="D401" s="152"/>
      <c r="E401" s="152"/>
      <c r="F401" s="152"/>
      <c r="G401" s="152"/>
      <c r="H401" s="152"/>
      <c r="I401" s="152"/>
    </row>
    <row r="402" spans="1:9">
      <c r="A402" s="152"/>
      <c r="B402" s="152"/>
      <c r="C402" s="152"/>
      <c r="D402" s="152"/>
      <c r="E402" s="152"/>
      <c r="F402" s="152"/>
      <c r="G402" s="152"/>
      <c r="H402" s="152"/>
      <c r="I402" s="152"/>
    </row>
    <row r="403" spans="1:9">
      <c r="A403" s="152"/>
      <c r="B403" s="152"/>
      <c r="C403" s="152"/>
      <c r="D403" s="152"/>
      <c r="E403" s="152"/>
      <c r="F403" s="152"/>
      <c r="G403" s="152"/>
      <c r="H403" s="152"/>
      <c r="I403" s="152"/>
    </row>
    <row r="404" spans="1:9">
      <c r="A404" s="152"/>
      <c r="B404" s="152"/>
      <c r="C404" s="152"/>
      <c r="D404" s="152"/>
      <c r="E404" s="152"/>
      <c r="F404" s="152"/>
      <c r="G404" s="152"/>
      <c r="H404" s="152"/>
      <c r="I404" s="152"/>
    </row>
    <row r="405" spans="1:9">
      <c r="A405" s="152"/>
      <c r="B405" s="152"/>
      <c r="C405" s="152"/>
      <c r="D405" s="152"/>
      <c r="E405" s="152"/>
      <c r="F405" s="152"/>
      <c r="G405" s="152"/>
      <c r="H405" s="152"/>
      <c r="I405" s="152"/>
    </row>
    <row r="406" spans="1:9">
      <c r="A406" s="152"/>
      <c r="B406" s="152"/>
      <c r="C406" s="152"/>
      <c r="D406" s="152"/>
      <c r="E406" s="152"/>
      <c r="F406" s="152"/>
      <c r="G406" s="152"/>
      <c r="H406" s="152"/>
      <c r="I406" s="152"/>
    </row>
    <row r="407" spans="1:9">
      <c r="A407" s="152"/>
      <c r="B407" s="152"/>
      <c r="C407" s="152"/>
      <c r="D407" s="152"/>
      <c r="E407" s="152"/>
      <c r="F407" s="152"/>
      <c r="G407" s="152"/>
      <c r="H407" s="152"/>
      <c r="I407" s="152"/>
    </row>
    <row r="408" spans="1:9">
      <c r="A408" s="152"/>
      <c r="B408" s="152"/>
      <c r="C408" s="152"/>
      <c r="D408" s="152"/>
      <c r="E408" s="152"/>
      <c r="F408" s="152"/>
      <c r="G408" s="152"/>
      <c r="H408" s="152"/>
      <c r="I408" s="152"/>
    </row>
    <row r="409" spans="1:9">
      <c r="A409" s="152"/>
      <c r="B409" s="152"/>
      <c r="C409" s="152"/>
      <c r="D409" s="152"/>
      <c r="E409" s="152"/>
      <c r="F409" s="152"/>
      <c r="G409" s="152"/>
      <c r="H409" s="152"/>
      <c r="I409" s="152"/>
    </row>
    <row r="410" spans="1:9">
      <c r="A410" s="152"/>
      <c r="B410" s="152"/>
      <c r="C410" s="152"/>
      <c r="D410" s="152"/>
      <c r="E410" s="152"/>
      <c r="F410" s="152"/>
      <c r="G410" s="152"/>
      <c r="H410" s="152"/>
      <c r="I410" s="152"/>
    </row>
    <row r="411" spans="1:9">
      <c r="A411" s="152"/>
      <c r="B411" s="152"/>
      <c r="C411" s="152"/>
      <c r="D411" s="152"/>
      <c r="E411" s="152"/>
      <c r="F411" s="152"/>
      <c r="G411" s="152"/>
      <c r="H411" s="152"/>
      <c r="I411" s="152"/>
    </row>
    <row r="412" spans="1:9">
      <c r="A412" s="152"/>
      <c r="B412" s="152"/>
      <c r="C412" s="152"/>
      <c r="D412" s="152"/>
      <c r="E412" s="152"/>
      <c r="F412" s="152"/>
      <c r="G412" s="152"/>
      <c r="H412" s="152"/>
      <c r="I412" s="152"/>
    </row>
    <row r="413" spans="1:9">
      <c r="A413" s="152"/>
      <c r="B413" s="152"/>
      <c r="C413" s="152"/>
      <c r="D413" s="152"/>
      <c r="E413" s="152"/>
      <c r="F413" s="152"/>
      <c r="G413" s="152"/>
      <c r="H413" s="152"/>
      <c r="I413" s="152"/>
    </row>
    <row r="414" spans="1:9">
      <c r="A414" s="152"/>
      <c r="B414" s="152"/>
      <c r="C414" s="152"/>
      <c r="D414" s="152"/>
      <c r="E414" s="152"/>
      <c r="F414" s="152"/>
      <c r="G414" s="152"/>
      <c r="H414" s="152"/>
      <c r="I414" s="152"/>
    </row>
    <row r="415" spans="1:9">
      <c r="A415" s="152"/>
      <c r="B415" s="152"/>
      <c r="C415" s="152"/>
      <c r="D415" s="152"/>
      <c r="E415" s="152"/>
      <c r="F415" s="152"/>
      <c r="G415" s="152"/>
      <c r="H415" s="152"/>
      <c r="I415" s="152"/>
    </row>
    <row r="416" spans="1:9">
      <c r="A416" s="152"/>
      <c r="B416" s="152"/>
      <c r="C416" s="152"/>
      <c r="D416" s="152"/>
      <c r="E416" s="152"/>
      <c r="F416" s="152"/>
      <c r="G416" s="152"/>
      <c r="H416" s="152"/>
      <c r="I416" s="152"/>
    </row>
    <row r="417" spans="1:9">
      <c r="A417" s="152"/>
      <c r="B417" s="152"/>
      <c r="C417" s="152"/>
      <c r="D417" s="152"/>
      <c r="E417" s="152"/>
      <c r="F417" s="152"/>
      <c r="G417" s="152"/>
      <c r="H417" s="152"/>
      <c r="I417" s="152"/>
    </row>
    <row r="418" spans="1:9">
      <c r="A418" s="152"/>
      <c r="B418" s="152"/>
      <c r="C418" s="152"/>
      <c r="D418" s="152"/>
      <c r="E418" s="152"/>
      <c r="F418" s="152"/>
      <c r="G418" s="152"/>
      <c r="H418" s="152"/>
      <c r="I418" s="152"/>
    </row>
    <row r="419" spans="1:9">
      <c r="A419" s="152"/>
      <c r="B419" s="152"/>
      <c r="C419" s="152"/>
      <c r="D419" s="152"/>
      <c r="E419" s="152"/>
      <c r="F419" s="152"/>
      <c r="G419" s="152"/>
      <c r="H419" s="152"/>
      <c r="I419" s="152"/>
    </row>
    <row r="420" spans="1:9">
      <c r="A420" s="152"/>
      <c r="B420" s="152"/>
      <c r="C420" s="152"/>
      <c r="D420" s="152"/>
      <c r="E420" s="152"/>
      <c r="F420" s="152"/>
      <c r="G420" s="152"/>
      <c r="H420" s="152"/>
      <c r="I420" s="152"/>
    </row>
    <row r="421" spans="1:9">
      <c r="A421" s="152"/>
      <c r="B421" s="152"/>
      <c r="C421" s="152"/>
      <c r="D421" s="152"/>
      <c r="E421" s="152"/>
      <c r="F421" s="152"/>
      <c r="G421" s="152"/>
      <c r="H421" s="152"/>
      <c r="I421" s="152"/>
    </row>
    <row r="422" spans="1:9">
      <c r="A422" s="152"/>
      <c r="B422" s="152"/>
      <c r="C422" s="152"/>
      <c r="D422" s="152"/>
      <c r="E422" s="152"/>
      <c r="F422" s="152"/>
      <c r="G422" s="152"/>
      <c r="H422" s="152"/>
      <c r="I422" s="152"/>
    </row>
    <row r="423" spans="1:9">
      <c r="A423" s="152"/>
      <c r="B423" s="152"/>
      <c r="C423" s="152"/>
      <c r="D423" s="152"/>
      <c r="E423" s="152"/>
      <c r="F423" s="152"/>
      <c r="G423" s="152"/>
      <c r="H423" s="152"/>
      <c r="I423" s="152"/>
    </row>
    <row r="424" spans="1:9">
      <c r="A424" s="152"/>
      <c r="B424" s="152"/>
      <c r="C424" s="152"/>
      <c r="D424" s="152"/>
      <c r="E424" s="152"/>
      <c r="F424" s="152"/>
      <c r="G424" s="152"/>
      <c r="H424" s="152"/>
      <c r="I424" s="152"/>
    </row>
    <row r="425" spans="1:9">
      <c r="A425" s="152"/>
      <c r="B425" s="152"/>
      <c r="C425" s="152"/>
      <c r="D425" s="152"/>
      <c r="E425" s="152"/>
      <c r="F425" s="152"/>
      <c r="G425" s="152"/>
      <c r="H425" s="152"/>
      <c r="I425" s="152"/>
    </row>
    <row r="426" spans="1:9">
      <c r="A426" s="152"/>
      <c r="B426" s="152"/>
      <c r="C426" s="152"/>
      <c r="D426" s="152"/>
      <c r="E426" s="152"/>
      <c r="F426" s="152"/>
      <c r="G426" s="152"/>
      <c r="H426" s="152"/>
      <c r="I426" s="152"/>
    </row>
    <row r="427" spans="1:9">
      <c r="A427" s="152"/>
      <c r="B427" s="152"/>
      <c r="C427" s="152"/>
      <c r="D427" s="152"/>
      <c r="E427" s="152"/>
      <c r="F427" s="152"/>
      <c r="G427" s="152"/>
      <c r="H427" s="152"/>
      <c r="I427" s="152"/>
    </row>
    <row r="428" spans="1:9">
      <c r="A428" s="152"/>
      <c r="B428" s="152"/>
      <c r="C428" s="152"/>
      <c r="D428" s="152"/>
      <c r="E428" s="152"/>
      <c r="F428" s="152"/>
      <c r="G428" s="152"/>
      <c r="H428" s="152"/>
      <c r="I428" s="152"/>
    </row>
    <row r="429" spans="1:9">
      <c r="A429" s="152"/>
      <c r="B429" s="152"/>
      <c r="C429" s="152"/>
      <c r="D429" s="152"/>
      <c r="E429" s="152"/>
      <c r="F429" s="152"/>
      <c r="G429" s="152"/>
      <c r="H429" s="152"/>
      <c r="I429" s="152"/>
    </row>
    <row r="430" spans="1:9">
      <c r="A430" s="152"/>
      <c r="B430" s="152"/>
      <c r="C430" s="152"/>
      <c r="D430" s="152"/>
      <c r="E430" s="152"/>
      <c r="F430" s="152"/>
      <c r="G430" s="152"/>
      <c r="H430" s="152"/>
      <c r="I430" s="152"/>
    </row>
    <row r="431" spans="1:9">
      <c r="A431" s="152"/>
      <c r="B431" s="152"/>
      <c r="C431" s="152"/>
      <c r="D431" s="152"/>
      <c r="E431" s="152"/>
      <c r="F431" s="152"/>
      <c r="G431" s="152"/>
      <c r="H431" s="152"/>
      <c r="I431" s="152"/>
    </row>
    <row r="432" spans="1:9">
      <c r="A432" s="152"/>
      <c r="B432" s="152"/>
      <c r="C432" s="152"/>
      <c r="D432" s="152"/>
      <c r="E432" s="152"/>
      <c r="F432" s="152"/>
      <c r="G432" s="152"/>
      <c r="H432" s="152"/>
      <c r="I432" s="152"/>
    </row>
    <row r="433" spans="1:9">
      <c r="A433" s="152"/>
      <c r="B433" s="152"/>
      <c r="C433" s="152"/>
      <c r="D433" s="152"/>
      <c r="E433" s="152"/>
      <c r="F433" s="152"/>
      <c r="G433" s="152"/>
      <c r="H433" s="152"/>
      <c r="I433" s="152"/>
    </row>
    <row r="434" spans="1:9">
      <c r="A434" s="152"/>
      <c r="B434" s="152"/>
      <c r="C434" s="152"/>
      <c r="D434" s="152"/>
      <c r="E434" s="152"/>
      <c r="F434" s="152"/>
      <c r="G434" s="152"/>
      <c r="H434" s="152"/>
      <c r="I434" s="152"/>
    </row>
    <row r="435" spans="1:9">
      <c r="A435" s="152"/>
      <c r="B435" s="152"/>
      <c r="C435" s="152"/>
      <c r="D435" s="152"/>
      <c r="E435" s="152"/>
      <c r="F435" s="152"/>
      <c r="G435" s="152"/>
      <c r="H435" s="152"/>
      <c r="I435" s="152"/>
    </row>
    <row r="436" spans="1:9">
      <c r="A436" s="152"/>
      <c r="B436" s="152"/>
      <c r="C436" s="152"/>
      <c r="D436" s="152"/>
      <c r="E436" s="152"/>
      <c r="F436" s="152"/>
      <c r="G436" s="152"/>
      <c r="H436" s="152"/>
      <c r="I436" s="152"/>
    </row>
    <row r="437" spans="1:9">
      <c r="A437" s="152"/>
      <c r="B437" s="152"/>
      <c r="C437" s="152"/>
      <c r="D437" s="152"/>
      <c r="E437" s="152"/>
      <c r="F437" s="152"/>
      <c r="G437" s="152"/>
      <c r="H437" s="152"/>
      <c r="I437" s="152"/>
    </row>
    <row r="438" spans="1:9">
      <c r="A438" s="152"/>
      <c r="B438" s="152"/>
      <c r="C438" s="152"/>
      <c r="D438" s="152"/>
      <c r="E438" s="152"/>
      <c r="F438" s="152"/>
      <c r="G438" s="152"/>
      <c r="H438" s="152"/>
      <c r="I438" s="152"/>
    </row>
    <row r="439" spans="1:9">
      <c r="A439" s="152"/>
      <c r="B439" s="152"/>
      <c r="C439" s="152"/>
      <c r="D439" s="152"/>
      <c r="E439" s="152"/>
      <c r="F439" s="152"/>
      <c r="G439" s="152"/>
      <c r="H439" s="152"/>
      <c r="I439" s="152"/>
    </row>
    <row r="440" spans="1:9">
      <c r="A440" s="152"/>
      <c r="B440" s="152"/>
      <c r="C440" s="152"/>
      <c r="D440" s="152"/>
      <c r="E440" s="152"/>
      <c r="F440" s="152"/>
      <c r="G440" s="152"/>
      <c r="H440" s="152"/>
      <c r="I440" s="152"/>
    </row>
    <row r="441" spans="1:9">
      <c r="A441" s="152"/>
      <c r="B441" s="152"/>
      <c r="C441" s="152"/>
      <c r="D441" s="152"/>
      <c r="E441" s="152"/>
      <c r="F441" s="152"/>
      <c r="G441" s="152"/>
      <c r="H441" s="152"/>
      <c r="I441" s="152"/>
    </row>
    <row r="442" spans="1:9">
      <c r="A442" s="152"/>
      <c r="B442" s="152"/>
      <c r="C442" s="152"/>
      <c r="D442" s="152"/>
      <c r="E442" s="152"/>
      <c r="F442" s="152"/>
      <c r="G442" s="152"/>
      <c r="H442" s="152"/>
      <c r="I442" s="152"/>
    </row>
    <row r="443" spans="1:9">
      <c r="A443" s="152"/>
      <c r="B443" s="152"/>
      <c r="C443" s="152"/>
      <c r="D443" s="152"/>
      <c r="E443" s="152"/>
      <c r="F443" s="152"/>
      <c r="G443" s="152"/>
      <c r="H443" s="152"/>
      <c r="I443" s="152"/>
    </row>
    <row r="444" spans="1:9">
      <c r="A444" s="152"/>
      <c r="B444" s="152"/>
      <c r="C444" s="152"/>
      <c r="D444" s="152"/>
      <c r="E444" s="152"/>
      <c r="F444" s="152"/>
      <c r="G444" s="152"/>
      <c r="H444" s="152"/>
      <c r="I444" s="152"/>
    </row>
    <row r="445" spans="1:9">
      <c r="A445" s="152"/>
      <c r="B445" s="152"/>
      <c r="C445" s="152"/>
      <c r="D445" s="152"/>
      <c r="E445" s="152"/>
      <c r="F445" s="152"/>
      <c r="G445" s="152"/>
      <c r="H445" s="152"/>
      <c r="I445" s="152"/>
    </row>
    <row r="446" spans="1:9">
      <c r="A446" s="152"/>
      <c r="B446" s="152"/>
      <c r="C446" s="152"/>
      <c r="D446" s="152"/>
      <c r="E446" s="152"/>
      <c r="F446" s="152"/>
      <c r="G446" s="152"/>
      <c r="H446" s="152"/>
      <c r="I446" s="152"/>
    </row>
    <row r="447" spans="1:9">
      <c r="A447" s="152"/>
      <c r="B447" s="152"/>
      <c r="C447" s="152"/>
      <c r="D447" s="152"/>
      <c r="E447" s="152"/>
      <c r="F447" s="152"/>
      <c r="G447" s="152"/>
      <c r="H447" s="152"/>
      <c r="I447" s="152"/>
    </row>
    <row r="448" spans="1:9">
      <c r="A448" s="152"/>
      <c r="B448" s="152"/>
      <c r="C448" s="152"/>
      <c r="D448" s="152"/>
      <c r="E448" s="152"/>
      <c r="F448" s="152"/>
      <c r="G448" s="152"/>
      <c r="H448" s="152"/>
      <c r="I448" s="152"/>
    </row>
    <row r="449" spans="1:9">
      <c r="A449" s="152"/>
      <c r="B449" s="152"/>
      <c r="C449" s="152"/>
      <c r="D449" s="152"/>
      <c r="E449" s="152"/>
      <c r="F449" s="152"/>
      <c r="G449" s="152"/>
      <c r="H449" s="152"/>
      <c r="I449" s="152"/>
    </row>
    <row r="450" spans="1:9">
      <c r="A450" s="152"/>
      <c r="B450" s="152"/>
      <c r="C450" s="152"/>
      <c r="D450" s="152"/>
      <c r="E450" s="152"/>
      <c r="F450" s="152"/>
      <c r="G450" s="152"/>
      <c r="H450" s="152"/>
      <c r="I450" s="152"/>
    </row>
    <row r="451" spans="1:9">
      <c r="A451" s="152"/>
      <c r="B451" s="152"/>
      <c r="C451" s="152"/>
      <c r="D451" s="152"/>
      <c r="E451" s="152"/>
      <c r="F451" s="152"/>
      <c r="G451" s="152"/>
      <c r="H451" s="152"/>
      <c r="I451" s="152"/>
    </row>
    <row r="452" spans="1:9">
      <c r="A452" s="152"/>
      <c r="B452" s="152"/>
      <c r="C452" s="152"/>
      <c r="D452" s="152"/>
      <c r="E452" s="152"/>
      <c r="F452" s="152"/>
      <c r="G452" s="152"/>
      <c r="H452" s="152"/>
      <c r="I452" s="152"/>
    </row>
    <row r="453" spans="1:9">
      <c r="A453" s="152"/>
      <c r="B453" s="152"/>
      <c r="C453" s="152"/>
      <c r="D453" s="152"/>
      <c r="E453" s="152"/>
      <c r="F453" s="152"/>
      <c r="G453" s="152"/>
      <c r="H453" s="152"/>
      <c r="I453" s="152"/>
    </row>
    <row r="454" spans="1:9">
      <c r="A454" s="152"/>
      <c r="B454" s="152"/>
      <c r="C454" s="152"/>
      <c r="D454" s="152"/>
      <c r="E454" s="152"/>
      <c r="F454" s="152"/>
      <c r="G454" s="152"/>
      <c r="H454" s="152"/>
      <c r="I454" s="152"/>
    </row>
    <row r="455" spans="1:9">
      <c r="A455" s="152"/>
      <c r="B455" s="152"/>
      <c r="C455" s="152"/>
      <c r="D455" s="152"/>
      <c r="E455" s="152"/>
      <c r="F455" s="152"/>
      <c r="G455" s="152"/>
      <c r="H455" s="152"/>
      <c r="I455" s="152"/>
    </row>
    <row r="456" spans="1:9">
      <c r="A456" s="152"/>
      <c r="B456" s="152"/>
      <c r="C456" s="152"/>
      <c r="D456" s="152"/>
      <c r="E456" s="152"/>
      <c r="F456" s="152"/>
      <c r="G456" s="152"/>
      <c r="H456" s="152"/>
      <c r="I456" s="152"/>
    </row>
    <row r="457" spans="1:9">
      <c r="A457" s="152"/>
      <c r="B457" s="152"/>
      <c r="C457" s="152"/>
      <c r="D457" s="152"/>
      <c r="E457" s="152"/>
      <c r="F457" s="152"/>
      <c r="G457" s="152"/>
      <c r="H457" s="152"/>
      <c r="I457" s="152"/>
    </row>
    <row r="458" spans="1:9">
      <c r="A458" s="152"/>
      <c r="B458" s="152"/>
      <c r="C458" s="152"/>
      <c r="D458" s="152"/>
      <c r="E458" s="152"/>
      <c r="F458" s="152"/>
      <c r="G458" s="152"/>
      <c r="H458" s="152"/>
      <c r="I458" s="152"/>
    </row>
    <row r="459" spans="1:9">
      <c r="A459" s="152"/>
      <c r="B459" s="152"/>
      <c r="C459" s="152"/>
      <c r="D459" s="152"/>
      <c r="E459" s="152"/>
      <c r="F459" s="152"/>
      <c r="G459" s="152"/>
      <c r="H459" s="152"/>
      <c r="I459" s="152"/>
    </row>
    <row r="460" spans="1:9">
      <c r="A460" s="152"/>
      <c r="B460" s="152"/>
      <c r="C460" s="152"/>
      <c r="D460" s="152"/>
      <c r="E460" s="152"/>
      <c r="F460" s="152"/>
      <c r="G460" s="152"/>
      <c r="H460" s="152"/>
      <c r="I460" s="152"/>
    </row>
    <row r="461" spans="1:9">
      <c r="A461" s="152"/>
      <c r="B461" s="152"/>
      <c r="C461" s="152"/>
      <c r="D461" s="152"/>
      <c r="E461" s="152"/>
      <c r="F461" s="152"/>
      <c r="G461" s="152"/>
      <c r="H461" s="152"/>
      <c r="I461" s="152"/>
    </row>
    <row r="462" spans="1:9">
      <c r="A462" s="152"/>
      <c r="B462" s="152"/>
      <c r="C462" s="152"/>
      <c r="D462" s="152"/>
      <c r="E462" s="152"/>
      <c r="F462" s="152"/>
      <c r="G462" s="152"/>
      <c r="H462" s="152"/>
      <c r="I462" s="152"/>
    </row>
    <row r="463" spans="1:9">
      <c r="A463" s="152"/>
      <c r="B463" s="152"/>
      <c r="C463" s="152"/>
      <c r="D463" s="152"/>
      <c r="E463" s="152"/>
      <c r="F463" s="152"/>
      <c r="G463" s="152"/>
      <c r="H463" s="152"/>
      <c r="I463" s="152"/>
    </row>
    <row r="464" spans="1:9">
      <c r="A464" s="152"/>
      <c r="B464" s="152"/>
      <c r="C464" s="152"/>
      <c r="D464" s="152"/>
      <c r="E464" s="152"/>
      <c r="F464" s="152"/>
      <c r="G464" s="152"/>
      <c r="H464" s="152"/>
      <c r="I464" s="152"/>
    </row>
    <row r="465" spans="1:9">
      <c r="A465" s="152"/>
      <c r="B465" s="152"/>
      <c r="C465" s="152"/>
      <c r="D465" s="152"/>
      <c r="E465" s="152"/>
      <c r="F465" s="152"/>
      <c r="G465" s="152"/>
      <c r="H465" s="152"/>
      <c r="I465" s="152"/>
    </row>
    <row r="466" spans="1:9">
      <c r="A466" s="152"/>
      <c r="B466" s="152"/>
      <c r="C466" s="152"/>
      <c r="D466" s="152"/>
      <c r="E466" s="152"/>
      <c r="F466" s="152"/>
      <c r="G466" s="152"/>
      <c r="H466" s="152"/>
      <c r="I466" s="152"/>
    </row>
    <row r="467" spans="1:9">
      <c r="A467" s="152"/>
      <c r="B467" s="152"/>
      <c r="C467" s="152"/>
      <c r="D467" s="152"/>
      <c r="E467" s="152"/>
      <c r="F467" s="152"/>
      <c r="G467" s="152"/>
      <c r="H467" s="152"/>
      <c r="I467" s="152"/>
    </row>
    <row r="468" spans="1:9">
      <c r="A468" s="152"/>
      <c r="B468" s="152"/>
      <c r="C468" s="152"/>
      <c r="D468" s="152"/>
      <c r="E468" s="152"/>
      <c r="F468" s="152"/>
      <c r="G468" s="152"/>
      <c r="H468" s="152"/>
      <c r="I468" s="152"/>
    </row>
    <row r="469" spans="1:9">
      <c r="A469" s="152"/>
      <c r="B469" s="152"/>
      <c r="C469" s="152"/>
      <c r="D469" s="152"/>
      <c r="E469" s="152"/>
      <c r="F469" s="152"/>
      <c r="G469" s="152"/>
      <c r="H469" s="152"/>
      <c r="I469" s="152"/>
    </row>
    <row r="470" spans="1:9">
      <c r="A470" s="152"/>
      <c r="B470" s="152"/>
      <c r="C470" s="152"/>
      <c r="D470" s="152"/>
      <c r="E470" s="152"/>
      <c r="F470" s="152"/>
      <c r="G470" s="152"/>
      <c r="H470" s="152"/>
      <c r="I470" s="152"/>
    </row>
    <row r="471" spans="1:9">
      <c r="A471" s="152"/>
      <c r="B471" s="152"/>
      <c r="C471" s="152"/>
      <c r="D471" s="152"/>
      <c r="E471" s="152"/>
      <c r="F471" s="152"/>
      <c r="G471" s="152"/>
      <c r="H471" s="152"/>
      <c r="I471" s="152"/>
    </row>
    <row r="472" spans="1:9">
      <c r="A472" s="152"/>
      <c r="B472" s="152"/>
      <c r="C472" s="152"/>
      <c r="D472" s="152"/>
      <c r="E472" s="152"/>
      <c r="F472" s="152"/>
      <c r="G472" s="152"/>
      <c r="H472" s="152"/>
      <c r="I472" s="152"/>
    </row>
    <row r="473" spans="1:9">
      <c r="A473" s="152"/>
      <c r="B473" s="152"/>
      <c r="C473" s="152"/>
      <c r="D473" s="152"/>
      <c r="E473" s="152"/>
      <c r="F473" s="152"/>
      <c r="G473" s="152"/>
      <c r="H473" s="152"/>
      <c r="I473" s="152"/>
    </row>
    <row r="474" spans="1:9">
      <c r="A474" s="152"/>
      <c r="B474" s="152"/>
      <c r="C474" s="152"/>
      <c r="D474" s="152"/>
      <c r="E474" s="152"/>
      <c r="F474" s="152"/>
      <c r="G474" s="152"/>
      <c r="H474" s="152"/>
      <c r="I474" s="152"/>
    </row>
    <row r="475" spans="1:9">
      <c r="A475" s="152"/>
      <c r="B475" s="152"/>
      <c r="C475" s="152"/>
      <c r="D475" s="152"/>
      <c r="E475" s="152"/>
      <c r="F475" s="152"/>
      <c r="G475" s="152"/>
      <c r="H475" s="152"/>
      <c r="I475" s="152"/>
    </row>
    <row r="476" spans="1:9">
      <c r="A476" s="152"/>
      <c r="B476" s="152"/>
      <c r="C476" s="152"/>
      <c r="D476" s="152"/>
      <c r="E476" s="152"/>
      <c r="F476" s="152"/>
      <c r="G476" s="152"/>
      <c r="H476" s="152"/>
      <c r="I476" s="152"/>
    </row>
    <row r="477" spans="1:9">
      <c r="A477" s="152"/>
      <c r="B477" s="152"/>
      <c r="C477" s="152"/>
      <c r="D477" s="152"/>
      <c r="E477" s="152"/>
      <c r="F477" s="152"/>
      <c r="G477" s="152"/>
      <c r="H477" s="152"/>
      <c r="I477" s="152"/>
    </row>
    <row r="478" spans="1:9">
      <c r="A478" s="152"/>
      <c r="B478" s="152"/>
      <c r="C478" s="152"/>
      <c r="D478" s="152"/>
      <c r="E478" s="152"/>
      <c r="F478" s="152"/>
      <c r="G478" s="152"/>
      <c r="H478" s="152"/>
      <c r="I478" s="152"/>
    </row>
    <row r="479" spans="1:9">
      <c r="A479" s="152"/>
      <c r="B479" s="152"/>
      <c r="C479" s="152"/>
      <c r="D479" s="152"/>
      <c r="E479" s="152"/>
      <c r="F479" s="152"/>
      <c r="G479" s="152"/>
      <c r="H479" s="152"/>
      <c r="I479" s="152"/>
    </row>
    <row r="480" spans="1:9">
      <c r="A480" s="152"/>
      <c r="B480" s="152"/>
      <c r="C480" s="152"/>
      <c r="D480" s="152"/>
      <c r="E480" s="152"/>
      <c r="F480" s="152"/>
      <c r="G480" s="152"/>
      <c r="H480" s="152"/>
      <c r="I480" s="152"/>
    </row>
    <row r="481" spans="1:9">
      <c r="A481" s="152"/>
      <c r="B481" s="152"/>
      <c r="C481" s="152"/>
      <c r="D481" s="152"/>
      <c r="E481" s="152"/>
      <c r="F481" s="152"/>
      <c r="G481" s="152"/>
      <c r="H481" s="152"/>
      <c r="I481" s="152"/>
    </row>
    <row r="482" spans="1:9">
      <c r="A482" s="152"/>
      <c r="B482" s="152"/>
      <c r="C482" s="152"/>
      <c r="D482" s="152"/>
      <c r="E482" s="152"/>
      <c r="F482" s="152"/>
      <c r="G482" s="152"/>
      <c r="H482" s="152"/>
      <c r="I482" s="152"/>
    </row>
    <row r="483" spans="1:9">
      <c r="A483" s="152"/>
      <c r="B483" s="152"/>
      <c r="C483" s="152"/>
      <c r="D483" s="152"/>
      <c r="E483" s="152"/>
      <c r="F483" s="152"/>
      <c r="G483" s="152"/>
      <c r="H483" s="152"/>
      <c r="I483" s="152"/>
    </row>
    <row r="484" spans="1:9">
      <c r="A484" s="152"/>
      <c r="B484" s="152"/>
      <c r="C484" s="152"/>
      <c r="D484" s="152"/>
      <c r="E484" s="152"/>
      <c r="F484" s="152"/>
      <c r="G484" s="152"/>
      <c r="H484" s="152"/>
      <c r="I484" s="152"/>
    </row>
    <row r="485" spans="1:9">
      <c r="A485" s="152"/>
      <c r="B485" s="152"/>
      <c r="C485" s="152"/>
      <c r="D485" s="152"/>
      <c r="E485" s="152"/>
      <c r="F485" s="152"/>
      <c r="G485" s="152"/>
      <c r="H485" s="152"/>
      <c r="I485" s="152"/>
    </row>
    <row r="486" spans="1:9">
      <c r="A486" s="152"/>
      <c r="B486" s="152"/>
      <c r="C486" s="152"/>
      <c r="D486" s="152"/>
      <c r="E486" s="152"/>
      <c r="F486" s="152"/>
      <c r="G486" s="152"/>
      <c r="H486" s="152"/>
      <c r="I486" s="152"/>
    </row>
    <row r="487" spans="1:9">
      <c r="A487" s="152"/>
      <c r="B487" s="152"/>
      <c r="C487" s="152"/>
      <c r="D487" s="152"/>
      <c r="E487" s="152"/>
      <c r="F487" s="152"/>
      <c r="G487" s="152"/>
      <c r="H487" s="152"/>
      <c r="I487" s="152"/>
    </row>
    <row r="488" spans="1:9">
      <c r="A488" s="152"/>
      <c r="B488" s="152"/>
      <c r="C488" s="152"/>
      <c r="D488" s="152"/>
      <c r="E488" s="152"/>
      <c r="F488" s="152"/>
      <c r="G488" s="152"/>
      <c r="H488" s="152"/>
      <c r="I488" s="152"/>
    </row>
    <row r="489" spans="1:9">
      <c r="A489" s="152"/>
      <c r="B489" s="152"/>
      <c r="C489" s="152"/>
      <c r="D489" s="152"/>
      <c r="E489" s="152"/>
      <c r="F489" s="152"/>
      <c r="G489" s="152"/>
      <c r="H489" s="152"/>
      <c r="I489" s="152"/>
    </row>
    <row r="490" spans="1:9">
      <c r="A490" s="152"/>
      <c r="B490" s="152"/>
      <c r="C490" s="152"/>
      <c r="D490" s="152"/>
      <c r="E490" s="152"/>
      <c r="F490" s="152"/>
      <c r="G490" s="152"/>
      <c r="H490" s="152"/>
      <c r="I490" s="152"/>
    </row>
    <row r="491" spans="1:9">
      <c r="A491" s="152"/>
      <c r="B491" s="152"/>
      <c r="C491" s="152"/>
      <c r="D491" s="152"/>
      <c r="E491" s="152"/>
      <c r="F491" s="152"/>
      <c r="G491" s="152"/>
      <c r="H491" s="152"/>
      <c r="I491" s="152"/>
    </row>
    <row r="492" spans="1:9">
      <c r="A492" s="152"/>
      <c r="B492" s="152"/>
      <c r="C492" s="152"/>
      <c r="D492" s="152"/>
      <c r="E492" s="152"/>
      <c r="F492" s="152"/>
      <c r="G492" s="152"/>
      <c r="H492" s="152"/>
      <c r="I492" s="152"/>
    </row>
    <row r="493" spans="1:9">
      <c r="A493" s="152"/>
      <c r="B493" s="152"/>
      <c r="C493" s="152"/>
      <c r="D493" s="152"/>
      <c r="E493" s="152"/>
      <c r="F493" s="152"/>
      <c r="G493" s="152"/>
      <c r="H493" s="152"/>
      <c r="I493" s="152"/>
    </row>
    <row r="494" spans="1:9">
      <c r="A494" s="152"/>
      <c r="B494" s="152"/>
      <c r="C494" s="152"/>
      <c r="D494" s="152"/>
      <c r="E494" s="152"/>
      <c r="F494" s="152"/>
      <c r="G494" s="152"/>
      <c r="H494" s="152"/>
      <c r="I494" s="152"/>
    </row>
    <row r="495" spans="1:9">
      <c r="A495" s="152"/>
      <c r="B495" s="152"/>
      <c r="C495" s="152"/>
      <c r="D495" s="152"/>
      <c r="E495" s="152"/>
      <c r="F495" s="152"/>
      <c r="G495" s="152"/>
      <c r="H495" s="152"/>
      <c r="I495" s="152"/>
    </row>
    <row r="496" spans="1:9">
      <c r="A496" s="152"/>
      <c r="B496" s="152"/>
      <c r="C496" s="152"/>
      <c r="D496" s="152"/>
      <c r="E496" s="152"/>
      <c r="F496" s="152"/>
      <c r="G496" s="152"/>
      <c r="H496" s="152"/>
      <c r="I496" s="152"/>
    </row>
    <row r="497" spans="1:9">
      <c r="A497" s="152"/>
      <c r="B497" s="152"/>
      <c r="C497" s="152"/>
      <c r="D497" s="152"/>
      <c r="E497" s="152"/>
      <c r="F497" s="152"/>
      <c r="G497" s="152"/>
      <c r="H497" s="152"/>
      <c r="I497" s="152"/>
    </row>
    <row r="498" spans="1:9">
      <c r="A498" s="152"/>
      <c r="B498" s="152"/>
      <c r="C498" s="152"/>
      <c r="D498" s="152"/>
      <c r="E498" s="152"/>
      <c r="F498" s="152"/>
      <c r="G498" s="152"/>
      <c r="H498" s="152"/>
      <c r="I498" s="152"/>
    </row>
    <row r="499" spans="1:9">
      <c r="A499" s="152"/>
      <c r="B499" s="152"/>
      <c r="C499" s="152"/>
      <c r="D499" s="152"/>
      <c r="E499" s="152"/>
      <c r="F499" s="152"/>
      <c r="G499" s="152"/>
      <c r="H499" s="152"/>
      <c r="I499" s="152"/>
    </row>
    <row r="500" spans="1:9">
      <c r="A500" s="152"/>
      <c r="B500" s="152"/>
      <c r="C500" s="152"/>
      <c r="D500" s="152"/>
      <c r="E500" s="152"/>
      <c r="F500" s="152"/>
      <c r="G500" s="152"/>
      <c r="H500" s="152"/>
      <c r="I500" s="152"/>
    </row>
    <row r="501" spans="1:9">
      <c r="A501" s="152"/>
      <c r="B501" s="152"/>
      <c r="C501" s="152"/>
      <c r="D501" s="152"/>
      <c r="E501" s="152"/>
      <c r="F501" s="152"/>
      <c r="G501" s="152"/>
      <c r="H501" s="152"/>
      <c r="I501" s="152"/>
    </row>
    <row r="502" spans="1:9">
      <c r="A502" s="152"/>
      <c r="B502" s="152"/>
      <c r="C502" s="152"/>
      <c r="D502" s="152"/>
      <c r="E502" s="152"/>
      <c r="F502" s="152"/>
      <c r="G502" s="152"/>
      <c r="H502" s="152"/>
      <c r="I502" s="152"/>
    </row>
    <row r="503" spans="1:9">
      <c r="A503" s="152"/>
      <c r="B503" s="152"/>
      <c r="C503" s="152"/>
      <c r="D503" s="152"/>
      <c r="E503" s="152"/>
      <c r="F503" s="152"/>
      <c r="G503" s="152"/>
      <c r="H503" s="152"/>
      <c r="I503" s="152"/>
    </row>
    <row r="504" spans="1:9">
      <c r="A504" s="152"/>
      <c r="B504" s="152"/>
      <c r="C504" s="152"/>
      <c r="D504" s="152"/>
      <c r="E504" s="152"/>
      <c r="F504" s="152"/>
      <c r="G504" s="152"/>
      <c r="H504" s="152"/>
      <c r="I504" s="152"/>
    </row>
    <row r="505" spans="1:9">
      <c r="A505" s="152"/>
      <c r="B505" s="152"/>
      <c r="C505" s="152"/>
      <c r="D505" s="152"/>
      <c r="E505" s="152"/>
      <c r="F505" s="152"/>
      <c r="G505" s="152"/>
      <c r="H505" s="152"/>
      <c r="I505" s="152"/>
    </row>
    <row r="506" spans="1:9">
      <c r="A506" s="152"/>
      <c r="B506" s="152"/>
      <c r="C506" s="152"/>
      <c r="D506" s="152"/>
      <c r="E506" s="152"/>
      <c r="F506" s="152"/>
      <c r="G506" s="152"/>
      <c r="H506" s="152"/>
      <c r="I506" s="152"/>
    </row>
    <row r="507" spans="1:9">
      <c r="A507" s="152"/>
      <c r="B507" s="152"/>
      <c r="C507" s="152"/>
      <c r="D507" s="152"/>
      <c r="E507" s="152"/>
      <c r="F507" s="152"/>
      <c r="G507" s="152"/>
      <c r="H507" s="152"/>
      <c r="I507" s="152"/>
    </row>
    <row r="508" spans="1:9">
      <c r="A508" s="152"/>
      <c r="B508" s="152"/>
      <c r="C508" s="152"/>
      <c r="D508" s="152"/>
      <c r="E508" s="152"/>
      <c r="F508" s="152"/>
      <c r="G508" s="152"/>
      <c r="H508" s="152"/>
      <c r="I508" s="152"/>
    </row>
    <row r="509" spans="1:9">
      <c r="A509" s="152"/>
      <c r="B509" s="152"/>
      <c r="C509" s="152"/>
      <c r="D509" s="152"/>
      <c r="E509" s="152"/>
      <c r="F509" s="152"/>
      <c r="G509" s="152"/>
      <c r="H509" s="152"/>
      <c r="I509" s="152"/>
    </row>
    <row r="510" spans="1:9">
      <c r="A510" s="152"/>
      <c r="B510" s="152"/>
      <c r="C510" s="152"/>
      <c r="D510" s="152"/>
      <c r="E510" s="152"/>
      <c r="F510" s="152"/>
      <c r="G510" s="152"/>
      <c r="H510" s="152"/>
      <c r="I510" s="152"/>
    </row>
    <row r="511" spans="1:9">
      <c r="A511" s="152"/>
      <c r="B511" s="152"/>
      <c r="C511" s="152"/>
      <c r="D511" s="152"/>
      <c r="E511" s="152"/>
      <c r="F511" s="152"/>
      <c r="G511" s="152"/>
      <c r="H511" s="152"/>
      <c r="I511" s="152"/>
    </row>
    <row r="512" spans="1:9">
      <c r="A512" s="152"/>
      <c r="B512" s="152"/>
      <c r="C512" s="152"/>
      <c r="D512" s="152"/>
      <c r="E512" s="152"/>
      <c r="F512" s="152"/>
      <c r="G512" s="152"/>
      <c r="H512" s="152"/>
      <c r="I512" s="152"/>
    </row>
    <row r="513" spans="1:9">
      <c r="A513" s="152"/>
      <c r="B513" s="152"/>
      <c r="C513" s="152"/>
      <c r="D513" s="152"/>
      <c r="E513" s="152"/>
      <c r="F513" s="152"/>
      <c r="G513" s="152"/>
      <c r="H513" s="152"/>
      <c r="I513" s="152"/>
    </row>
    <row r="514" spans="1:9">
      <c r="A514" s="152"/>
      <c r="B514" s="152"/>
      <c r="C514" s="152"/>
      <c r="D514" s="152"/>
      <c r="E514" s="152"/>
      <c r="F514" s="152"/>
      <c r="G514" s="152"/>
      <c r="H514" s="152"/>
      <c r="I514" s="152"/>
    </row>
    <row r="515" spans="1:9">
      <c r="A515" s="152"/>
      <c r="B515" s="152"/>
      <c r="C515" s="152"/>
      <c r="D515" s="152"/>
      <c r="E515" s="152"/>
      <c r="F515" s="152"/>
      <c r="G515" s="152"/>
      <c r="H515" s="152"/>
      <c r="I515" s="152"/>
    </row>
    <row r="516" spans="1:9">
      <c r="A516" s="152"/>
      <c r="B516" s="152"/>
      <c r="C516" s="152"/>
      <c r="D516" s="152"/>
      <c r="E516" s="152"/>
      <c r="F516" s="152"/>
      <c r="G516" s="152"/>
      <c r="H516" s="152"/>
      <c r="I516" s="152"/>
    </row>
    <row r="517" spans="1:9">
      <c r="A517" s="152"/>
      <c r="B517" s="152"/>
      <c r="C517" s="152"/>
      <c r="D517" s="152"/>
      <c r="E517" s="152"/>
      <c r="F517" s="152"/>
      <c r="G517" s="152"/>
      <c r="H517" s="152"/>
      <c r="I517" s="152"/>
    </row>
    <row r="518" spans="1:9">
      <c r="A518" s="152"/>
      <c r="B518" s="152"/>
      <c r="C518" s="152"/>
      <c r="D518" s="152"/>
      <c r="E518" s="152"/>
      <c r="F518" s="152"/>
      <c r="G518" s="152"/>
      <c r="H518" s="152"/>
      <c r="I518" s="152"/>
    </row>
    <row r="519" spans="1:9">
      <c r="A519" s="152"/>
      <c r="B519" s="152"/>
      <c r="C519" s="152"/>
      <c r="D519" s="152"/>
      <c r="E519" s="152"/>
      <c r="F519" s="152"/>
      <c r="G519" s="152"/>
      <c r="H519" s="152"/>
      <c r="I519" s="152"/>
    </row>
    <row r="520" spans="1:9">
      <c r="A520" s="152"/>
      <c r="B520" s="152"/>
      <c r="C520" s="152"/>
      <c r="D520" s="152"/>
      <c r="E520" s="152"/>
      <c r="F520" s="152"/>
      <c r="G520" s="152"/>
      <c r="H520" s="152"/>
      <c r="I520" s="152"/>
    </row>
    <row r="521" spans="1:9">
      <c r="A521" s="152"/>
      <c r="B521" s="152"/>
      <c r="C521" s="152"/>
      <c r="D521" s="152"/>
      <c r="E521" s="152"/>
      <c r="F521" s="152"/>
      <c r="G521" s="152"/>
      <c r="H521" s="152"/>
      <c r="I521" s="152"/>
    </row>
    <row r="522" spans="1:9">
      <c r="A522" s="152"/>
      <c r="B522" s="152"/>
      <c r="C522" s="152"/>
      <c r="D522" s="152"/>
      <c r="E522" s="152"/>
      <c r="F522" s="152"/>
      <c r="G522" s="152"/>
      <c r="H522" s="152"/>
      <c r="I522" s="152"/>
    </row>
    <row r="523" spans="1:9">
      <c r="A523" s="152"/>
      <c r="B523" s="152"/>
      <c r="C523" s="152"/>
      <c r="D523" s="152"/>
      <c r="E523" s="152"/>
      <c r="F523" s="152"/>
      <c r="G523" s="152"/>
      <c r="H523" s="152"/>
      <c r="I523" s="152"/>
    </row>
    <row r="524" spans="1:9">
      <c r="A524" s="152"/>
      <c r="B524" s="152"/>
      <c r="C524" s="152"/>
      <c r="D524" s="152"/>
      <c r="E524" s="152"/>
      <c r="F524" s="152"/>
      <c r="G524" s="152"/>
      <c r="H524" s="152"/>
      <c r="I524" s="152"/>
    </row>
    <row r="525" spans="1:9">
      <c r="A525" s="152"/>
      <c r="B525" s="152"/>
      <c r="C525" s="152"/>
      <c r="D525" s="152"/>
      <c r="E525" s="152"/>
      <c r="F525" s="152"/>
      <c r="G525" s="152"/>
      <c r="H525" s="152"/>
      <c r="I525" s="152"/>
    </row>
    <row r="526" spans="1:9">
      <c r="A526" s="152"/>
      <c r="B526" s="152"/>
      <c r="C526" s="152"/>
      <c r="D526" s="152"/>
      <c r="E526" s="152"/>
      <c r="F526" s="152"/>
      <c r="G526" s="152"/>
      <c r="H526" s="152"/>
      <c r="I526" s="152"/>
    </row>
    <row r="527" spans="1:9">
      <c r="A527" s="152"/>
      <c r="B527" s="152"/>
      <c r="C527" s="152"/>
      <c r="D527" s="152"/>
      <c r="E527" s="152"/>
      <c r="F527" s="152"/>
      <c r="G527" s="152"/>
      <c r="H527" s="152"/>
      <c r="I527" s="152"/>
    </row>
    <row r="528" spans="1:9">
      <c r="A528" s="152"/>
      <c r="B528" s="152"/>
      <c r="C528" s="152"/>
      <c r="D528" s="152"/>
      <c r="E528" s="152"/>
      <c r="F528" s="152"/>
      <c r="G528" s="152"/>
      <c r="H528" s="152"/>
      <c r="I528" s="152"/>
    </row>
    <row r="529" spans="1:9">
      <c r="A529" s="152"/>
      <c r="B529" s="152"/>
      <c r="C529" s="152"/>
      <c r="D529" s="152"/>
      <c r="E529" s="152"/>
      <c r="F529" s="152"/>
      <c r="G529" s="152"/>
      <c r="H529" s="152"/>
      <c r="I529" s="152"/>
    </row>
    <row r="530" spans="1:9">
      <c r="A530" s="152"/>
      <c r="B530" s="152"/>
      <c r="C530" s="152"/>
      <c r="D530" s="152"/>
      <c r="E530" s="152"/>
      <c r="F530" s="152"/>
      <c r="G530" s="152"/>
      <c r="H530" s="152"/>
      <c r="I530" s="152"/>
    </row>
    <row r="531" spans="1:9">
      <c r="A531" s="152"/>
      <c r="B531" s="152"/>
      <c r="C531" s="152"/>
      <c r="D531" s="152"/>
      <c r="E531" s="152"/>
      <c r="F531" s="152"/>
      <c r="G531" s="152"/>
      <c r="H531" s="152"/>
      <c r="I531" s="152"/>
    </row>
    <row r="532" spans="1:9">
      <c r="A532" s="152"/>
      <c r="B532" s="152"/>
      <c r="C532" s="152"/>
      <c r="D532" s="152"/>
      <c r="E532" s="152"/>
      <c r="F532" s="152"/>
      <c r="G532" s="152"/>
      <c r="H532" s="152"/>
      <c r="I532" s="152"/>
    </row>
    <row r="533" spans="1:9">
      <c r="A533" s="152"/>
      <c r="B533" s="152"/>
      <c r="C533" s="152"/>
      <c r="D533" s="152"/>
      <c r="E533" s="152"/>
      <c r="F533" s="152"/>
      <c r="G533" s="152"/>
      <c r="H533" s="152"/>
      <c r="I533" s="152"/>
    </row>
    <row r="534" spans="1:9">
      <c r="A534" s="152"/>
      <c r="B534" s="152"/>
      <c r="C534" s="152"/>
      <c r="D534" s="152"/>
      <c r="E534" s="152"/>
      <c r="F534" s="152"/>
      <c r="G534" s="152"/>
      <c r="H534" s="152"/>
      <c r="I534" s="152"/>
    </row>
    <row r="535" spans="1:9">
      <c r="A535" s="152"/>
      <c r="B535" s="152"/>
      <c r="C535" s="152"/>
      <c r="D535" s="152"/>
      <c r="E535" s="152"/>
      <c r="F535" s="152"/>
      <c r="G535" s="152"/>
      <c r="H535" s="152"/>
      <c r="I535" s="152"/>
    </row>
    <row r="536" spans="1:9">
      <c r="A536" s="152"/>
      <c r="B536" s="152"/>
      <c r="C536" s="152"/>
      <c r="D536" s="152"/>
      <c r="E536" s="152"/>
      <c r="F536" s="152"/>
      <c r="G536" s="152"/>
      <c r="H536" s="152"/>
      <c r="I536" s="152"/>
    </row>
    <row r="537" spans="1:9">
      <c r="A537" s="152"/>
      <c r="B537" s="152"/>
      <c r="C537" s="152"/>
      <c r="D537" s="152"/>
      <c r="E537" s="152"/>
      <c r="F537" s="152"/>
      <c r="G537" s="152"/>
      <c r="H537" s="152"/>
      <c r="I537" s="152"/>
    </row>
    <row r="538" spans="1:9">
      <c r="A538" s="152"/>
      <c r="B538" s="152"/>
      <c r="C538" s="152"/>
      <c r="D538" s="152"/>
      <c r="E538" s="152"/>
      <c r="F538" s="152"/>
      <c r="G538" s="152"/>
      <c r="H538" s="152"/>
      <c r="I538" s="152"/>
    </row>
    <row r="539" spans="1:9">
      <c r="A539" s="152"/>
      <c r="B539" s="152"/>
      <c r="C539" s="152"/>
      <c r="D539" s="152"/>
      <c r="E539" s="152"/>
      <c r="F539" s="152"/>
      <c r="G539" s="152"/>
      <c r="H539" s="152"/>
      <c r="I539" s="152"/>
    </row>
    <row r="540" spans="1:9">
      <c r="A540" s="152"/>
      <c r="B540" s="152"/>
      <c r="C540" s="152"/>
      <c r="D540" s="152"/>
      <c r="E540" s="152"/>
      <c r="F540" s="152"/>
      <c r="G540" s="152"/>
      <c r="H540" s="152"/>
      <c r="I540" s="152"/>
    </row>
    <row r="541" spans="1:9">
      <c r="A541" s="152"/>
      <c r="B541" s="152"/>
      <c r="C541" s="152"/>
      <c r="D541" s="152"/>
      <c r="E541" s="152"/>
      <c r="F541" s="152"/>
      <c r="G541" s="152"/>
      <c r="H541" s="152"/>
      <c r="I541" s="152"/>
    </row>
    <row r="542" spans="1:9">
      <c r="A542" s="152"/>
      <c r="B542" s="152"/>
      <c r="C542" s="152"/>
      <c r="D542" s="152"/>
      <c r="E542" s="152"/>
      <c r="F542" s="152"/>
      <c r="G542" s="152"/>
      <c r="H542" s="152"/>
      <c r="I542" s="152"/>
    </row>
    <row r="543" spans="1:9">
      <c r="A543" s="152"/>
      <c r="B543" s="152"/>
      <c r="C543" s="152"/>
      <c r="D543" s="152"/>
      <c r="E543" s="152"/>
      <c r="F543" s="152"/>
      <c r="G543" s="152"/>
      <c r="H543" s="152"/>
      <c r="I543" s="152"/>
    </row>
    <row r="544" spans="1:9">
      <c r="A544" s="152"/>
      <c r="B544" s="152"/>
      <c r="C544" s="152"/>
      <c r="D544" s="152"/>
      <c r="E544" s="152"/>
      <c r="F544" s="152"/>
      <c r="G544" s="152"/>
      <c r="H544" s="152"/>
      <c r="I544" s="152"/>
    </row>
    <row r="545" spans="1:9">
      <c r="A545" s="152"/>
      <c r="B545" s="152"/>
      <c r="C545" s="152"/>
      <c r="D545" s="152"/>
      <c r="E545" s="152"/>
      <c r="F545" s="152"/>
      <c r="G545" s="152"/>
      <c r="H545" s="152"/>
      <c r="I545" s="152"/>
    </row>
    <row r="546" spans="1:9">
      <c r="A546" s="152"/>
      <c r="B546" s="152"/>
      <c r="C546" s="152"/>
      <c r="D546" s="152"/>
      <c r="E546" s="152"/>
      <c r="F546" s="152"/>
      <c r="G546" s="152"/>
      <c r="H546" s="152"/>
      <c r="I546" s="152"/>
    </row>
    <row r="547" spans="1:9">
      <c r="A547" s="152"/>
      <c r="B547" s="152"/>
      <c r="C547" s="152"/>
      <c r="D547" s="152"/>
      <c r="E547" s="152"/>
      <c r="F547" s="152"/>
      <c r="G547" s="152"/>
      <c r="H547" s="152"/>
      <c r="I547" s="152"/>
    </row>
    <row r="548" spans="1:9">
      <c r="A548" s="152"/>
      <c r="B548" s="152"/>
      <c r="C548" s="152"/>
      <c r="D548" s="152"/>
      <c r="E548" s="152"/>
      <c r="F548" s="152"/>
      <c r="G548" s="152"/>
      <c r="H548" s="152"/>
      <c r="I548" s="152"/>
    </row>
    <row r="549" spans="1:9">
      <c r="A549" s="152"/>
      <c r="B549" s="152"/>
      <c r="C549" s="152"/>
      <c r="D549" s="152"/>
      <c r="E549" s="152"/>
      <c r="F549" s="152"/>
      <c r="G549" s="152"/>
      <c r="H549" s="152"/>
      <c r="I549" s="152"/>
    </row>
    <row r="550" spans="1:9">
      <c r="A550" s="152"/>
      <c r="B550" s="152"/>
      <c r="C550" s="152"/>
      <c r="D550" s="152"/>
      <c r="E550" s="152"/>
      <c r="F550" s="152"/>
      <c r="G550" s="152"/>
      <c r="H550" s="152"/>
      <c r="I550" s="152"/>
    </row>
    <row r="551" spans="1:9">
      <c r="A551" s="152"/>
      <c r="B551" s="152"/>
      <c r="C551" s="152"/>
      <c r="D551" s="152"/>
      <c r="E551" s="152"/>
      <c r="F551" s="152"/>
      <c r="G551" s="152"/>
      <c r="H551" s="152"/>
      <c r="I551" s="152"/>
    </row>
    <row r="552" spans="1:9">
      <c r="A552" s="152"/>
      <c r="B552" s="152"/>
      <c r="C552" s="152"/>
      <c r="D552" s="152"/>
      <c r="E552" s="152"/>
      <c r="F552" s="152"/>
      <c r="G552" s="152"/>
      <c r="H552" s="152"/>
      <c r="I552" s="152"/>
    </row>
    <row r="553" spans="1:9">
      <c r="A553" s="152"/>
      <c r="B553" s="152"/>
      <c r="C553" s="152"/>
      <c r="D553" s="152"/>
      <c r="E553" s="152"/>
      <c r="F553" s="152"/>
      <c r="G553" s="152"/>
      <c r="H553" s="152"/>
      <c r="I553" s="152"/>
    </row>
    <row r="554" spans="1:9">
      <c r="A554" s="152"/>
      <c r="B554" s="152"/>
      <c r="C554" s="152"/>
      <c r="D554" s="152"/>
      <c r="E554" s="152"/>
      <c r="F554" s="152"/>
      <c r="G554" s="152"/>
      <c r="H554" s="152"/>
      <c r="I554" s="152"/>
    </row>
    <row r="555" spans="1:9">
      <c r="A555" s="152"/>
      <c r="B555" s="152"/>
      <c r="C555" s="152"/>
      <c r="D555" s="152"/>
      <c r="E555" s="152"/>
      <c r="F555" s="152"/>
      <c r="G555" s="152"/>
      <c r="H555" s="152"/>
      <c r="I555" s="152"/>
    </row>
    <row r="556" spans="1:9">
      <c r="A556" s="152"/>
      <c r="B556" s="152"/>
      <c r="C556" s="152"/>
      <c r="D556" s="152"/>
      <c r="E556" s="152"/>
      <c r="F556" s="152"/>
      <c r="G556" s="152"/>
      <c r="H556" s="152"/>
      <c r="I556" s="152"/>
    </row>
    <row r="557" spans="1:9">
      <c r="A557" s="152"/>
      <c r="B557" s="152"/>
      <c r="C557" s="152"/>
      <c r="D557" s="152"/>
      <c r="E557" s="152"/>
      <c r="F557" s="152"/>
      <c r="G557" s="152"/>
      <c r="H557" s="152"/>
      <c r="I557" s="152"/>
    </row>
    <row r="558" spans="1:9">
      <c r="A558" s="152"/>
      <c r="B558" s="152"/>
      <c r="C558" s="152"/>
      <c r="D558" s="152"/>
      <c r="E558" s="152"/>
      <c r="F558" s="152"/>
      <c r="G558" s="152"/>
      <c r="H558" s="152"/>
      <c r="I558" s="152"/>
    </row>
    <row r="559" spans="1:9">
      <c r="A559" s="152"/>
      <c r="B559" s="152"/>
      <c r="C559" s="152"/>
      <c r="D559" s="152"/>
      <c r="E559" s="152"/>
      <c r="F559" s="152"/>
      <c r="G559" s="152"/>
      <c r="H559" s="152"/>
      <c r="I559" s="152"/>
    </row>
    <row r="560" spans="1:9">
      <c r="A560" s="152"/>
      <c r="B560" s="152"/>
      <c r="C560" s="152"/>
      <c r="D560" s="152"/>
      <c r="E560" s="152"/>
      <c r="F560" s="152"/>
      <c r="G560" s="152"/>
      <c r="H560" s="152"/>
      <c r="I560" s="152"/>
    </row>
    <row r="561" spans="1:9">
      <c r="A561" s="152"/>
      <c r="B561" s="152"/>
      <c r="C561" s="152"/>
      <c r="D561" s="152"/>
      <c r="E561" s="152"/>
      <c r="F561" s="152"/>
      <c r="G561" s="152"/>
      <c r="H561" s="152"/>
      <c r="I561" s="152"/>
    </row>
    <row r="562" spans="1:9">
      <c r="A562" s="152"/>
      <c r="B562" s="152"/>
      <c r="C562" s="152"/>
      <c r="D562" s="152"/>
      <c r="E562" s="152"/>
      <c r="F562" s="152"/>
      <c r="G562" s="152"/>
      <c r="H562" s="152"/>
      <c r="I562" s="152"/>
    </row>
    <row r="563" spans="1:9">
      <c r="A563" s="152"/>
      <c r="B563" s="152"/>
      <c r="C563" s="152"/>
      <c r="D563" s="152"/>
      <c r="E563" s="152"/>
      <c r="F563" s="152"/>
      <c r="G563" s="152"/>
      <c r="H563" s="152"/>
      <c r="I563" s="152"/>
    </row>
    <row r="564" spans="1:9">
      <c r="A564" s="152"/>
      <c r="B564" s="152"/>
      <c r="C564" s="152"/>
      <c r="D564" s="152"/>
      <c r="E564" s="152"/>
      <c r="F564" s="152"/>
      <c r="G564" s="152"/>
      <c r="H564" s="152"/>
      <c r="I564" s="152"/>
    </row>
  </sheetData>
  <mergeCells count="2">
    <mergeCell ref="A2:I2"/>
    <mergeCell ref="A3:I3"/>
  </mergeCells>
  <phoneticPr fontId="35" type="noConversion"/>
  <pageMargins left="0.78680555555555598" right="0.75" top="0.70833333333333304" bottom="1" header="0.5" footer="0.5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/>
  </sheetViews>
  <sheetFormatPr defaultColWidth="9" defaultRowHeight="13.5"/>
  <sheetData>
    <row r="1" spans="1:3">
      <c r="A1" t="s">
        <v>77</v>
      </c>
      <c r="B1" t="s">
        <v>78</v>
      </c>
      <c r="C1" t="s">
        <v>79</v>
      </c>
    </row>
  </sheetData>
  <phoneticPr fontId="3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V2"/>
  <sheetViews>
    <sheetView workbookViewId="0"/>
  </sheetViews>
  <sheetFormatPr defaultColWidth="9" defaultRowHeight="13.5"/>
  <sheetData>
    <row r="1" spans="8:22">
      <c r="H1" t="s">
        <v>80</v>
      </c>
      <c r="V1" t="s">
        <v>81</v>
      </c>
    </row>
    <row r="2" spans="8:22">
      <c r="V2" t="s">
        <v>82</v>
      </c>
    </row>
  </sheetData>
  <phoneticPr fontId="3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5</vt:i4>
      </vt:variant>
    </vt:vector>
  </HeadingPairs>
  <TitlesOfParts>
    <vt:vector size="13" baseType="lpstr">
      <vt:lpstr>附件1农客个体明细</vt:lpstr>
      <vt:lpstr>附件2农客个体汇总</vt:lpstr>
      <vt:lpstr>附件5出租明细</vt:lpstr>
      <vt:lpstr>附件6出租汇总</vt:lpstr>
      <vt:lpstr>附件7城市公交明细</vt:lpstr>
      <vt:lpstr>附件8城市公交汇总</vt:lpstr>
      <vt:lpstr>org_hiddenSheet</vt:lpstr>
      <vt:lpstr>hiddenSheet</vt:lpstr>
      <vt:lpstr>aka131_</vt:lpstr>
      <vt:lpstr>chb01c_</vt:lpstr>
      <vt:lpstr>区_市_县</vt:lpstr>
      <vt:lpstr>双清区</vt:lpstr>
      <vt:lpstr>双清区石桥街道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cp:lastPrinted>2025-02-10T08:48:03Z</cp:lastPrinted>
  <dcterms:created xsi:type="dcterms:W3CDTF">2023-12-08T06:52:00Z</dcterms:created>
  <dcterms:modified xsi:type="dcterms:W3CDTF">2025-02-14T02:39:00Z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D9B7596B8FF345AAA5A648C7D771EFE4_13</vt:lpwstr>
  </property>
  <property fmtid="{D5CDD505-2E9C-101B-9397-08002B2CF9AE}" pid="3" name="KSOProductBuildVer">
    <vt:lpwstr>2052-12.1.0.16120</vt:lpwstr>
  </property>
</Properties>
</file>