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701"/>
  </bookViews>
  <sheets>
    <sheet name="2021年邵阳市重点建设项目申报表 (2)" sheetId="6" r:id="rId1"/>
    <sheet name="市本级" sheetId="5" state="hidden" r:id="rId2"/>
  </sheets>
  <definedNames>
    <definedName name="_xlnm._FilterDatabase" localSheetId="0" hidden="1">'2021年邵阳市重点建设项目申报表 (2)'!$A$1:$K$29</definedName>
    <definedName name="_xlnm._FilterDatabase" localSheetId="1" hidden="1">市本级!$A$1:$O$243</definedName>
    <definedName name="_xlnm.Print_Area" localSheetId="1">市本级!$A$1:$O$241</definedName>
    <definedName name="_xlnm.Print_Titles" localSheetId="1">市本级!$3:$4</definedName>
    <definedName name="_xlnm.Print_Area" localSheetId="0">'2021年邵阳市重点建设项目申报表 (2)'!$A$1:$K$29</definedName>
    <definedName name="_xlnm.Print_Titles" localSheetId="0">'2021年邵阳市重点建设项目申报表 (2)'!$3:$4</definedName>
  </definedNames>
  <calcPr calcId="144525"/>
</workbook>
</file>

<file path=xl/sharedStrings.xml><?xml version="1.0" encoding="utf-8"?>
<sst xmlns="http://schemas.openxmlformats.org/spreadsheetml/2006/main" count="2250" uniqueCount="1178">
  <si>
    <t>2023年邵阳市重点建设项目增补名单</t>
  </si>
  <si>
    <t xml:space="preserve">金额单位：万元  </t>
  </si>
  <si>
    <t>序号</t>
  </si>
  <si>
    <t>项目名称</t>
  </si>
  <si>
    <t>建设阶段</t>
  </si>
  <si>
    <t>所在地</t>
  </si>
  <si>
    <t>项目单位
（业主）</t>
  </si>
  <si>
    <t>建设规模</t>
  </si>
  <si>
    <t>概算                  总投资</t>
  </si>
  <si>
    <t>到2022年底累计完成投资</t>
  </si>
  <si>
    <t>2023年计划</t>
  </si>
  <si>
    <t>建设
目标</t>
  </si>
  <si>
    <t>投资额</t>
  </si>
  <si>
    <t>主要工程形象进度目标</t>
  </si>
  <si>
    <t>一、增补项目合计（24个）</t>
  </si>
  <si>
    <t>宝东医药项目</t>
  </si>
  <si>
    <t>新增</t>
  </si>
  <si>
    <t>邵阳经开区</t>
  </si>
  <si>
    <t>江苏宝东医药科技有限公司</t>
  </si>
  <si>
    <t>项目分两期建设，一期投资10亿元，占地面积100亩，规划建设集研发、生产（原料、制剂）、 销售为一体的全产业链综合型医药产业基地。</t>
  </si>
  <si>
    <t>三季度完成一件三证的办理并启动基础建设；
四季度完成基础建设并启动主体建设。</t>
  </si>
  <si>
    <t>施工</t>
  </si>
  <si>
    <t>标克激光智能装备生产项目</t>
  </si>
  <si>
    <t>标克激光智能装备科技（宁波）有限公司</t>
  </si>
  <si>
    <t>项目占地86亩，主要建设厂房、激光切割、打印装备产品生产线及相关配套设施。</t>
  </si>
  <si>
    <t>三季度完成场地平整并启动基础建设；
四季度完成基础建设并启动主体建设。</t>
  </si>
  <si>
    <t>九宜日用品项目</t>
  </si>
  <si>
    <t>湖南白景卫生用品有限公司</t>
  </si>
  <si>
    <t>项目占地45亩，主要建设厂房、日用品生产线及相关配套设施。</t>
  </si>
  <si>
    <t>三季度完成场地平整及施工许可证办理并启动基础建设；
四季度完成部分厂房主体建设。</t>
  </si>
  <si>
    <t>智能提升窗项目</t>
  </si>
  <si>
    <t>佛山市诺迈
铝业有限公司</t>
  </si>
  <si>
    <t>项目占地30亩，主要建设厂房、智能提升窗生产线及相关配套设施。</t>
  </si>
  <si>
    <t>龙翔琪包装项目</t>
  </si>
  <si>
    <t>邵阳市家美
印刷有限公司</t>
  </si>
  <si>
    <t>项目占地20亩，主要建设厂房、智能化精品包装产品生产线及相关配套设施。</t>
  </si>
  <si>
    <t>三季度完成厂房主体建设并启动装修；
四季度完成厂房装修。</t>
  </si>
  <si>
    <t>投产</t>
  </si>
  <si>
    <t>邵阳市医疗废物集中处置中心扩能
提质项目</t>
  </si>
  <si>
    <t>大祥区</t>
  </si>
  <si>
    <t>邵阳优艺环保科技有限公司</t>
  </si>
  <si>
    <t>项目位于大祥区城南街道清风村，该项目处理规模为日处理 3x10吨/天高温蒸煮线，总处理量10800吨/年。项目总用地面积15亩，新建总建筑面积为6208㎡，新上生产线3条，每条处理能力为10t/d。</t>
  </si>
  <si>
    <t>三季度完成主体建设；
四季度完成装修及设备安装预投产。</t>
  </si>
  <si>
    <t>邵阳工业职业技术学院污水处理设施项目</t>
  </si>
  <si>
    <t>邵阳鼎泰文化教育投资有限责任公司</t>
  </si>
  <si>
    <t>项目位于大祥区雨溪街道，拟沿207国道邵阳工业职业技术学院至市机电学校西侧扬子驾校附近铺设污水管道约8.299Km;一体化泵站3座，泵站设计规模为2000m3/d、3000m3/d、4000m3/d;相关配套检查井、排气井、排泥井等</t>
  </si>
  <si>
    <t>三季度完成管网建设；
四季度完成三处泵站建设并投入使用。</t>
  </si>
  <si>
    <t>湘中幼儿师范高等专科学校扩建项目</t>
  </si>
  <si>
    <t>湘中幼儿师范高等专科学校</t>
  </si>
  <si>
    <t>项目位于大祥区雨溪街道新冲村，拟建实训教学楼2栋，学生宿舍2栋及室外配套工程，总建设面积25090㎡。</t>
  </si>
  <si>
    <t>三季度完成主体工程建设；
四季度学生宿舍完成装修并投入使用。</t>
  </si>
  <si>
    <t>单项投产</t>
  </si>
  <si>
    <t>邵阳市双清区农贸市场建设项目</t>
  </si>
  <si>
    <t>双清区</t>
  </si>
  <si>
    <t>双清区商务局</t>
  </si>
  <si>
    <t>新建2个农贸市场，改造8个老旧农贸市场。其中：秀峰农贸市场，拟征用地约10亩，新建地上建筑面积3500㎡，配建地下建筑面积2180㎡（停车位100个），拟新设农副产品销售摊位300个，雍翠农贸市场，拟征用地约5亩，新建地上建筑面积1500㎡，拟新设农副产品销售摊位200个左右；屏丰路农贸市场拟征用地约15亩，新建地上建筑面积3300㎡，配建地下建筑面积 1000㎡（停车位 100个），拟新设农副产品销售摊位400个左右；三眼井食品城、汽制等8个现有农贸市场扩改建（增加停车位800个，增设智能化农残检测设备）等。</t>
  </si>
  <si>
    <t>三季度完成土地划拨手续和土地调规，启动具体农贸市场改造工程；
四季度完成用地手续及招投标，启动新建农贸市场施工。</t>
  </si>
  <si>
    <t>邵东国旺拉链二期生产线建设</t>
  </si>
  <si>
    <t>邵东市</t>
  </si>
  <si>
    <t>邵东国旺拉链有限公司</t>
  </si>
  <si>
    <t>项目占地20亩，新建研发中心，生产、销售拉链、单丝材料等。</t>
  </si>
  <si>
    <t>三季度完成三通一平；
四季度完成部分主体建设。</t>
  </si>
  <si>
    <t>邵东弘华药业二期建设</t>
  </si>
  <si>
    <t>邵东弘华药业有限公司</t>
  </si>
  <si>
    <t>项目占地30亩，新建中药材冷链仓储中心。</t>
  </si>
  <si>
    <t>三季度完成主体建设；
四季度完成装修。</t>
  </si>
  <si>
    <t>邵东屠宰场搬迁
工程</t>
  </si>
  <si>
    <t>邵东市农业
农村局</t>
  </si>
  <si>
    <t>项目占地80亩，新建机械化屠宰场、屠宰车间、待宰车间、无害化处理车间，日宰能力500头以上。</t>
  </si>
  <si>
    <t>三季度开工建设；
四季度完成部分主体建设。</t>
  </si>
  <si>
    <t>宋家塘煤矿棚户区改造及配套项目</t>
  </si>
  <si>
    <t>邵东市应急
管理局</t>
  </si>
  <si>
    <t>项目占地75亩，建筑面积17万㎡，楼梯房21栋，电梯房3栋。</t>
  </si>
  <si>
    <t>三季度完成2万㎡建设；
四季度完成2万㎡建设。</t>
  </si>
  <si>
    <t>隆回无人机生产
基地项目</t>
  </si>
  <si>
    <t>隆回县</t>
  </si>
  <si>
    <t>邵阳圆宇创新电子科技有限公司</t>
  </si>
  <si>
    <t>项目占地10亩，总建筑面积 10800 ㎡，新建厂房2栋、综合办公楼1栋、宿舍</t>
  </si>
  <si>
    <t>三季度开工建设；
四季度主体工程完成60%。</t>
  </si>
  <si>
    <t>隆回环城南路西段工程</t>
  </si>
  <si>
    <t>续建</t>
  </si>
  <si>
    <t>邵阳魏源投资发展有限公司</t>
  </si>
  <si>
    <t>西起小江河桥，东止九龙路高速路路口，长927m,宽32m，双向六车道设计标准。</t>
  </si>
  <si>
    <t>三季度完成路基工程；
四季度完工通车。</t>
  </si>
  <si>
    <t>洞口县仙鹤园殡仪馆和公墓陵园建设项目（二期）</t>
  </si>
  <si>
    <t>洞口县</t>
  </si>
  <si>
    <t>洞口县民政局</t>
  </si>
  <si>
    <t>项目占地72.77亩，项目分为殡仪馆区和公墓区，其中殡仪馆区用地面积18086㎡，总建筑面积8385㎡，新建殡仪馆综合服务楼、悼念厅、火化间、遗物焚烧间、骨灰寄存楼、廊道等；公墓区用地面积30428㎡，建设公墓穴位11300个。</t>
  </si>
  <si>
    <t>三季度综合楼、悼念厅等建筑物主体施工；
四季度综合楼、悼念厅等建筑物完工。</t>
  </si>
  <si>
    <t>湖南台凌精密科技有限公司滚珠研磨丝杆生产线及厂房建设项目</t>
  </si>
  <si>
    <t>湖南洞口经济开发区管理
委员会</t>
  </si>
  <si>
    <t>项目占地26亩，建筑面积3.42万㎡，新建5套旋转花键螺杆生产线，新购10条滚珠研磨丝杆生产线设备，新建产品储运物流中心、厂房、科研检测楼、办公楼、宿舍楼及相关配套设施设施。</t>
  </si>
  <si>
    <t>三季度完成主体建筑建设；
四季度完成配套设施建设，入驻设备。</t>
  </si>
  <si>
    <t>洞口县罗溪国家森林公园创4A级景区提质改造工程
项目</t>
  </si>
  <si>
    <t>洞口县罗溪国家森林公园
管理处</t>
  </si>
  <si>
    <t>项目新增用地74亩,总建筑面积25582㎡,具体包括公溪河生态综合治理、游客服务中心、景区道路、游步道维修改造、生态停车场建设、充电桩、电瓶车、水电通信设施、标识导向、智慧景区、垃圾及污水处理等旅游配套基础设施建设。</t>
  </si>
  <si>
    <t>三季度完成河堤公路，修建游步道；
四季度完成公溪河生态综合治理附属设施。</t>
  </si>
  <si>
    <t>湖南阳雪智慧交通制造产业园</t>
  </si>
  <si>
    <t>湖南阳雪新材料科技有限
公司</t>
  </si>
  <si>
    <t>项目占地23.27亩，建筑面积为9984㎡，新建仓库、办公用房、新型除冰融雪剂研发、生产和相关基地的建设，新增主投料机、应急运输车辆等基础设施设备。</t>
  </si>
  <si>
    <t>三季度完成施工图纸设计、工程预算财评，项目开工建设；
四季度主体开工建设。</t>
  </si>
  <si>
    <t>邵阳九公桥医养
服务项目</t>
  </si>
  <si>
    <t>邵阳县</t>
  </si>
  <si>
    <t>湖南正源医院有限公司</t>
  </si>
  <si>
    <t>项目占地75亩，建筑面积约7万㎡，床位1570张。建设内容包括：康复医疗区、养护区、社会福利区、综合服务区、颐养区。项目一期建设4.8万㎡，建设床位700张。</t>
  </si>
  <si>
    <t>三季度完成基础正负零，完成一期主体工程30%；
四季度完成一期主体工程80%以上。</t>
  </si>
  <si>
    <t>邵阳县蔡桥片区生态环境系统整治
项目</t>
  </si>
  <si>
    <t>邵阳县
城发集团</t>
  </si>
  <si>
    <t>对蔡桥片区11个矿涌水点展开治理；矿山治理1500亩；河道清淤工程量约5000m³，生态护坡11km，生态沟渠10km；农村面源污染治理865亩；建设生态廊道8km。</t>
  </si>
  <si>
    <t>三季度完成废弃砖厂整改复垦复绿、矿洞封堵、矿涌水引流、渠道加固清淤等工程；
四季度完成矿涌水点治理、矿山治理、河道综合治理、农村面污染治理等工程。</t>
  </si>
  <si>
    <t>城步苗族自治县城乡医疗机构提质
改造项目</t>
  </si>
  <si>
    <t>城步县</t>
  </si>
  <si>
    <t>城步苗族自治县卫生和健康局</t>
  </si>
  <si>
    <t>人民医院新建建筑面积1800㎡的标准化发热门诊楼和5000㎡的公共卫生应急救治中心；完成五团镇、西岩镇、蒋坊乡、金紫乡乡镇卫生院提质改造项目，总建筑面积为11160㎡。建设内容包括室内装饰装修、消防设施通风及空调设施、智能化信息系统、主体工程配套设施 (含污水管网、隔离防护栏、景观道路园林绿化、停车位）等，并购置相应的医疗救治设施、公共卫生设施、消毒隔离设施以及相关医疗仪器设备。</t>
  </si>
  <si>
    <t>三季度完成五团镇、西岩镇、蒋坊乡卫生院室内外装修装饰程，金紫乡卫生院建设项目竣工验收，人民医院发热门诊及公共卫生应急救治中心完成初步设计、概算批复等前期工作，施工单位进场；
四季度五团镇、西岩镇、蒋坊乡卫生院建设项目竣工验收，人民医院发热门诊及公共卫生应急救治中心完成工程量的50%。</t>
  </si>
  <si>
    <t>绥宁县文化艺术
中心建设项目</t>
  </si>
  <si>
    <t>绥宁县</t>
  </si>
  <si>
    <t>绥宁县
城投公司</t>
  </si>
  <si>
    <t>项目占地10亩，总建筑面积1.2万㎡，修建演艺中心和文化艺术培训、展示场厅。</t>
  </si>
  <si>
    <t>三季度开工建设，完成地下室基础工程；四季度完成主体封顶。</t>
  </si>
  <si>
    <t>绥宁县公安局业务技术用房</t>
  </si>
  <si>
    <t>绥宁县公安局</t>
  </si>
  <si>
    <t>项目占地25亩，技术服务用房面积约1.1万㎡。</t>
  </si>
  <si>
    <t>三季度完成主体六层；
四季度完成主体封顶。</t>
  </si>
  <si>
    <t>2018年市本级重点建设项目计划及责任分解表（第一批）</t>
  </si>
  <si>
    <t>类别</t>
  </si>
  <si>
    <t>到2017年底累计完成投资</t>
  </si>
  <si>
    <t>2018年计划</t>
  </si>
  <si>
    <t>建设
阶段</t>
  </si>
  <si>
    <t>市级责任领导</t>
  </si>
  <si>
    <t>责任单位</t>
  </si>
  <si>
    <t>责任人</t>
  </si>
  <si>
    <t>市直责任指挥部</t>
  </si>
  <si>
    <t>合计（124个）</t>
  </si>
  <si>
    <t>一、产业项目合计（80个）</t>
  </si>
  <si>
    <t>（一）先进装备制造产业（13个）</t>
  </si>
  <si>
    <t>王昌义、蒋科荣</t>
  </si>
  <si>
    <t>市经信委</t>
  </si>
  <si>
    <t>谢益林</t>
  </si>
  <si>
    <t>先进装备制造产业组</t>
  </si>
  <si>
    <t>邵阳家用厨电智能制造项目</t>
  </si>
  <si>
    <t>拓普精工（邵阳）有限公司</t>
  </si>
  <si>
    <t>项目规划用地300亩，建筑面积4万平方米，建设智能家电生产线4条及配套设施，打造500万只产能的厨房家电智能制造生产基地。一期实现产能100万只智能家电产品，二期实现产能400万只智能家电产品</t>
  </si>
  <si>
    <t>一季度完成表面处理车间、注塑车间、成品仓库、总装的钢结构和土建施工； 二季度完成办公楼、研发楼的土建及装修施工；三季度设备安装及调试；四季度试生产</t>
  </si>
  <si>
    <t>王昌义</t>
  </si>
  <si>
    <t>陈秋良</t>
  </si>
  <si>
    <t>邵阳液压产业园</t>
  </si>
  <si>
    <t>新建　</t>
  </si>
  <si>
    <t>邵阳维克液压股份公司</t>
  </si>
  <si>
    <t>建设维克液压智能高端柔性生产线；引入液压产业配套企业；建设申报国家企业技术中心；打造工业4.0样板车间项目</t>
  </si>
  <si>
    <t>一、二季度完成项目立项、土地出让、场平等前期工作，三季度启动主体工程建设，四季度完成部分厂房主体建设，争取完成部分设备安装</t>
  </si>
  <si>
    <t>汽车零部件生产建设项目</t>
  </si>
  <si>
    <t>邵阳通达汽配有限公司</t>
  </si>
  <si>
    <t>项目规划用地60亩，建设3万平方米厂房及0.3万平方米科研楼，建设年产600万支汽车弹簧生产线</t>
  </si>
  <si>
    <t>一季度完成科研楼主体结构；二季度完成科研楼外墙玻璃安装、消防设施和水电设施安装、内外装修、园区配套绿化，周边围墙等竣工；三季度科研楼投入使用</t>
  </si>
  <si>
    <t>全部投产</t>
  </si>
  <si>
    <t>王昌义、彭华松</t>
  </si>
  <si>
    <t>亚洲富士电梯</t>
  </si>
  <si>
    <t>亚洲富士电梯设备有限公司</t>
  </si>
  <si>
    <t>项目规划用地83亩，建设电梯试验塔，建成年产2000台电梯生产线</t>
  </si>
  <si>
    <t>一季度完成实验塔建设30%；二季度完成实验塔建设80%；三季度全部完工并投入使用</t>
  </si>
  <si>
    <t>兴达精密制造项目</t>
  </si>
  <si>
    <t>新建</t>
  </si>
  <si>
    <t>邵阳兴达精密机械制造有限公司</t>
  </si>
  <si>
    <t>占地40亩，建设氮气弹簧自动生产线以及产品检测研发中心</t>
  </si>
  <si>
    <t>一二季度完成三通一平工作；三季度启动主体建设；四季度完成主体工程</t>
  </si>
  <si>
    <t>彭华松</t>
  </si>
  <si>
    <t>南京锁业建设项目</t>
  </si>
  <si>
    <t>邵阳亚鑫置业有限公司</t>
  </si>
  <si>
    <t>项目规划用地70亩，新建4.2万平方米厂房、综合楼、办公楼大院、宿舍楼及配套设施建设</t>
  </si>
  <si>
    <t>一季度完成征地拆迁，土地摘牌等前期工作，厂房报建；二、三季度启动主体工程建设，及厂区道路建设；四季度完成厂房主体建设，设备安装并投产</t>
  </si>
  <si>
    <t>邵阳锂电池资源化利用项目</t>
  </si>
  <si>
    <t>湖南鸿捷新材料科技有限公司</t>
  </si>
  <si>
    <t>项目拟投资10亿，规划用地400亩，拟建设年处理10万吨锂电池资源化循环利用，配套年产3万吨锂电池基础性材料生产线。项目建成后桑德集团的新能源产业涵盖锂电池正极材料、前驱体、电芯生产;电池管理系统、电池封装、电池云平台、废旧电池回收、电池梯级利用、废电池再生技术等领域，将进一步巩固桑德在新能源产业的领先地位，并将成为中南地区规模最大、产业链最齐全的锂电产业基地</t>
  </si>
  <si>
    <t>一季度完成征拆和场地平整及项目设计工作；二季度项目开工建设；三季度项目主体建设；四季度项目建设完成，设备安装调试并投产</t>
  </si>
  <si>
    <t>三一湖汽配套产业园</t>
  </si>
  <si>
    <t>邵阳市宝庆工业新城建设投资开发有限公司</t>
  </si>
  <si>
    <t>项目规划用地200亩，建设货箱、结构件、水箱等六家三一配套企业</t>
  </si>
  <si>
    <t>一季度完成征地拆迁；二季度完成场平、报建等前期工作；三季度建成投产，争取3家以上配套企业</t>
  </si>
  <si>
    <t>王昌义、李万千</t>
  </si>
  <si>
    <t>湘电（邵阳）产业园项目</t>
  </si>
  <si>
    <t>湘电集团</t>
  </si>
  <si>
    <t>项目分两期建设，一期投资4.2亿元人民币。总建筑面积为4.8万平方米，预计年生产能力将达到200台套2MW的风力发电设备所需的各种组件，产值达到20亿</t>
  </si>
  <si>
    <t>一、二季度完成项目征地等基础工作；三季度完成启动项目建设工作；四季度项目主体工程基本完工</t>
  </si>
  <si>
    <t>富电邵阳三元正极材料生产项目</t>
  </si>
  <si>
    <t>北京富电绿能科技股份有限公司</t>
  </si>
  <si>
    <t>新建5条锂离子电池正极材料生产线及新能源技术研发中心，配套建设充电桩设备生产线，用于生产动力三元NCM622、811，NAC等正极材料和交流、直流充电桩、移动充电车等充电设备</t>
  </si>
  <si>
    <t>一、二季度完成项目用地出让、场平等前期工作；三季度争取启动厂房建设，四季度厂房基本竣工</t>
  </si>
  <si>
    <t>珠海横琴恒生源环保设备制造项目</t>
  </si>
  <si>
    <t>邵阳市正清源环保设备制造有限公司</t>
  </si>
  <si>
    <t>项目规划用地155亩，建设8万平方米标准厂房和5万平方米科研中心及2万平方米其他配套设施</t>
  </si>
  <si>
    <t>一季度完成土地初勘，产业园总体设计方案的筛选，环评，产业园总体设计，三通一平，开始围墙的基建工作；二季度进行工程项目招标，确定施工单位。签订产业园入园企业合同。进行三间厂房一栋办公楼的基建施工，办理入驻邵阳经开区入园登记，签订茂名5万吨／年，10万吨／年项目的设备生产订购合同；三季度厂房建筑工程施工，水、电设备安装，园区竖向工程；四季度办理入园企业生产资质、环评、安评的办理，厂房建成，争取3家企业同时投产，后续厂房建设的准备工作，开展后续厂房的招标，开始员工食堂、专家楼的建设</t>
  </si>
  <si>
    <t>单项 
投产</t>
  </si>
  <si>
    <t>特种玻璃制造项目</t>
  </si>
  <si>
    <t>彩虹集团（邵阳）特种玻璃有限公司</t>
  </si>
  <si>
    <t>项目规划用地154亩，建厂房3栋面积3万平方米，共建设8条生产线，先期整合彩虹现有盖板玻璃相关资源，再以租赁或并购方式快速启动并进入市场，一期先行建设两条G7.5盖板玻璃生产线，年产432万平方米碱铝硅盖板玻璃</t>
  </si>
  <si>
    <t>一季度完成项目主厂房桩基等基础建设，开始主厂房建设；二季度完成主厂房建设以及机电安装工程、室外工程建设；三季度完成工艺设备安装、调试及窑炉点火，开始试生产；四季度完成首条线量产爬坡</t>
  </si>
  <si>
    <t>蔡典维</t>
  </si>
  <si>
    <t>邵阳广电银通工程</t>
  </si>
  <si>
    <t>邵阳市宝安服务有限责任公司</t>
  </si>
  <si>
    <t>项目规划用地40亩，新建1万平方米厂房及配套设施，建设2条清分机生产线</t>
  </si>
  <si>
    <t xml:space="preserve">一二季度完成项目立项、征地拆迁、土地出让、场平等前期工作；三季度启动主体工程建设；四季度完成大部分厂房主体建设，争取完成设备安装并投产 </t>
  </si>
  <si>
    <t>（二）特色轻工产业（4个）</t>
  </si>
  <si>
    <t>王若波</t>
  </si>
  <si>
    <t>特色轻工产业组</t>
  </si>
  <si>
    <t>常压连续低温精炼再生橡胶新技术应用与产业化</t>
  </si>
  <si>
    <t>邵阳市黑宝石再生资源有限公司</t>
  </si>
  <si>
    <t>新建2万平方米厂房及0.2万平方米办公楼，建设１０条生产线，项目达产后新增再生橡胶产能8万吨，产品指标超过国标并接近欧盟标准，实现旧橡胶再生产业低碳制造，绿色发展。技术达到国际先进水平，达产后可实现产值4.5亿元，实现税收0.35亿元</t>
  </si>
  <si>
    <t>一、二季度完成征地；三季度厂房和办公楼开工；四季度完成主体工程，预定部分设备</t>
  </si>
  <si>
    <t>发制品产业园建设</t>
  </si>
  <si>
    <t>15-① 香港美丽来发制品生产线项目</t>
  </si>
  <si>
    <t>邵阳美丽来发制品有限公司</t>
  </si>
  <si>
    <t>项目占地54亩，总建筑面积约3.6万平方米，主要新建标准车间、仓库、宿舍、研发中心及其他配套设施</t>
  </si>
  <si>
    <t>一季度厂房、办公楼建至三层；二季度全部封顶；三季度全部搬迁</t>
  </si>
  <si>
    <t>15-② 唐人发发制品生产线项目</t>
  </si>
  <si>
    <t>邵阳唐人发发制品有限公司</t>
  </si>
  <si>
    <t>项目占地61亩，总建筑面积约1.7万平方米，主要新建标准车间、仓库、宿舍及其他配套设施</t>
  </si>
  <si>
    <t>一季度一期工程封顶；二季度搬迁</t>
  </si>
  <si>
    <t>15-③ 完美发制品生产线项目</t>
  </si>
  <si>
    <t>邵阳市元泰实业有限责任公司</t>
  </si>
  <si>
    <t>项目占地约50亩，建设4条顺发生产线、道路、绿化、生产车间、仓库、职工宿舍、办公楼、科研中心及配套工程</t>
  </si>
  <si>
    <t>一季度一期完工搬迁；二季度完成二期基础建设；三季度完成二期主体工程；三季度二期封顶搬迁</t>
  </si>
  <si>
    <t>15-④ 深圳美丽来集团（中国）公司发制品项目</t>
  </si>
  <si>
    <t>深圳美丽来集团（中国）公司</t>
  </si>
  <si>
    <t>占地约100亩，打造建立一个集车间、仓库、人发加工研发中心等建设的发制品生产基地</t>
  </si>
  <si>
    <t>一季度启动征拆；二季度完成项目用地征拆和场平；三季度桩基建设；四季度启动厂房建设</t>
  </si>
  <si>
    <t>邵阳品牌服饰箱包城项目</t>
  </si>
  <si>
    <t>邵阳服装商会</t>
  </si>
  <si>
    <t>建20万平方米标准厂房，并招商入驻。建设年产5000万条裤生产线。打造集辅料、布料、缝纫设备品牌服装一体的专业园区</t>
  </si>
  <si>
    <t>一季度完成已封顶标准厂房的内外装修、安排客商入驻开始7#等10栋强夯和桩基建设，部分管网道路建设；二季度完成16#等9栋标准厂房主体封顶，开始1#等7栋强夯和基础施工；三季度完成28#等4栋主体封顶　开始1#等11栋主体建设及管网道路建设 完成6#等9栋内外装修；四季度完成1#等11栋主体封顶，完成28#等4栋内外装修</t>
  </si>
  <si>
    <t>邓联日</t>
  </si>
  <si>
    <t>合隆国际羽绒生产基地</t>
  </si>
  <si>
    <t>湖南合隆国际羽绒制品有限公司</t>
  </si>
  <si>
    <t>项目规划用地128亩，新建8万平米厂房和配套设施，建成年加工1万吨羽绒，生产羽绒被100万条，枕头200万个，羽绒服装100万件生产线</t>
  </si>
  <si>
    <t>一季度1#2#楼主体完成，7#8#楼地坪完成；二季度1#2#loi装修完成，7#8#楼设备房试生产，3#4#6#楼完成基础，厂区内道路等附属工程完成；三季度3#4#6#楼主体完成；四季度3#4#6#楼装修完成并投产</t>
  </si>
  <si>
    <t>刘德胜</t>
  </si>
  <si>
    <t>（三）食品加工产业（1个）</t>
  </si>
  <si>
    <t xml:space="preserve">市经信委、 市农委
</t>
  </si>
  <si>
    <t xml:space="preserve">谢益林、肖高国
</t>
  </si>
  <si>
    <t>食品加工产业组</t>
  </si>
  <si>
    <t>年产3万吨特色豆制品项目一期工程</t>
  </si>
  <si>
    <t>北塔区</t>
  </si>
  <si>
    <t>湖南省恭兵食品有限公司</t>
  </si>
  <si>
    <t>厂房搬迁，设备购置安装，形成一万吨豆制品生产线</t>
  </si>
  <si>
    <t>完成1.2万平方米的厂房装修，设备进入并竣工投产</t>
  </si>
  <si>
    <t xml:space="preserve">全部投产
</t>
  </si>
  <si>
    <t xml:space="preserve">        刘德胜、李放文
</t>
  </si>
  <si>
    <t>北塔区政府</t>
  </si>
  <si>
    <t>仇珂静</t>
  </si>
  <si>
    <t>（四）电子信息产业 （4个）</t>
  </si>
  <si>
    <t xml:space="preserve">电子信息产业组
</t>
  </si>
  <si>
    <t>全市通讯产业基站及网络建设工程</t>
  </si>
  <si>
    <t>相关县市区</t>
  </si>
  <si>
    <t>邵阳电信、移动、联通、铁塔、  市经信委、  相关县市区政府</t>
  </si>
  <si>
    <t xml:space="preserve">谢益林、相关县市区长  </t>
  </si>
  <si>
    <t>19-① 邵阳电信光网及4GLTE移动网络建设工程</t>
  </si>
  <si>
    <t>中国电信股份有限公司邵阳分公司</t>
  </si>
  <si>
    <t>城区光网覆盖率达到100%，农村光网覆盖率达到80%，普遍提供20M/100M带宽接入能力，实现99.5%以上行政村通宽带。全面推进4GLTE移动网络建设，满足人民群众通信需要，带动信息业发展。全年新建560个LTE基站。新增FTTH端口9万个，新增FTTH用户8万户</t>
  </si>
  <si>
    <t>一季度累计完成投资3000万，新建110个LTE 4G基站，新增FTTH端口2.5万个，新增FTTH用户2万户；二季度累计完成投资6000万，累计新建300个LTE 4G基站，累计新增FTTH端口4万个，累计新增FTTH用户3.5万户；三季度累计完成投资9000万，累计新建420个LTE 4G基站，累计新增FTTH端口7万个，累计新增FTTH用户6万户；四季度累计完成投资12000万，累计新建500个LTE 4G基站，累计新增FTTH端口8万个，累计新增FTTH用户7万户</t>
  </si>
  <si>
    <t>19-② 邵阳联通宽带及4G基站新建项目</t>
  </si>
  <si>
    <t>邵阳联通公司</t>
  </si>
  <si>
    <t>新建301个站点，覆盖127栋楼宇，新建端口数60000个，覆盖行政村300个</t>
  </si>
  <si>
    <t>新建基站：一季度完成80个基站，新增FTTH端口2万个，累计完成投资1000万；二季度完成90个，新增FTTH端口2.5万个，累计完成投资2000万；三季度完成80个，新增FTTH端口1万个，累计完成投资3250万；四季度完成51个，新增FTTH端口0.5万个，累计完成投资750.5万</t>
  </si>
  <si>
    <t>19-③ 怀邵衡铁路沿线高铁通信信号覆盖及全市2G通信信号改造升级</t>
  </si>
  <si>
    <t>中国铁塔邵阳分公司</t>
  </si>
  <si>
    <t>1、计划完成怀邵衡、娄邵线铁路沿线通讯信号的覆盖；2、完成对全市1000多个站点2G基站的升级改造</t>
  </si>
  <si>
    <t>1、预计新建基站110个，预计投资3500万元；2、预计改造基站1000多个，预计投资1000万元</t>
  </si>
  <si>
    <t>19-④ 邵阳移动农村宽带及蜂窝物联网改造建设工程</t>
  </si>
  <si>
    <t>邵阳移动公司</t>
  </si>
  <si>
    <t>实施646个行政村的有线宽带覆盖，进一步加强对城区、农村家庭宽带的覆盖，新增NB-IOT基站建设1350个</t>
  </si>
  <si>
    <t xml:space="preserve">农村宽带：一季度完成城区、农村家庭覆盖97个，共计872万元；二季度完成城区、农村家庭覆盖162个，共计1453万元；三季度完成城区、农村家庭覆盖258个，共计2312万元；四季度完成城区、农村家庭覆盖129个，共计1163万元                               蜂窝物联网改造：一季度计划开通NB-IOT基站311个，开支金额450万元；二季度计划开通NB-IOT基站355个，开支金额550万元；三季度计划开通NB-IOT基站358个，开支金额580万元；四季度计划开通NB-IOT基站326个，开支金额410万元                            </t>
  </si>
  <si>
    <t>邵阳SIM+创新产业中心项目</t>
  </si>
  <si>
    <t>邵阳分享智慧城市科技有限公司</t>
  </si>
  <si>
    <t>本项目规划用地约541亩，项目建筑总面积约45万平方米，新建“建设车联网中心、电商产业园（呼叫中心、研发中心、企业总部、创新孵化中心）、数据中心、智慧城市（智慧旅游、大健康、电子政务、平安城市）</t>
  </si>
  <si>
    <t>一季度完成土地平整和地下管网铺设；二季度数据中心、呼叫中心主体工程完成30%；三季度数据中心、呼叫中心主体工程完成40%；四季度数据中心、呼叫中心主体工程基本完成</t>
  </si>
  <si>
    <t>张殿文、彭华松</t>
  </si>
  <si>
    <t>电子信息产业园项目</t>
  </si>
  <si>
    <t>邵阳市讯源电子科技有限公司</t>
  </si>
  <si>
    <t xml:space="preserve">项目规划用地500亩，一期用地76亩，引进电子信息龙头企业1家及配套企业若干家 </t>
  </si>
  <si>
    <t>一、二季度完场地平整；三、四季度基础施工建设</t>
  </si>
  <si>
    <t>讯源电子LED驱动电源建设</t>
  </si>
  <si>
    <t>项目规划用地56亩，新建7万平方米厂房及配套设施，建设年产1200万支的5条LED驱动电源生产线</t>
  </si>
  <si>
    <t>一季度完成装修，二季度完成设备调试投产</t>
  </si>
  <si>
    <t>（五）生物医药产业（3个）</t>
  </si>
  <si>
    <t>蒋耀华</t>
  </si>
  <si>
    <t>市食药监局</t>
  </si>
  <si>
    <t>贺利平</t>
  </si>
  <si>
    <t xml:space="preserve">生物医药产业组
</t>
  </si>
  <si>
    <t>替代抗生素生态制剂生产线建设</t>
  </si>
  <si>
    <t>湖南飞力格科技有限公司</t>
  </si>
  <si>
    <t>新建1.5万平方米厂房及附属建筑，建设年产5000吨复合菌种发酵剂生产线</t>
  </si>
  <si>
    <t>一季度10#13#楼、1#2#车间封顶，11#12#完成基础；二季度11#12#主体完工，室内装修，设备安装；三季度试产并投产</t>
  </si>
  <si>
    <t>蒋耀华、彭华松</t>
  </si>
  <si>
    <t>曹家医疗美容医院公司总部建设</t>
  </si>
  <si>
    <t>湖南曹家医疗美容医院管理有限公司</t>
  </si>
  <si>
    <t>占地25亩，建成总部办公大楼0.3万平方米，观景湖0.31万平方米、绿地和园林及健身休闲场地1.08万平方米</t>
  </si>
  <si>
    <t>一季度完成规划待续；二季度完成用手续；三季度开工建设；四季度建成投产</t>
  </si>
  <si>
    <t>全部  投产</t>
  </si>
  <si>
    <t>大祥区政府</t>
  </si>
  <si>
    <t>黄艳娥</t>
  </si>
  <si>
    <t>玉新药业药物研发平台建设</t>
  </si>
  <si>
    <t>湖南玉新药业有限公司</t>
  </si>
  <si>
    <t>改造加固企业闲置的老厂房2栋，建设原料药研发中心、制剂技术研发平台、分析检测中心、配套建设水、电、气管网等辅助设施，改造建筑总面积4042.32平方米；购置主要研发设备、小试装置、检测仪器仪表设备共168台</t>
  </si>
  <si>
    <t>一季度完成液体仓库土建；二季度完成中药提取车间土建；三季度完成设备安装；四季度完成辅助配套设施建设</t>
  </si>
  <si>
    <t>李志雄、蒋耀华</t>
  </si>
  <si>
    <t>（六）家居建材产业（5个）</t>
  </si>
  <si>
    <t>蒋志刚</t>
  </si>
  <si>
    <t>市住建局</t>
  </si>
  <si>
    <t>王大松</t>
  </si>
  <si>
    <t>家居建材产业组</t>
  </si>
  <si>
    <t>中民筑友（邵阳）装配节能建筑科技园</t>
  </si>
  <si>
    <t>中民筑友科技投资有限公司</t>
  </si>
  <si>
    <t xml:space="preserve">项目占约地400亩，建设成套住宅部品部件制造中心、农村别墅构件制造中心、地下综合管廊制造中心、数字化物流中心等 </t>
  </si>
  <si>
    <t>一季度完成前期工作；二季度完成土地摘牌；三季度开工，场地平整；四季度开始厂房建设</t>
  </si>
  <si>
    <t>邵阳经开区、市发改委</t>
  </si>
  <si>
    <t>陈秋良、张顺华</t>
  </si>
  <si>
    <t xml:space="preserve">邵阳市金属门窗产业园示范基地 </t>
  </si>
  <si>
    <t>旻瑞置业有限公司</t>
  </si>
  <si>
    <t xml:space="preserve">项目规划用地500亩，项目分期建设，一期规划用地200亩，打造建立一个包含金属门窗、金属制品等在内的大型金属制品生产基地，并辅以物流、信息、金融结算等辅助功能的产业园区 </t>
  </si>
  <si>
    <t>一季度完成场平；二季度完成项目立项、土地出让等前期工作；三季度启动主体工程建设；四季度完成大部分厂房主体建设，争取完成部分设备安装</t>
  </si>
  <si>
    <t>大祥云峰海螺水泥二期矿山扩建项目</t>
  </si>
  <si>
    <t>邵阳市云峰新能源科技有限公司</t>
  </si>
  <si>
    <t>年产260万吨水泥矿石，输送廊道长4公里</t>
  </si>
  <si>
    <t>一季度完成完成征地付款，二季度完成拆迁；三季度完成廊道基础；四季度完成完成廊道安装，建成投产</t>
  </si>
  <si>
    <t>南方杭萧装配式建筑基地</t>
  </si>
  <si>
    <t>南方杭萧装配式建筑科技有限公司</t>
  </si>
  <si>
    <t>一期用地50亩，二期用地100亩。项目投产后，年产能可达到2万吨，产值可达到10亿元，工税收7000-8000万元：满足200平方米建筑的用钢量，同时可动建筑产值30-40亿元，开发产上百亿元</t>
  </si>
  <si>
    <t>一、二季度完成项目前期工作；三季度完成征地工作；四季度完成土石方工程</t>
  </si>
  <si>
    <t>航天建材年产30万方蒸汽加压砌块生产线</t>
  </si>
  <si>
    <t>湖南航天旺新型建材有限公司</t>
  </si>
  <si>
    <t>续建厂房4万平方米，原料及成品库房0.8万平方米办公楼及研发附属设施0.4万平方米，生产线一条</t>
  </si>
  <si>
    <t>一季度开始设备安装；二季度建成投产</t>
  </si>
  <si>
    <t>（七）新能源产业（13个）</t>
  </si>
  <si>
    <t>肖益林</t>
  </si>
  <si>
    <t>市发改委</t>
  </si>
  <si>
    <t>张顺华</t>
  </si>
  <si>
    <t xml:space="preserve">新能源产业组
</t>
  </si>
  <si>
    <t>邵阳市城市电网建设项目</t>
  </si>
  <si>
    <t>相关区</t>
  </si>
  <si>
    <t>国网邵阳供电公司</t>
  </si>
  <si>
    <t>新建220千伏罗市变电站；新建六岭、状元、白马、桂花等4座110千伏变电站；扩建雷家岭、城西、资洲、六岭等4座110千伏变电站4座；新建、改造10千伏线路583公里，其中主干线393公里；新建、改造配变台区511个；建设配电自动化主站1座，配套建设各级自动化设备；完成老城区五一路、魏源路、红旗路、城北路、邵阳大道（320国道至桂花桥头）等5条道路电缆入地改造；完成党校等5家企事业单位两电分离，完成资酒线、东汽线、磨纸线、东农线、东化线、东泥线、洋泥线、洋肥线等8条线路“专改公”；建设充电站10座、充电桩1000个；建设市政电力管线约173公里</t>
  </si>
  <si>
    <t>完成110千伏六岭变电站建设并投产，开工建设110千伏白马变电站，启动并建设220千伏罗市变电站，及其他配网工程和管线改造工程建设</t>
  </si>
  <si>
    <t>相关区政府、国网邵阳供电公司、市发改委</t>
  </si>
  <si>
    <t>相关区长、周铁钢、 张顺华</t>
  </si>
  <si>
    <t>宝庆电厂火电超低排放改造工程</t>
  </si>
  <si>
    <t>国电宝电集团</t>
  </si>
  <si>
    <t>完成宝庆电厂1、2号机组火电超低排放改造</t>
  </si>
  <si>
    <t>一季度进场施工；二季度完成1号机组超低排改造，建成投产</t>
  </si>
  <si>
    <t>（八）现代农业产业（7个）</t>
  </si>
  <si>
    <t xml:space="preserve">张殿文、肖拥军
</t>
  </si>
  <si>
    <t>市农业委</t>
  </si>
  <si>
    <t>肖高国</t>
  </si>
  <si>
    <t xml:space="preserve">现代农业产业组
</t>
  </si>
  <si>
    <t>第五轮（2018-2020年）市级美丽乡村建设办点示范工作</t>
  </si>
  <si>
    <t>市农业委员会</t>
  </si>
  <si>
    <t>市、县（市、区）委常委会组成人员及政府分管领导均参与办点示范工作，每个领导联系一个村，全面推进全市美丽乡村建设</t>
  </si>
  <si>
    <t>一季度确定第五轮市级美丽乡村办点示范村名单，下发工作方案；二季度确定驻村工作队，督促各村制定好村级发展规划，尽快启动各示范村项目建设，搞好督查指导；三、四季度督查项目建设，搞好督查考核</t>
  </si>
  <si>
    <t>肖拥军</t>
  </si>
  <si>
    <t>市农业委、 相关县市区政府</t>
  </si>
  <si>
    <t xml:space="preserve">肖高国、相关县市区长  </t>
  </si>
  <si>
    <t>2018年新增粮食生产能力规划田间工程</t>
  </si>
  <si>
    <t>新宁、洞口、隆回、新邵、邵阳县、武冈市</t>
  </si>
  <si>
    <t>建设高稳产田8.2万亩</t>
  </si>
  <si>
    <t>一、二季度完成招投标工作并启动项目工程实施；三、四季度全面完成</t>
  </si>
  <si>
    <t>全部 
投产</t>
  </si>
  <si>
    <r>
      <rPr>
        <sz val="9"/>
        <rFont val="Calibri"/>
        <charset val="134"/>
      </rPr>
      <t xml:space="preserve">34-① </t>
    </r>
    <r>
      <rPr>
        <sz val="9"/>
        <rFont val="宋体"/>
        <charset val="134"/>
      </rPr>
      <t>新邵县2017年新增粮食生产能力规划田间工程</t>
    </r>
  </si>
  <si>
    <t>新邵县</t>
  </si>
  <si>
    <t>新邵县土肥站</t>
  </si>
  <si>
    <r>
      <rPr>
        <sz val="9"/>
        <rFont val="宋体"/>
        <charset val="134"/>
      </rPr>
      <t>建设高稳产田0.6</t>
    </r>
    <r>
      <rPr>
        <sz val="9"/>
        <rFont val="宋体"/>
        <charset val="134"/>
      </rPr>
      <t>万亩</t>
    </r>
  </si>
  <si>
    <r>
      <rPr>
        <sz val="9"/>
        <rFont val="Calibri"/>
        <charset val="134"/>
      </rPr>
      <t xml:space="preserve">34-② </t>
    </r>
    <r>
      <rPr>
        <sz val="9"/>
        <rFont val="宋体"/>
        <charset val="134"/>
      </rPr>
      <t>邵阳县2017年新增粮食生产能力规划田间工程</t>
    </r>
  </si>
  <si>
    <t>邵阳县新增粮食产能办公室</t>
  </si>
  <si>
    <r>
      <rPr>
        <sz val="9"/>
        <rFont val="宋体"/>
        <charset val="134"/>
      </rPr>
      <t>建设高稳产田1.4</t>
    </r>
    <r>
      <rPr>
        <sz val="9"/>
        <rFont val="宋体"/>
        <charset val="134"/>
      </rPr>
      <t>万亩</t>
    </r>
  </si>
  <si>
    <r>
      <rPr>
        <sz val="9"/>
        <rFont val="Calibri"/>
        <charset val="134"/>
      </rPr>
      <t xml:space="preserve">34-③ </t>
    </r>
    <r>
      <rPr>
        <sz val="9"/>
        <rFont val="宋体"/>
        <charset val="134"/>
      </rPr>
      <t>隆回县2017年新增粮食生产能力规划田间工程</t>
    </r>
  </si>
  <si>
    <t>隆回县农业技术推广中心</t>
  </si>
  <si>
    <r>
      <rPr>
        <sz val="9"/>
        <rFont val="宋体"/>
        <charset val="134"/>
      </rPr>
      <t>建设高稳产田2.2</t>
    </r>
    <r>
      <rPr>
        <sz val="9"/>
        <rFont val="宋体"/>
        <charset val="134"/>
      </rPr>
      <t>万亩</t>
    </r>
  </si>
  <si>
    <t>34-④ 洞口县县2017年新增粮食生产能力规划田间工程</t>
  </si>
  <si>
    <t>洞口县土肥站</t>
  </si>
  <si>
    <t>34-⑤ 武冈市2017年新增粮食生产能力规划田间工程</t>
  </si>
  <si>
    <t>武冈市</t>
  </si>
  <si>
    <t>武冈市发改局、农业局</t>
  </si>
  <si>
    <t>34-⑥ 新宁县2017年新增粮食生产能力规划田间工程</t>
  </si>
  <si>
    <t>新宁县</t>
  </si>
  <si>
    <t>新宁县发改局、农业局</t>
  </si>
  <si>
    <r>
      <rPr>
        <sz val="9"/>
        <rFont val="宋体"/>
        <charset val="134"/>
      </rPr>
      <t>建设高稳产田1.2</t>
    </r>
    <r>
      <rPr>
        <sz val="9"/>
        <rFont val="宋体"/>
        <charset val="134"/>
      </rPr>
      <t>万亩</t>
    </r>
  </si>
  <si>
    <t xml:space="preserve">有机生态肥生产线建设 </t>
  </si>
  <si>
    <t>湖南奇特肥业科技有限公司</t>
  </si>
  <si>
    <t>占地20亩，新建5万吨有机生态肥生产线，新建厂房0.8万平方米，综合办公楼0.36万平方米，3000升生物菌生产线</t>
  </si>
  <si>
    <t>一季度完成厂房建设；二季度完成5万吨有机肥生产线设备安装，三季度、四季度完成生物菌生产线的设备安装</t>
  </si>
  <si>
    <t>新巾帼蔬菜加工基地</t>
  </si>
  <si>
    <t>新巾帼农业发展有限公司</t>
  </si>
  <si>
    <t>占地47亩，新建厂房、办公楼及宿舍、仓库，总建筑面积3万平方米，标准化厂房及仓库2.6万平方米，新建蔬菜加工生产线3条，蔬菜商品化处理生产线5条</t>
  </si>
  <si>
    <t>一、二季度完成厂房建设；三、四季度完成设备安装，建成投产</t>
  </si>
  <si>
    <t>邵阳国家农业科技核心园区</t>
  </si>
  <si>
    <t>大祥区湘商产业园开发建设投资有限公司</t>
  </si>
  <si>
    <t>园区布局为核心区、示范区、辐射区，其中核心区总面积33330亩。重点建设“一园三区”，即农业科技创新园、农业科技服务与推广区、生态种养生产示范区和生态农业拓展区</t>
  </si>
  <si>
    <t>一季度完成高新路1.2公里建设；二季度完成污水处理厂和雨檀路征地100亩，统规统建1.2万平方米安置房，新申报用地300亩；三季度、四季度完成园区新建5万平方米标准厂房；完成污水处理厂</t>
  </si>
  <si>
    <t xml:space="preserve">        张殿文、肖拥军
</t>
  </si>
  <si>
    <t>市农业委、 大祥区政府</t>
  </si>
  <si>
    <t>肖高国、黄艳娥</t>
  </si>
  <si>
    <t>邵阳市金满田种子农资仓储物流项目</t>
  </si>
  <si>
    <t>邵阳市金满田种业有限公司</t>
  </si>
  <si>
    <t>占地100亩，新建农机类仓储物流项目，仓库2.14万平方米，办公楼0.136万平方米及附属设施</t>
  </si>
  <si>
    <t>一、二、三季度完成土石方施工；四季度开始仓库建设</t>
  </si>
  <si>
    <t>响当当生态园</t>
  </si>
  <si>
    <t>湖南响当当农林科技开发有限公司</t>
  </si>
  <si>
    <t>占地约3400亩，农民农场、合作社、农业特色小镇、农业产业园及农场旅游，打造集观光、体育运动、文化休闲、农事体验、户外拓展、饮食等于一体的农林综合体</t>
  </si>
  <si>
    <t>一季度完成土地流转；二季度完成规划设计；三季度办理相关手续；四季度启动项目建设</t>
  </si>
  <si>
    <t>（九）现代商贸和物流产业（14个）</t>
  </si>
  <si>
    <t xml:space="preserve">李万千、晏丽君
</t>
  </si>
  <si>
    <t>市商务局</t>
  </si>
  <si>
    <t>许红梅</t>
  </si>
  <si>
    <t xml:space="preserve">现代商贸和物流产业组
</t>
  </si>
  <si>
    <t>全市保税仓建设</t>
  </si>
  <si>
    <t>相关县市区政府</t>
  </si>
  <si>
    <t>全市11个园区各建设一批企业自用或公共型保税仓</t>
  </si>
  <si>
    <t>四季度前完成部分投产</t>
  </si>
  <si>
    <t>李万千</t>
  </si>
  <si>
    <t>40-① 讯源实业公共型保税仓、出口监管仓及物流园项目</t>
  </si>
  <si>
    <t>湖南讯源实业发展有限公司</t>
  </si>
  <si>
    <t>项目占地30亩，新建公共型保税仓、出口监管仓厂房标准化厂房3.8万平方米（一期建设保税仓、出口监管仓厂房2.8万平方，二期建设工业4.0自动化工厂1万平方米）</t>
  </si>
  <si>
    <t>一、二季度完成公共型保税仓、出口监管仓主体建设，三季度完成土建及装修并投产</t>
  </si>
  <si>
    <t>晏丽君</t>
  </si>
  <si>
    <t>40-② 洞口经开区保税仓建设项目</t>
  </si>
  <si>
    <t>洞口经济开发区管理委员会</t>
  </si>
  <si>
    <t>占地面积约60亩，建筑面积5万平方米以上，建设洞口经开区对外开放示范平台</t>
  </si>
  <si>
    <t>一、二季度完成全部前期和征地工作；三、四季度完成新建标准化厂房2万平方米</t>
  </si>
  <si>
    <t>洞口县政府</t>
  </si>
  <si>
    <t>周乐彬</t>
  </si>
  <si>
    <t>40-③ 一仓三中心</t>
  </si>
  <si>
    <t>新宁县工业集中区</t>
  </si>
  <si>
    <t xml:space="preserve">保税仓基础设施建设，创新创业中心、科研中心、中小企业孵化中心基础设施及中心大楼
</t>
  </si>
  <si>
    <t>一、二季度完成部分项目的报建、报批手续及招投标；三、四季度完成前期工作</t>
  </si>
  <si>
    <t>新宁县政府</t>
  </si>
  <si>
    <t>谭精益</t>
  </si>
  <si>
    <t>40-④ 企业保税仓</t>
  </si>
  <si>
    <t>邵东、新邵、隆回、武冈市、绥宁、城步、邵阳县</t>
  </si>
  <si>
    <t>各县市区人民政府</t>
  </si>
  <si>
    <t>建设一批企业自用或公共型保税仓</t>
  </si>
  <si>
    <t>相关县市区长</t>
  </si>
  <si>
    <t>邵阳进出口通关服务中心</t>
  </si>
  <si>
    <t>占地65亩，建设邵阳海关、出入境检验检疫局和口岸大楼，总建筑面积2.8万平方米</t>
  </si>
  <si>
    <t>一季度完成地下室工程；二季度完成1、2层裙楼，3-15层塔楼；三季度完成外墙、室内装饰，园林工程；四季度完成主体工程</t>
  </si>
  <si>
    <t>湘西南粮食仓储中心</t>
  </si>
  <si>
    <t>湖南邵阳小江湖国家粮食储备库</t>
  </si>
  <si>
    <t>7.9万吨（麦容）高大平房仓17栋、2592平方米综合楼1栋、1.1万吨中转库、2800立方米食用油罐、年产2万吨精米生产线及生产生活附属设施</t>
  </si>
  <si>
    <t>一季度完成5栋粮食仓库基础分部工程；二季度完成3栋粮食仓库基础分部工程、完成4栋粮食仓库主体分部工程、开始屋面分部工程施工；完成综合楼基础分部工程；三季度完成4栋粮食仓库主体分部工程、完成4栋粮食仓库屋面分部工程；完成综合楼主体分部工程；四季度完成4栋粮食仓库屋面分部工程、8栋粮食仓库装饰分部工程；完成综合楼屋面及装饰分部工程</t>
  </si>
  <si>
    <t xml:space="preserve">李万千
</t>
  </si>
  <si>
    <t>市粮食局</t>
  </si>
  <si>
    <t>雷永杰</t>
  </si>
  <si>
    <t>绿翔农产品配送中心建设</t>
  </si>
  <si>
    <t xml:space="preserve">湖南省永绿翔农业发展有限公司       湖南省德健农业有限公司 </t>
  </si>
  <si>
    <t>年吞吐100万吨冷库建设；农产品预选交易专区；农产品检测；信息追溯大楼；100个直销点；建设农产品电子商务</t>
  </si>
  <si>
    <t>一季度完成德健中央大厨房，机关单位、学校食堂大宗食品（营养餐）原材料集中统一配送及配送车间建设；二季度完成一期园区基础设施建设；三季度完成冷库建设；四季度完成城市配送体系建设</t>
  </si>
  <si>
    <t>步步高·邵阳新天地</t>
  </si>
  <si>
    <t>邵阳步步高金尚置业有限公司</t>
  </si>
  <si>
    <t>规划总用地为41.8万平方米，项目规划总建筑面积29万平方米，其中商业MALL、室外步行街、公寓、办公等计容面积21万平方米，地下车库等不计容面积8万平方米，电动厂棚户区改造新增420户</t>
  </si>
  <si>
    <t>一季度1#楼、2#楼、4#楼达到正负零；二季度1#楼、2#楼、4#楼建完裙楼至3层；三季度1#楼、2#楼建至15层；4#楼封顶；3#开始挖土方；四季度1-2号楼完成20层以上</t>
  </si>
  <si>
    <t>李万千、王若波</t>
  </si>
  <si>
    <t>华湘商贸物流配送中心</t>
  </si>
  <si>
    <t>邵阳华湘大联盟物流有限公司</t>
  </si>
  <si>
    <t>占地75亩，建设五金机电汽配展销区40亩、配送区、综合服务区及生活配套区，打造集展销、仓储、办公、配送为一体的物流配送中心</t>
  </si>
  <si>
    <t>一季度完成规划方案设计、初步设计等，启动拆违工作；二季度办理好建设手续，基础工程施工，配套道路施工；三季度完成基础工程、道路拉通；四季度项目主体工程施工</t>
  </si>
  <si>
    <t>李万千、赵为济</t>
  </si>
  <si>
    <t>湘西南农产品物流中心</t>
  </si>
  <si>
    <t>湖南豫湘工贸有限公司</t>
  </si>
  <si>
    <t>征地328亩，规划建设湘西南大市场47万平方米</t>
  </si>
  <si>
    <t>实施项目第三期建设。一季度：清理完施工场地；二季度：部分建筑基础工程完成；三季度；部分建筑基础主体完成；四季度；道路和部分建筑装修工程完成</t>
  </si>
  <si>
    <t>鞠晓阳、李万千</t>
  </si>
  <si>
    <t>和盛佘湖新城城市综合体</t>
  </si>
  <si>
    <t>湖南和盛置业发展有限公司</t>
  </si>
  <si>
    <t>五星级酒店15万平米及路网建设，绿化工程等</t>
  </si>
  <si>
    <t>一季度完成征地45亩；二季度完成房屋拆迁31户、45栋、1.1万平米；三季度完成主体工程设计；四季度开始土方工程</t>
  </si>
  <si>
    <t>双清区政府</t>
  </si>
  <si>
    <t>肖平</t>
  </si>
  <si>
    <t>金罗湾国际商贸城</t>
  </si>
  <si>
    <t>湖南金罗湾置业房地产有限公司</t>
  </si>
  <si>
    <t>占地面积240亩，建筑面积36万平方米。联合红星美凯龙集团、义乌小商品市场共同投资打造的全市首家商业旗舰航母</t>
  </si>
  <si>
    <t>一季度红星美凯龙继续工程施工；二季度商铺中间过道竣工，三季度门面进行装饰装修；四季度工程全部扫尾，年底正式开业（红星美凯龙商铺地段还有4户没有同意征地拆迁，红星美凯龙工程施工最后完成结果以最后4户征地拆迁为准)</t>
  </si>
  <si>
    <t xml:space="preserve">单项投产 </t>
  </si>
  <si>
    <t>市商务局、 双清区政府</t>
  </si>
  <si>
    <t>许红梅、肖平</t>
  </si>
  <si>
    <t>邵阳友阿国际广场</t>
  </si>
  <si>
    <t>湖南邵阳友谊阿波罗有限公司</t>
  </si>
  <si>
    <t>项目规划总用地面积为3万平方米，规划总建筑面积为25.7万平方米</t>
  </si>
  <si>
    <t>一季度完成所有外部装饰；二季度完成工程扫尾工作，所有商铺开业</t>
  </si>
  <si>
    <t>李万千、蒋科荣</t>
  </si>
  <si>
    <t>市工商联、 双清区政府</t>
  </si>
  <si>
    <t>蒋科荣、肖平</t>
  </si>
  <si>
    <t>邵阳中南五金机电汽配城</t>
  </si>
  <si>
    <t>邵阳大唐置业有限公司</t>
  </si>
  <si>
    <t>占地约为120亩，一期占地约104亩，建成达70%；二期用地完成初定选址，拟吸引汽车配套服务，五金机电行业较高层次经营户进驻</t>
  </si>
  <si>
    <t>一季度汽配区15栋全线封顶，并开盘运营；二季度完成一期建设，投入使用；三季度完成项目周边道路硬化、绿化等扫尾工程；四季度启动二期建设</t>
  </si>
  <si>
    <t>“厂家网”全国农特产品结算中心</t>
  </si>
  <si>
    <t>厂家网</t>
  </si>
  <si>
    <t>全国农特产品结算中心，总面积0.5万平方米，其中展厅0.4万平方米，冷库0.05万平方米，现场加工区0.05万平方米</t>
  </si>
  <si>
    <t>一季度：完成项目启动准备工作；二季完成场馆工程装修；三季度完成声、光、电、科技功能装备；四季度投入正式运营</t>
  </si>
  <si>
    <t>中农联·邵阳农产品电商物流产业园</t>
  </si>
  <si>
    <t xml:space="preserve">中农联控股有限公司 </t>
  </si>
  <si>
    <t>规划用地约400亩，选址于二广连接线南侧，打造集市场、商贸物流、冷链仓储等于一体的大型农产品集贸市场。</t>
  </si>
  <si>
    <t>一季度完成项目对接；二季与市里签订协议；三季度完成土地报批；四季度力争启动建设</t>
  </si>
  <si>
    <t>江北蔬菜水果批发市场搬迁工程</t>
  </si>
  <si>
    <t>新建1万平方米蔬菜、水果综合性农产品批发市场、完成搬迁</t>
  </si>
  <si>
    <t>一季度完成新市场选址，二季度启动新市场建设，三季度启动老市场拆除，四季度启动老市场搬迁</t>
  </si>
  <si>
    <t>（十）旅游产业（7个）</t>
  </si>
  <si>
    <t xml:space="preserve">周迎春、赵为济
</t>
  </si>
  <si>
    <t>市旅游局</t>
  </si>
  <si>
    <t>姚鹏飞</t>
  </si>
  <si>
    <t xml:space="preserve">旅游产业组
</t>
  </si>
  <si>
    <t>莲池古香景点建设</t>
  </si>
  <si>
    <t>市城建投</t>
  </si>
  <si>
    <t>在行政中心新址建爱莲湖及君子亭，立碑刻文。占地3.6公顷；肥田路470m×22m 、肥田桥60m×22m 建设</t>
  </si>
  <si>
    <t xml:space="preserve">一季度完成部分爱莲湖施工，君子亭、肥田路、肥田桥开工建设；二季度完成立碑刻文，爱莲湖完部分成挡土墙，肥田路完成路基土石方，肥田桥完成部分基础；三季度爱莲湖基本成型，君子亭基本完成，肥田路完成路基，肥田桥完成基础；四季度全部完工        </t>
  </si>
  <si>
    <t>周迎春</t>
  </si>
  <si>
    <t>市旅游局、相关区政府</t>
  </si>
  <si>
    <t xml:space="preserve">姚鹏飞、相关区长  </t>
  </si>
  <si>
    <t>大湘西地区文化生态旅游精品线路公共服务设施建设</t>
  </si>
  <si>
    <t>相关县</t>
  </si>
  <si>
    <t>各县市区政府</t>
  </si>
  <si>
    <t>设置二级旅游交通标志牌76块，新建90个村的旅游服务中心、乡村综合体、路口氛围营造等设施，银行网点、电子地图等信息化建设</t>
  </si>
  <si>
    <t>一季度完成项目申报；二季度完成50%开工；三季度100%开工，并完成60%建设；四季度全部完工并验收</t>
  </si>
  <si>
    <t>周迎春、晏丽君</t>
  </si>
  <si>
    <t>市旅游局、相关县市区政府</t>
  </si>
  <si>
    <t xml:space="preserve">姚鹏飞、相关县市区长  </t>
  </si>
  <si>
    <t>旅游厕所革命</t>
  </si>
  <si>
    <t>采取“新建与改建结合、养护与提升并举”的方式，使全市旅游景区、乡村旅游点、旅游线路（高速公路服务区、加油站）、交通集散点（包括旅游集散中心、机场、火车站、码头等）、旅游餐馆、旅游娱乐购物场所、休闲步行区等重点区域的旅游厕所达到国家旅游厕所质量等级标准</t>
  </si>
  <si>
    <t>大祥区2座、双清区2座、北塔区1座、邵东县5座、新邵县12座、隆回县11座、洞口县3座、武冈市21座、邵阳县15座、新宁县12座、绥宁县8座、城步县11座；一季度完成厕所的招投标及选址；二季度完成设计施工；三季度完成部分开工建设；四季度部分工程全部竣工验收</t>
  </si>
  <si>
    <t>宝庆森林公园生态保护与建设</t>
  </si>
  <si>
    <t xml:space="preserve">续建 </t>
  </si>
  <si>
    <t>市宝庆森林公园管理所</t>
  </si>
  <si>
    <t>原面积3900多亩，经市政府批准重新修编，现规划面积为2万亩。完成规划编制并根据规划对规划面积进行林地保护与建设，主要是征地、景观改造、道路修建及各类配套设施的建设</t>
  </si>
  <si>
    <t>一、二季度启动征地；三、四季度完成核心景区4500亩征地</t>
  </si>
  <si>
    <t>单项
投产</t>
  </si>
  <si>
    <t>周迎春、肖拥军</t>
  </si>
  <si>
    <t>市林业局、 市旅游局</t>
  </si>
  <si>
    <t>李秀清、姚鹏飞</t>
  </si>
  <si>
    <t>蔡锷故居文化博览园</t>
  </si>
  <si>
    <t>蔡锷故居文化博览园占地400亩，将军故居、纪念碑、纪念馆、园区内道路建设及园林绿化建设。S231板桥至黄草坪段改造</t>
  </si>
  <si>
    <t>一季度核心景区完成深化设计通过省文化厅评审；二季度全部完工，移交开园，S231建成通车</t>
  </si>
  <si>
    <t>周迎春、刘德胜</t>
  </si>
  <si>
    <t>龚子文</t>
  </si>
  <si>
    <t>紫薇景区建设项目</t>
  </si>
  <si>
    <t>湖南紫薇投资集团有限公司</t>
  </si>
  <si>
    <t>计划征地580亩，打造34个大中华文化园、建设双龙紫薇园北广场、打造全国最大的室内儿童公园、紫薇生态美食城等景点。项目一期建设7.5万平方米包含地下停车、美食城、等主体结构已经建成，大中华文化园完成20%，二期建设大中华文化园400亩、南广场征地180亩</t>
  </si>
  <si>
    <t>一、二季度完成部分土地征收约100亩、旅游厕所建设；三、四季度完成景区配套服务设施建设（娱乐、吃饭、休闲），地下停车场建设，观光旅游变成休闲度假旅游</t>
  </si>
  <si>
    <t>湘商文化旅游产业园</t>
  </si>
  <si>
    <t>项目总占地2466亩，建游乐园、民族文化遗产传承园、文化创意产业园、酒店及商业配套服务基地、婚庆产业基地五大功能区</t>
  </si>
  <si>
    <t xml:space="preserve">一季度：进一步推进招商工作。二季度：完成大型游乐园的招商。三季度：办理相关手续及部分征地拆迁工作；四季度：力争现代游乐园开工建设
</t>
  </si>
  <si>
    <t>市旅游局、 北塔区政府</t>
  </si>
  <si>
    <t>姚鹏飞、仇珂静</t>
  </si>
  <si>
    <t>（十一）现代金融产业（2个）</t>
  </si>
  <si>
    <t>市金融办</t>
  </si>
  <si>
    <t>杨云龙</t>
  </si>
  <si>
    <t xml:space="preserve">现代金融产业组
</t>
  </si>
  <si>
    <t>邮储银行邵阳分行营运大楼项目</t>
  </si>
  <si>
    <t>中国邮政储蓄银行邵阳分行</t>
  </si>
  <si>
    <t xml:space="preserve">营运大楼建设,共1.1万平方米
</t>
  </si>
  <si>
    <t>五通一平交地后，完成40%工程建设</t>
  </si>
  <si>
    <t>市金融中心基础设施建设</t>
  </si>
  <si>
    <t>总占地约1.4平方公里，分三期建设：一期完成基础设施10亿；二期完成金融中心主体20亿；三期相关配套工程建设20亿</t>
  </si>
  <si>
    <t>一季度完成项目建议书；二季度完成可研设计；三季度完成立项等前期工作；四季度完成土地报批和征地，开工建设</t>
  </si>
  <si>
    <t>市金融办、 人民银行邵阳分行、     双清区政府</t>
  </si>
  <si>
    <t>杨云龙、李贤智、肖平</t>
  </si>
  <si>
    <t>（十二）文化、体育产业（7个）</t>
  </si>
  <si>
    <t>李华和</t>
  </si>
  <si>
    <t>市文体广新局</t>
  </si>
  <si>
    <t>张映梅</t>
  </si>
  <si>
    <t xml:space="preserve">文化体育产业组
</t>
  </si>
  <si>
    <t>市体育中心及周边路网建设工程</t>
  </si>
  <si>
    <t>项目总占地2186亩规划建设“两场两馆一校一园”、紫霞星苑安置小区及新城大道、湖口井路、紫霞路、邵檀路及连接线等周边路网</t>
  </si>
  <si>
    <t>一季度场馆完成装修，周边道路(体育中心段)通车；二季度场馆竣工移交，周边道路(体育中心段)完成附属工程，竣工通车；体育公园以西550亩完成部分施工；三季度体育公园基本成型；安置小区一期、二期交付；四季度体育公园全部完工</t>
  </si>
  <si>
    <t>胡民主、李华和</t>
  </si>
  <si>
    <t>市电影公司综合文体工程</t>
  </si>
  <si>
    <t>邵阳市电影公司</t>
  </si>
  <si>
    <t>占地4.5亩，总建筑面积1.8万平方米</t>
  </si>
  <si>
    <t>一、二季度开工；三季度完成桩基施工；四季度完成主体50%，2019年3月完成主体30%，2019年6月主体竣工</t>
  </si>
  <si>
    <t>周迎春、李华和</t>
  </si>
  <si>
    <t>市文体广新局、大祥区政府</t>
  </si>
  <si>
    <t>张映梅、黄艳娥</t>
  </si>
  <si>
    <t>大祥坪体育场公共停车场建设</t>
  </si>
  <si>
    <t>总占地面积1.88万平方米，建筑面积0.4万平方米。地面建设体育运动场、休闲广场、公共厕所和绿化等；地下建设车位800个</t>
  </si>
  <si>
    <t>一季度完成投资合作谈判；二季度开工建设；三季度完成土石方；四季度完成部分基础工程</t>
  </si>
  <si>
    <t>大希堂金丝楠木馆</t>
  </si>
  <si>
    <t>大希堂文化传播有限公司</t>
  </si>
  <si>
    <t>该项目占地7万平方米，建全省最大金丝楠木展馆以及加工区</t>
  </si>
  <si>
    <t>一、二季度完成展馆建设；三、四季度完成后续工程建设</t>
  </si>
  <si>
    <t>北塔市民文化健康场馆</t>
  </si>
  <si>
    <t>区文体局</t>
  </si>
  <si>
    <t>建设社区文艺之家、市民阅读共享家园、全民健身中心、青少年文化宫、幼教基地、群艺公园、创客空间等</t>
  </si>
  <si>
    <t>一季度前做好项目前期工作；二季度完成征地拆迁前期工作；三季度完成土地征拆；四季度启动项目建设</t>
  </si>
  <si>
    <t>新华书店江北图书城</t>
  </si>
  <si>
    <t>新华书店</t>
  </si>
  <si>
    <t>总占地58亩，建成5万平方米的销售网点卖场及配套设施</t>
  </si>
  <si>
    <t>一季度完成立项；二季度完成征地；三季度完成设计；四季度开工建设</t>
  </si>
  <si>
    <t xml:space="preserve">                                                                                                                                                                                                       信多利（邵阳）文化创意园项目
</t>
  </si>
  <si>
    <t>湖南信多利新材料有限公司</t>
  </si>
  <si>
    <t>新建喜宴婚庆中心、喜文化艺术研究中心、多媒体设计制作中心、城市菜园展示中心等四个主题项目。</t>
  </si>
  <si>
    <t>一季度启动建设；二季度完成主体工程；三季度完成装修配套；四季度投入运营</t>
  </si>
  <si>
    <t>（十三）职业教育产业（4个）</t>
  </si>
  <si>
    <t xml:space="preserve">李志雄、李少华
</t>
  </si>
  <si>
    <t>市教育局</t>
  </si>
  <si>
    <t>肖玉叶</t>
  </si>
  <si>
    <t xml:space="preserve">职业教育产业组
</t>
  </si>
  <si>
    <t>邵阳市一中搬迁</t>
  </si>
  <si>
    <t>市社会发展投资有限公司</t>
  </si>
  <si>
    <t>新建教学楼、科教楼、运动场地及教学相关辅助用房11.4万平方米</t>
  </si>
  <si>
    <t>一季度完成全部主体工程施工；二季节完成内外装饰工程施工；三季度完成道路、绿化工程施工；四季度完成教师宿舍等配套工程</t>
  </si>
  <si>
    <t>全部
投产</t>
  </si>
  <si>
    <t xml:space="preserve">        李志雄、李少华
</t>
  </si>
  <si>
    <t>邵阳职教城建设项目</t>
  </si>
  <si>
    <t>邵阳市社会发展投资有限公司</t>
  </si>
  <si>
    <t>整合市区职业教育资源，
新建职业教育实训基地、教学楼、运动场、图书馆、生活设施等</t>
  </si>
  <si>
    <t>完成邵阳市职教新城控制性详细规划</t>
  </si>
  <si>
    <t>李志雄</t>
  </si>
  <si>
    <t>市交警支队“三所一中心”建设</t>
  </si>
  <si>
    <t>“三所”车辆管理所、驾驶员管理所、车辆检测所；“一中心”驾驶员考试中心的建设，总建筑面积10万平方米</t>
  </si>
  <si>
    <t>一季度完成部分安置地基础；二季度完成安置地基础工作、考场、场地道路建设；完成1#、2#、3#楼主体；三季度4-8#楼完成招投标工作及启动主体工程建设；四季度完成4-8#楼主体工程建设</t>
  </si>
  <si>
    <t>李志雄、谭学军</t>
  </si>
  <si>
    <t>市公安局</t>
  </si>
  <si>
    <t>谭学军</t>
  </si>
  <si>
    <t>北塔湘郡铭志二期工程</t>
  </si>
  <si>
    <t>邵阳市铭志实业有限公司</t>
  </si>
  <si>
    <t>占地约90亩，建湘郡铭志二期新校区</t>
  </si>
  <si>
    <t>一、二季度完成征地拆迁；三、四季度启动工程建设</t>
  </si>
  <si>
    <t>（十四）健康养老产业（7个）</t>
  </si>
  <si>
    <t xml:space="preserve">鞠晓阳、李斌
</t>
  </si>
  <si>
    <t>市民政局</t>
  </si>
  <si>
    <t>刘得正</t>
  </si>
  <si>
    <t xml:space="preserve">健康养老产业组
</t>
  </si>
  <si>
    <t>湖南湘雅同升邵阳医养结合项目</t>
  </si>
  <si>
    <t>相关县（邵阳县、城步、新邵、邵东、隆回）</t>
  </si>
  <si>
    <t>湖南湘雅同升邵阳医养健康管理集团</t>
  </si>
  <si>
    <t>邵阳县铭仁脑科医院为二级精神病专科医院，项目占地30亩，设床位1000张；城步民康医院占地26亩，设床位300张；新邵民康医院占地50亩，设床位400张；邵东民康医院占地20亩，设床位400张；每个医院均设立残托中心和老年康复中心。拟五年内在全省建立12家医养结合医院，捆绑上市</t>
  </si>
  <si>
    <t>邵阳县铭仁脑科医院完成一期主体工程；邵东县民康医院完成装修并开工；新邵县、城步县完成二期工程并开工。一季度：完成新邵、城步残疾人托养中心建设和邵东医院建设；二季度：邵东医院建成开业运营，启动邵阳县医院建设；三季度：进行邵阳县医院建设；四季度：完成邵阳县医院建设并开业</t>
  </si>
  <si>
    <t>市卫计委、市民政局、相关县市区政府</t>
  </si>
  <si>
    <t xml:space="preserve">刘晓江、刘得正、相关县市区长  </t>
  </si>
  <si>
    <t>市檀香园养老公寓建设</t>
  </si>
  <si>
    <t>邵阳市檀乡园现代农业综合开发有限公司</t>
  </si>
  <si>
    <t>占地约300余亩，其中公司自有土地183亩，待征用的周边荒山、坡地约100亩，拟建成涵盖老年住宅、老年公寓、养老院、护理院、安怀院等养老系列产品</t>
  </si>
  <si>
    <t>一、二季度完成项目部分前期工作；三季度完成部分基础设施工程；四季度启动主体工程</t>
  </si>
  <si>
    <t>邵阳市中心医院东院ppp建设工程项目</t>
  </si>
  <si>
    <t>邵阳嘉康仁颐医院（邵阳市中心医院东院）</t>
  </si>
  <si>
    <t>总建筑面积17.5万平方米，包括门急诊综合病房楼、妇儿病房楼、肿瘤病房楼、综合病房楼主体工程（含建安主要精装等）；相关配套工程包括道路，综合管网、园林景观。科研与教学培训楼、学生宿舍、高压氧中心、制氧站的工程；中心医院东院停车场总建筑面积2.7万平方米，车位1057个</t>
  </si>
  <si>
    <t>一季度主要加快消防、弱电、暖通等工程施工，办公家具和医疗设备的采购，启动妇儿、肿瘤和综合病房楼、科研与教学中心内部精装修工程施工，加快门急诊楼和体检中心的精装修工程施工；二季度完成家具采购和设备安装调试，门急诊、体检中心投入使用；三季度进行妇儿、肿瘤和综合病房楼、科研与教学中心内部精装修工程施工；四季度其他科室全部投入使用</t>
  </si>
  <si>
    <t>鞠晓阳、李华和</t>
  </si>
  <si>
    <t>市卫计委</t>
  </si>
  <si>
    <t>刘晓江</t>
  </si>
  <si>
    <t>邵阳市残疾人康复托养服务中心</t>
  </si>
  <si>
    <t>邵阳市残联</t>
  </si>
  <si>
    <t>占地19亩，总建筑面积1万平方米，概算总投资5000万元</t>
  </si>
  <si>
    <t>完成土石方工程并启动主体工程建设.一季度完成土石方工程；二季度完成代建手续及主体工程招投标手续；三季度主体工程动工；四季度主体工程建设达到正负零</t>
  </si>
  <si>
    <t>市残联、   双清区政府</t>
  </si>
  <si>
    <t>李青元、肖平</t>
  </si>
  <si>
    <t>双清养老康复大楼</t>
  </si>
  <si>
    <t>市中医医院</t>
  </si>
  <si>
    <t>总建筑面积7.3万平方米（新增），地上面积5.3万平方米，地下面积2万平方米</t>
  </si>
  <si>
    <t>一季度门面征拆、二季度争取完成最后门面征拆工作；三季度争取对基坑支护、桩基础、地下室二层正负零三个项目进行招投标，四季度力争施工全面开始</t>
  </si>
  <si>
    <t>李斌、  李华和</t>
  </si>
  <si>
    <t>市卫计委、 双清区政府</t>
  </si>
  <si>
    <t>刘晓江、肖平</t>
  </si>
  <si>
    <t>邵阳市第二人民医院整体搬迁和邵阳市老年康复护理中心PPP项目建设</t>
  </si>
  <si>
    <t>市第二人民医院</t>
  </si>
  <si>
    <t>项目占地380亩，其中项目含新医院和老年康复中心占209亩；其中新医院占地159亩，建筑面积11万平方米，1000张床位，按三级甲等综合医院标准建设；老年康复中心占地50亩，建筑面积4万平方米，500至600张床位；其余为老年公寓和生活中心；地下车库建筑面积为3万平方米</t>
  </si>
  <si>
    <t>一季度完成征地拆迁、方案及初步设计；二季度完成土地摘牌、施工图设计、总包招标及开工手续办理、土方工程；三季度完成桩基施工、地下室结构施工；四季度力争完成门诊楼、医技楼、住院及康养大楼部分建设</t>
  </si>
  <si>
    <t>北塔区社区日间养老服务中心</t>
  </si>
  <si>
    <t>北塔区民政局</t>
  </si>
  <si>
    <t>每个社区建立一所包含康复养生医疗养老健康服务社区日间照料中心</t>
  </si>
  <si>
    <t>8个社区基本完成建设任务。一季度办理相关审批手续；二季度完成基础设施建设；三季度完成养老服务设施配备；四季度基本完成建设任务</t>
  </si>
  <si>
    <t>二、非产业项目合计（44个）</t>
  </si>
  <si>
    <t>（一）基础设施（26）</t>
  </si>
  <si>
    <t>1、交通网（19个）</t>
  </si>
  <si>
    <t>（1）铁路(2个）</t>
  </si>
  <si>
    <t xml:space="preserve">怀邵衡铁路邵阳段  </t>
  </si>
  <si>
    <t>湖南怀邵衡铁路公司</t>
  </si>
  <si>
    <t>邵阳境内全长180公里。国铁Ⅰ级双线电气化快速铁路，客运时速200公里，规划输送能力为客车37对/日，货运5000万吨/年</t>
  </si>
  <si>
    <t>一、二季度站房建设基本完工，电力通讯配套基本完工；三、四季度全线联网联试，竣工通车</t>
  </si>
  <si>
    <t>蔡典维周晓红</t>
  </si>
  <si>
    <t>市发改委、相关县市区政府</t>
  </si>
  <si>
    <t>张顺华相关县市区长</t>
  </si>
  <si>
    <t>市铁路建设协调指挥部</t>
  </si>
  <si>
    <t>市火车站综合客运枢纽建设工程</t>
  </si>
  <si>
    <t xml:space="preserve">市交通枢纽建设有限公司 </t>
  </si>
  <si>
    <t>火车站建13条铁道到发线，5个站台规模设计，改扩建站台、站房、停车场、换乘区，现代化高铁站房3.2万平方米，新建南广场；汽车站站房、停车场、换乘区等建设</t>
  </si>
  <si>
    <t>一、二季度完成3.3万平米房屋征拆，完成金瑞公司土地回收，顺德公司土地回收，完成金山路建设；三、四季度完成三通一平，火车站站房开工建设</t>
  </si>
  <si>
    <t>蔡典维彭华松周晓红</t>
  </si>
  <si>
    <t>市发改委、大祥区政府</t>
  </si>
  <si>
    <t>张顺华黄艳娥</t>
  </si>
  <si>
    <t>（2）机场（1个）</t>
  </si>
  <si>
    <t xml:space="preserve">邵阳武冈机场通用航空基地     </t>
  </si>
  <si>
    <t>武冈市人民政府</t>
  </si>
  <si>
    <t>建设航站楼综合楼、机库维修机库、值班用房和培训大楼共1.33万平方米，站坪共计规划29个机位</t>
  </si>
  <si>
    <t>一、二季度完成工可、土地审批等前期手续；三、四季度完成三通一平，开工建设</t>
  </si>
  <si>
    <t>市发改委、武冈市政府</t>
  </si>
  <si>
    <t>张顺华唐克俭</t>
  </si>
  <si>
    <t>市武冈机场项目建设指挥部</t>
  </si>
  <si>
    <t>（3）普通公路（3个）</t>
  </si>
  <si>
    <t>东城快线（市区至邵东机场公路工程）</t>
  </si>
  <si>
    <t>双清区邵东县</t>
  </si>
  <si>
    <t>市城建投、邵东县交建投</t>
  </si>
  <si>
    <t>道路长18.777公里，路面宽度34米，双向六车道，设计速度80km/h，为城市快速路。含上跨沪昆高速、衡邵高速、邵水河三座大型桥梁，含渡头桥、魏家桥两处互通（现阶段先实施桥梁建设，按24.5米宽实施主车道，暂停实施绿化灯化等配套设施）</t>
  </si>
  <si>
    <t>双清段：一、二季度完成路基土方石20%，桥梁基础50%，完成预制梁场建设；三、四季度完成特殊路基处理，路基土方石60%，完成涵洞工程，桥梁基础完成90%，墩台身完成80%，完成路基和桥墩。邵东段：一季度完成征地拆迁等前期工作；二季度完成路基土石方20%；三季度完成路基土石方40%；四季度完成路基土石方60%</t>
  </si>
  <si>
    <t>市规划局、邵东县政府、双清区政府</t>
  </si>
  <si>
    <t>？？？周玉凡肖  平</t>
  </si>
  <si>
    <t>市东城快线建设指挥部</t>
  </si>
  <si>
    <t>全市农村公路建设工程</t>
  </si>
  <si>
    <t>交通运输局</t>
  </si>
  <si>
    <t>公路窄改宽800公里，自然村通水泥路2200公里,安保工程828公里</t>
  </si>
  <si>
    <t>一季度、二季度完成公路窄改宽80公里，自然村通水泥路500公里,安保工程100公里；三季度完成公路窄改宽150公里，自然村通水泥路500公里,安保工程200公里；四季度完成公路窄改宽570公里，自然村通水泥路1200公里,安保工程528公里</t>
  </si>
  <si>
    <t>市交通运输局、各县市区政府</t>
  </si>
  <si>
    <t>邓  涛相关县市区长</t>
  </si>
  <si>
    <t>市高速公路和国省干线项目建设指挥部</t>
  </si>
  <si>
    <t>邵阳市三区城郊公路建设工程</t>
  </si>
  <si>
    <t>大祥区双清区北塔区</t>
  </si>
  <si>
    <t>市城建投、邵阳市交通建设投资有限公司</t>
  </si>
  <si>
    <t>包括进入新调整后的省道路网项目和纳入湖南省交通运输“十三五”规划的项目共计3个，总里程56公里。分别为①S231陶家冲至黄草坪公路；②S338戴家坪至罗市桥公路；③S238应安亭至陈家桥公路</t>
  </si>
  <si>
    <t>一季度完成S231陶黄公路扫尾工程；四季度完成S338戴罗公路土石方工程的60%；S238完成工可</t>
  </si>
  <si>
    <t>市交通局、市规划局、三区政府</t>
  </si>
  <si>
    <t>邓 涛 ？？？黄艳娥肖  平刘贻银</t>
  </si>
  <si>
    <t>市城市基础设施建设和改造指挥部</t>
  </si>
  <si>
    <t>（4）交通设施（14）</t>
  </si>
  <si>
    <t>邵水河“一桥两路”建设工程</t>
  </si>
  <si>
    <t xml:space="preserve">大祥区、双清区 </t>
  </si>
  <si>
    <t>市城建投       两路公司</t>
  </si>
  <si>
    <t xml:space="preserve">邵水西路茅坪段（新城大道-邵檀立交桥匝道，长3267米，宽42米，沿河风光带长3000米）；邵水东路南段（建设南路-洛湛铁路南，长2540米，宽24米）； 桃花桥（连白马大道与湖口井路，长240米，宽38米） </t>
  </si>
  <si>
    <t>邵水西路茅坪段一季度完成部分路基，二季度完成全部路基，8月底竣工通车。邵水东路南段一季度完成配套工程施工，二季度竣工通车。桃花桥一季度完成部分桥墩承台施工，二季度完成征地拆迁，桥墩承台施工，三季度完成桥墩主体及部分引桥现浇箱梁，四季度完成引桥现浇箱梁，主桥合拢</t>
  </si>
  <si>
    <t>张殿文</t>
  </si>
  <si>
    <t>市住建局、市城建投、大祥区政府、双清区政府</t>
  </si>
  <si>
    <t>王大松龚子文黄艳娥肖  平</t>
  </si>
  <si>
    <t>市公共停车场建设工程</t>
  </si>
  <si>
    <t>中心医院东院、大祥坪、市锅厂、市食杂果品公司4处公共停车场建设</t>
  </si>
  <si>
    <t>一季度完成投资合作谈判。中心医院东院停车场二季度开工建设；三季度完成部分土石方；四季度完成部分土石方工程。
2、大祥坪停车场二季度开工建设；三季度完成土石方；四季度完成部分基础工程。
3、市锅厂、市食杂果品公司停车场二季度完成可研设计；三季度完成立项等工作；四季度完成前期工作，争取开工</t>
  </si>
  <si>
    <t xml:space="preserve">蒋志刚   </t>
  </si>
  <si>
    <t>市住建局、市规划局、三区政府</t>
  </si>
  <si>
    <t>王大松黄艳娥肖 平刘贻银</t>
  </si>
  <si>
    <t>资江南岸风光带（西湖桥至资江二桥）及大祥路北段建设工程</t>
  </si>
  <si>
    <t>资江南路及防洪堤建设。资江南路长3500，宽24米。大祥路北段长900米，宽32米</t>
  </si>
  <si>
    <t>一、二季度前按环保要求完成水厂取水口上下游共1000米防洪堤建设，资江南路完成部分拆迁，开工建设，三、四季度完成全部防洪堤建设，大祥路北段（东边）竣工，资江南路完成拆迁及部分路基土石方</t>
  </si>
  <si>
    <t>市城建投、市水利局、市住建局、大祥区政府</t>
  </si>
  <si>
    <t>龚子文伍先明王大松黄艳娥</t>
  </si>
  <si>
    <t>邵九公路建设工程（蔡锷大道）</t>
  </si>
  <si>
    <t>大祥区双清区</t>
  </si>
  <si>
    <t>建设南路-蔡锷故里，长11公里，宽24.5米，其中蔡锷景区段长610米，宽42米，蔡锷故里至邵东黄草坪段长7.5公里</t>
  </si>
  <si>
    <t xml:space="preserve">一季度完成部分征地拆迁；二季度完成部分征地拆迁及路基土石方；三季度完成全部拆迁及部分路基，桥梁开工建设；四季度完成部分路基、桥梁、涵洞 </t>
  </si>
  <si>
    <t>市城建投、大祥区政府</t>
  </si>
  <si>
    <t>龚子文黄艳娥</t>
  </si>
  <si>
    <t>市商贸物流和旅游项目指挥部</t>
  </si>
  <si>
    <t>宝庆新城路网建设工程（5条）</t>
  </si>
  <si>
    <t xml:space="preserve">双清区 </t>
  </si>
  <si>
    <t>平康路（邵阳大道-白马大道，长862米，宽24米）；三里桥路（邵水东路-建设南路，长354米，宽22米），百合路（邵水东路至建设南路，长770米，宽12-24米），佘湖桥东端北匝道(邵水东路至邵阳大道)长260米，宽20米；新华南路北段长150米，宽60米</t>
  </si>
  <si>
    <t>平康路一、二季度完成征地拆迁和土石方，三季度完成路基，四季度建成通车。三里桥路一季度完成部分拆迁，二季度完成拆迁和路基土石方，三季度完成路基，四季度建成通车。百合路一季度完成部分拆迁，二季度完成拆迁和部分路基土石方，三季度完成路基土石方，四季度完成部分路基。佘湖桥东端北匝道一季度完成部分征地拆迁，二季度完成拆迁，三季度开工建设，完成路基土石方，四季度建成通车</t>
  </si>
  <si>
    <t>市城建投、双清区政府</t>
  </si>
  <si>
    <t>龚子文肖  平</t>
  </si>
  <si>
    <t>白马大道建设工程</t>
  </si>
  <si>
    <t>邵云路-世纪大道，长4000米，宽60米</t>
  </si>
  <si>
    <t>一季度完成昭阳路-世纪大道段绿化，邵云路-昭阳路段部分拆迁，二季度完成邵云路-昭阳路段拆迁和部分路基土石方，三季度完成邵云路-昭阳路段路基，四季度全线通车</t>
  </si>
  <si>
    <t>全部     投产</t>
  </si>
  <si>
    <t>新华南路和立新路二期建设工程</t>
  </si>
  <si>
    <t>新华南路二期（立新路-宝庆东路，含双隧道，单隧道长780米，长1274米，60米）；立新路二期（新华南路-昭阳路，长1927米，宽24米）</t>
  </si>
  <si>
    <t>新华南路二期一季度完成隧道北侧土石方；二季度完成绿化等配套工程，竣工通车。
立新路二期一季度完成一中段拆迁和路基；二季度完成绿化等配套工程，建成通车</t>
  </si>
  <si>
    <t>李  斌</t>
  </si>
  <si>
    <t>宝庆西路延伸段提质改造建设工程</t>
  </si>
  <si>
    <t>市两路项目建设有限公司</t>
  </si>
  <si>
    <t>资江二桥至杨家垅段道路扩改，长1700米，宽32米</t>
  </si>
  <si>
    <t>一、二季度完成雨水管铺设；三、四季度全部道路完工、竣工</t>
  </si>
  <si>
    <t>市住建局、北塔区政府</t>
  </si>
  <si>
    <t>王大松刘贻银</t>
  </si>
  <si>
    <t>魏源西路建设工程（雪峰北路至宝庆西路）</t>
  </si>
  <si>
    <t>魏源西路（雪峰北路-宝庆西路）全长3200米，宽42-50米</t>
  </si>
  <si>
    <t>一、二季度完成土石方工程30%；三、四季度雪峰北路至邵西大道段主车道通车</t>
  </si>
  <si>
    <t>李放文</t>
  </si>
  <si>
    <t>资江北路西段建设工程</t>
  </si>
  <si>
    <t>宝江路-资江二桥全线防洪堤建设</t>
  </si>
  <si>
    <t>一、二季度按环保要求完成水厂取水口上下游共1000米防洪堤建设</t>
  </si>
  <si>
    <t>市城建投、北塔区政府</t>
  </si>
  <si>
    <t>龚子文刘贻银</t>
  </si>
  <si>
    <t>学院路二期建设工程</t>
  </si>
  <si>
    <t>两路项目建设有限公司</t>
  </si>
  <si>
    <t>G207邵阳市至塘渡口公路（邵阳市区南段）改建工程，全线长5.3千米，宽40米</t>
  </si>
  <si>
    <t>一、二季度竣工通车</t>
  </si>
  <si>
    <t>市住建局、大祥区政府</t>
  </si>
  <si>
    <t>王大松黄艳娥</t>
  </si>
  <si>
    <t>建设北路建设工程</t>
  </si>
  <si>
    <t>长545米，宽32米（含隧道180米），其中车行道宽20米，</t>
  </si>
  <si>
    <t>一季度完成拆迁，开工建设；二季度完成部分土石方；三季度完成部分路基；四季度完工</t>
  </si>
  <si>
    <t>市住建局、双清区政府</t>
  </si>
  <si>
    <t>王大松肖 平</t>
  </si>
  <si>
    <t>经开区园区路网建设工（9条）</t>
  </si>
  <si>
    <t>宝集公司     宝城公司</t>
  </si>
  <si>
    <t>进站路（白马大道—站前路）1581m×30m，大兴路（白马大道—站前路）1975m×36m，枫林路（白马大道—站前路）1506m×36m，昌平路（昭阳路—马石路）6169m×30m， 集仙路（进站路-大兴路）1550m×28m，  爱莲池路（昭阳路—大兴路）2508m×30m,荷龙路（世纪大道—金鸡路）1600m×30m,宝东路（白马大道—群力路）1831m×28m,红旗河改造及污水干管工程5500m×50m</t>
  </si>
  <si>
    <t>进站路12月底完成征拆，白马大道至新城大道段通车。大兴路12月底完成征拆，白马大道至新城大道段通车。枫林路12月底完成勘察设计、土地报批、征拆。昌平路6月底完成勘察设计、土地报批；12月底完成进站路至大兴路路面。集仙路6月底完成路基；12月底通车。爱莲池路6月底完成征拆；12月底完成路基。荷龙路6月底完成征拆；12月底完成路基50%。宝东路6月底部分通车；12月底竣工。红旗河改造及污水干管工程6月底完成征拆；12月底竣工投运</t>
  </si>
  <si>
    <t>周飞鹏陈秋良</t>
  </si>
  <si>
    <t>2、城镇设施网（2个）</t>
  </si>
  <si>
    <t>城区高压输电电缆沟建设工程</t>
  </si>
  <si>
    <t>体育新城等市区21条道路电力管沟建设</t>
  </si>
  <si>
    <t>完成邵水西路等部分道路电力管沟建设</t>
  </si>
  <si>
    <t>市城建投、三区政府</t>
  </si>
  <si>
    <t>龚子文黄艳娥肖 平 刘贻银</t>
  </si>
  <si>
    <t>桂花渡水厂扩建工程</t>
  </si>
  <si>
    <t>邵阳市自来水公司</t>
  </si>
  <si>
    <t>新增供水能力10万吨/日</t>
  </si>
  <si>
    <t>一、二季度完成项目环评、国土、规划、立项、招投标前期工作；三、四季度开工建设</t>
  </si>
  <si>
    <t>市公用事业局、大祥区政府</t>
  </si>
  <si>
    <t>李新启黄艳娥</t>
  </si>
  <si>
    <t>3、农林水利网（2个）</t>
  </si>
  <si>
    <t>邵阳市农产品质量安全检验检测中心及城区生猪定点屠宰场整改和病死畜禽无害化处理长效机制建设项目</t>
  </si>
  <si>
    <t>相关县市区(大祥、双清、北塔）</t>
  </si>
  <si>
    <t>市畜牧水产局</t>
  </si>
  <si>
    <t>改造实验室 1471.53平方米，新购置所需农产品质量检测仪器设备共80台（套）；城区生猪屠宰场应由现在的5个整改为2个生猪定点屠宰场和1个生猪定点屠宰点；建成覆盖全市所有县、乡的病死畜禽无害化收集处理体系</t>
  </si>
  <si>
    <t>一季度无害化处理体系全部开工，检测中心完成仪器设备招投标工作，完成双清区和北塔区屠宰场建设工作，大祥区屠宰场开工建设;二季度完成检测中心的土建工程和设备安装调试，大祥区屠宰场完成主体工程，无害化处理体系完成建设工作;三季度全部正式投入使用</t>
  </si>
  <si>
    <t>市畜牧水产局、新邵县政府、三区政府</t>
  </si>
  <si>
    <t>欧阳祝萱
陈历贤黄艳娥肖 平刘贻银</t>
  </si>
  <si>
    <t>市农林水利项目建设指挥部</t>
  </si>
  <si>
    <t>2018年四水治理项目</t>
  </si>
  <si>
    <t>邵阳县、洞口县</t>
  </si>
  <si>
    <t>新建防洪墙、护坡，新建涵闸等</t>
  </si>
  <si>
    <t>一季度完成项目前期工作；二季度完成初设批复；三季度完成招投标，开工建设；四季度完成主体工程</t>
  </si>
  <si>
    <t>市水利局、洞口县政府、邵阳县政府</t>
  </si>
  <si>
    <t>伍先明袁玉华周乐彬</t>
  </si>
  <si>
    <t>4、能源网（3个）</t>
  </si>
  <si>
    <t>全市农村电网建设工程</t>
  </si>
  <si>
    <t>新建邵东县兴隆变等12座变电站；新建隆回-六都寨II回110千伏线路等6条线路；扩改邵东县荷花塘变等10座变电站。完成200个行政村、282个贫困村改造</t>
  </si>
  <si>
    <t>一、二季度完成洞口竹市、邵阳县小溪、城步威溪、南山共5座变电站，隆回七江、洞口黄桥、邵阳板桥变4个扩改变，正龙、庄上、竹市配套共3个线路工程竣工投产；三、四季度白马、邵阳县河伯、邵阳县罗城、隆回西山、邵阳县塘渡口、新邵严塘、武冈秦桥共7个变电站，洞口高沙、武冈转湾、新宁马头桥、隆回县雷音观、邵东县九龙35千伏扩建共6个扩改变，洞口江醪、新邵严塘、宝莲II期共3条线路开工并完成开工并完成60%，完成200个行政村、282个贫困村改造</t>
  </si>
  <si>
    <t>国网邵阳电力公司、相关县市区政府</t>
  </si>
  <si>
    <t>周铁钢相关县市区长</t>
  </si>
  <si>
    <t>市能源项目建设指挥部</t>
  </si>
  <si>
    <t>四川雅中-江西特高压建设工程</t>
  </si>
  <si>
    <t>国网湖南省电力有限公司</t>
  </si>
  <si>
    <t>新建雅中-江西±800千伏特高压直流输电线路</t>
  </si>
  <si>
    <t>一、二季度完成征地拆迁；三、四季度开工建设并完成20%</t>
  </si>
  <si>
    <t>气化邵阳二期建设工程</t>
  </si>
  <si>
    <t>湖南省天然气管网公司</t>
  </si>
  <si>
    <t>建设“邵阳—隆回—洞口—武冈”天然气管道工程，全长约170公里，设计压力4MP，全线扩建1座站场（邵阳县首站）、新建4座站场和阀室，投资约7亿元</t>
  </si>
  <si>
    <t>一、二季度完成征地拆迁，埋设部分管线；三、四季度管线全线贯通</t>
  </si>
  <si>
    <t>市住建局、相关县市区政府</t>
  </si>
  <si>
    <t>王大松相关县市区长</t>
  </si>
  <si>
    <t>（二）生态环保项目（6个）</t>
  </si>
  <si>
    <t>湖南南山国家公园基础设施建设工程</t>
  </si>
  <si>
    <t>南山国家公园管理局</t>
  </si>
  <si>
    <t>公共基础设施建设及生态保护设施建设</t>
  </si>
  <si>
    <t>十万古田生态公路改造修复工程一季度启动道路立项、设计工作；二季度完成道路立项、设计、预算、征地、招标；三季度道路建设完成30%；四季度完成22公里道路建设及两侧各一百米区域内生态修复。南山国家公园北入口及智慧管理中心建设项目一季度启动立项、设计工作；二季度完成立项、设计、预算、征地、招标；三季度正式开工建设；四季度建成停车场和入口大门，智慧管理中心大楼主体基本完工。南山国家公园南入口配套基础设施建设项目一季度启动立项、设计工作；二季度完成立项、设计、预算、征地、招标；三季度正式开工建设；四季度完成生态停车场及周边改造工程</t>
  </si>
  <si>
    <t>伍邵华</t>
  </si>
  <si>
    <t>南山国家公园管理局、城步县政府</t>
  </si>
  <si>
    <t>罗建南杨博理</t>
  </si>
  <si>
    <t>农村环境综合整治项目</t>
  </si>
  <si>
    <t>全市共完成1400个行政村农村环境综合整治</t>
  </si>
  <si>
    <t>一季度完成前期准备工作，二季度完成50个村的整治任务，三季度完成150个村的整治任务，四季度完成200个村的整治任务</t>
  </si>
  <si>
    <t>市住建局、市农委、市环保局、相关县市区政府</t>
  </si>
  <si>
    <t>王大松、肖高国、邓江南、相关县市区长</t>
  </si>
  <si>
    <t>“洋溪沟、龙须沟”两沟环境污染综合治理和龙须塘路扩改工程</t>
  </si>
  <si>
    <t>“两沟”洋溪沟约6千米河段和龙须沟约5千米河段综合治理；龙须塘路（双坡北路-古塘路）段1969米扩改；</t>
  </si>
  <si>
    <t>一、二季度两沟基本完成挡土墙砌筑，龙须塘路完成拆迁和路基；三、四季度两沟治理全部完成，龙须糖路建成通车</t>
  </si>
  <si>
    <t>全部   投产</t>
  </si>
  <si>
    <t>市环保局、双清区政府、市城建投</t>
  </si>
  <si>
    <t>邓江南肖  平龚子文</t>
  </si>
  <si>
    <t>龙须塘老工业区改造和综合治理建设指挥部</t>
  </si>
  <si>
    <t>市垃圾焚烧发电</t>
  </si>
  <si>
    <t>市环卫基础设施建设有限责任公司</t>
  </si>
  <si>
    <t>占地150亩，设计处理规模为日处理生活垃圾1200吨，其中一期800吨/天，二期400吨/天</t>
  </si>
  <si>
    <t>一、二季度完成征地拆迁；三、四季度开工建设</t>
  </si>
  <si>
    <t>市城管局、大祥区政府</t>
  </si>
  <si>
    <t>朱  敏黄艳娥</t>
  </si>
  <si>
    <t>市餐厨废弃物资源化利用和无害化处理</t>
  </si>
  <si>
    <t>餐厨垃圾收运系统、处理系统及配套设施，日处理餐厨垃圾200吨</t>
  </si>
  <si>
    <t>一、二季度完成征地拆迁；三、四季度完成主体工程</t>
  </si>
  <si>
    <t xml:space="preserve">邵阳市洋溪桥污水处理二厂新建工程
</t>
  </si>
  <si>
    <t>邵阳市公用事业基础设施建设有限公司</t>
  </si>
  <si>
    <t>新建污水处理能力为每天10万吨，出水水质标准执行国家一级A标准。处理工艺为细格栅-旋流沉砂池-氧化沟-二沉池-微絮凝过滤池-接触消毒-达标排放</t>
  </si>
  <si>
    <t>一、二季度完成征地拆迁；三、四季度完成部分土建工程</t>
  </si>
  <si>
    <t>市公用事业局、双清区政府</t>
  </si>
  <si>
    <t>李新启肖 平</t>
  </si>
  <si>
    <t>（三）社会民生项目（7个）</t>
  </si>
  <si>
    <t>1、学校（3个）</t>
  </si>
  <si>
    <t>市区解决学校大班额问题建设工程</t>
  </si>
  <si>
    <t>相关县市区（双清、北塔）</t>
  </si>
  <si>
    <t>六中扩建教学楼一栋，新增校舍面积8380平方米，提供学位960个，投资8000万；十七中占地55亩（工业街金笔厂），新建校舍面积8000平方米、运动场面积6000平方米，提供学位2000个，总投资32000元；十三中扩建，完成规划设计，主体施工和二期工程征地，投资1.6亿；状元中学扩建新征土地24亩，新建1栋6250平方米的教学楼，2栋7200平方米的综合楼，扩建2000平方米的运动场，改建3200平方米的科教楼、一技校改建</t>
  </si>
  <si>
    <t>市六中一、二季度开始拆迁；三、四季度完成围墙及基础工程。市十七中一、二季度完成征地拆迁；三、四季度开工建设教学楼、科教楼。市十三中一二季度处理好征地矛盾、完成规划设计，三四季度进入主体施工；状元中学一、二季度完成征地；三、四季度完成土石方工程，启动新教学楼建设；完成一技校改建义务教育学校的规划论证</t>
  </si>
  <si>
    <t>市教育局、三区政府</t>
  </si>
  <si>
    <t>肖玉叶黄艳娥肖 平刘贻银</t>
  </si>
  <si>
    <t>市社会发展项目建设指挥部</t>
  </si>
  <si>
    <t>十一中素质教育基地</t>
  </si>
  <si>
    <t>城投公司</t>
  </si>
  <si>
    <t>前期立项、报建、选址、规划设计和施工</t>
  </si>
  <si>
    <t>一二季度完成规划设计；三四季度完成三通一平和主体开工建设</t>
  </si>
  <si>
    <t>市教育局、双清区政府</t>
  </si>
  <si>
    <t>肖玉叶肖 平</t>
  </si>
  <si>
    <t>邵阳学院基础能力建设提升工程</t>
  </si>
  <si>
    <t>邵阳学院</t>
  </si>
  <si>
    <t>建设电气实训楼1.4万平方米、基础医学实训楼1.5万平方米、信息实训楼1.2万平方米、科技综合楼1.5万平方米、青年老师公寓2万平方米</t>
  </si>
  <si>
    <t>一、二季度完成部分项目的报建、报批手续及招投标；三、四季度开工建设已招投标项目</t>
  </si>
  <si>
    <t>市教育局、大祥区政府</t>
  </si>
  <si>
    <t>肖玉叶黄艳娥</t>
  </si>
  <si>
    <t>2、医院（1个）</t>
  </si>
  <si>
    <t>市第一人民医院外科综合楼建设</t>
  </si>
  <si>
    <t>外科综合楼建筑面积6.6万平方米</t>
  </si>
  <si>
    <t>一、二季度完成项目前期手续；三、四季度基础工程开始施工</t>
  </si>
  <si>
    <t>郭  妤</t>
  </si>
  <si>
    <t>邵阳学院、双清区政府</t>
  </si>
  <si>
    <t>彭希林肖  平</t>
  </si>
  <si>
    <t>3、棚改项目（3个）</t>
  </si>
  <si>
    <t>大祥区棚户区改造</t>
  </si>
  <si>
    <t>市房产局、大祥区政府</t>
  </si>
  <si>
    <t>敬文阳黄艳娥</t>
  </si>
  <si>
    <t>市保障房和棚户区改造项目指挥部</t>
  </si>
  <si>
    <t>滑石村棚改</t>
  </si>
  <si>
    <t>大祥</t>
  </si>
  <si>
    <t>大祥区棚改投</t>
  </si>
  <si>
    <t>占地111亩，棚改642户，拆迁面积6.2万平米</t>
  </si>
  <si>
    <t>6月底前完成征拆准备；12月底前完成部分征拆</t>
  </si>
  <si>
    <t>中驰国际广场棚改</t>
  </si>
  <si>
    <t>占地64.99亩，棚改113户，建设32.6平米城市综合体</t>
  </si>
  <si>
    <t>6月底前完成征拆，12月底前完成部分土石方工程</t>
  </si>
  <si>
    <t>宝庆水泥厂棚户区改造项目</t>
  </si>
  <si>
    <t>湖南省柏林房地产开发有限公司</t>
  </si>
  <si>
    <t>棚户区改造207户、征拆面积13000平方米</t>
  </si>
  <si>
    <t>6月底前签订征拆补偿安置协议125户；12月底前完成207户的征拆补偿安置协议签订</t>
  </si>
  <si>
    <t>双清区棚户区改造</t>
  </si>
  <si>
    <t>市房产局、双清区政府</t>
  </si>
  <si>
    <t>敬文阳肖 平</t>
  </si>
  <si>
    <t>新鑫矿苑棚户区改造</t>
  </si>
  <si>
    <t>新东、短坡桥、肖家冲煤矿</t>
  </si>
  <si>
    <t xml:space="preserve">占地111.7亩，规划总户数2204套，建筑总面积约面积28万平方米
</t>
  </si>
  <si>
    <t>4月底前完成南区三通一平，主体工程动工，6月底前完成北区搬迁，12月底前完成南区大部分主体工程建设</t>
  </si>
  <si>
    <t>市安监局、双清区政府</t>
  </si>
  <si>
    <t>刘志斌肖  平</t>
  </si>
  <si>
    <t>市保障房和棚改项目指挥部</t>
  </si>
  <si>
    <t>大汉东风商业步行街续期项目暨老灵乌庙片区棚户区改造项目</t>
  </si>
  <si>
    <t>双清</t>
  </si>
  <si>
    <t>邵阳大汉置业有限公司</t>
  </si>
  <si>
    <t>用地2.15万平方米、建筑面积167475.57平方米、其中住宅建筑面积6.28万平方米、商业建筑面积4.09平方米、办公楼建筑面积2.46平方米、车位1279个</t>
  </si>
  <si>
    <t>6月底前1#栋计划完成主体3层，2#栋计划完成内外墙粉刷8层，3#栋计划完成内外墙粉刷8层，4#栋外墙抹灰已完成，计划完成外墙砖10层，5#栋计划完成内墙粉刷10层、外墙砖10层，6#栋西北部裙楼完成封顶；12月底完成部分竣工交付</t>
  </si>
  <si>
    <t>工人文化宫片区棚户区改造</t>
  </si>
  <si>
    <t>总规划面积302.25亩，其中开发用地120亩，公园用地180亩；新增1209户</t>
  </si>
  <si>
    <t>一季度完成30户拆迁；二季度完成80户拆迁；三季度完成120户拆迁；四季度完成150户拆迁任务</t>
  </si>
  <si>
    <t xml:space="preserve">蒋耀华 </t>
  </si>
  <si>
    <t>市总工会、市城建投、双清区政府</t>
  </si>
  <si>
    <t>刘文贤龚子文肖  平</t>
  </si>
  <si>
    <t>市工人文化宫提质改造指挥部</t>
  </si>
  <si>
    <t>双清路棚户区改造（永庆街、下河街）</t>
  </si>
  <si>
    <t>双清区棚户区投资改造有限公司</t>
  </si>
  <si>
    <t>拟建40万平方米高档住宅，8万平方米星级酒店、公寓写字楼，15万平方米的大型商业综合体和大型停车场</t>
  </si>
  <si>
    <t>6月底完成前期工程摸底；12月底前启动征地拆迁</t>
  </si>
  <si>
    <t>湘中文化广场棚户区改造</t>
  </si>
  <si>
    <t xml:space="preserve">市城建投集团双清分公司                             </t>
  </si>
  <si>
    <t>总规划面积30亩，建4栋30层商住一体楼合计总建筑面积48536平方米</t>
  </si>
  <si>
    <t>6月底前办理完国土规划等相关手续；12月底前完成13630平方米拆迁任务</t>
  </si>
  <si>
    <t>市碳黑厂棚户区改造</t>
  </si>
  <si>
    <t>市国资委</t>
  </si>
  <si>
    <t>计划450套棚改房,一期228套已完成，一期计划完成五栋住房，二期计划建设222套,，二期计划完成六栋住房，一期完成22000平方米,二期计划建设23000平方米</t>
  </si>
  <si>
    <t>6月底完成222套房主体工程建设；12月底前完成6栋高层建设，配套设施、绿化、车库、物流管理</t>
  </si>
  <si>
    <t>中南制药厂棚户区改造</t>
  </si>
  <si>
    <t>前期</t>
  </si>
  <si>
    <t>天扬房地产公司</t>
  </si>
  <si>
    <t>总建筑面积190000，包括商场10000平方米，小高层住宅150000平方米，幼儿园、小学、酒店30000平方米</t>
  </si>
  <si>
    <t>上半年完成项目审批工作；年底前完成部分征地拆迁工作</t>
  </si>
  <si>
    <t>市原水泥厂068棚户区改造</t>
  </si>
  <si>
    <t>双清区棚改公司</t>
  </si>
  <si>
    <t>项目总面积约40万平方米，安置房面积约10万平方米，计划盖安置房5-6栋，观音塘公园计划征地26000平方米，二期拆迁12000平方米</t>
  </si>
  <si>
    <t>6月底前完成征地约26000平方米，12-15层安置房主体工程、道路施工完毕，交付使用；12月底前完成主体工程施工，外墙砖铺贴，内墙砌筑，观音塘公园启动建设，交付使用，道路绿化</t>
  </si>
  <si>
    <t>市电动工具厂棚户区改造</t>
  </si>
  <si>
    <t>卓越房地产开发公司</t>
  </si>
  <si>
    <t>土地41.49亩，800余户</t>
  </si>
  <si>
    <t>6月底完成室内装修、园林绿化；8月底完成交房</t>
  </si>
  <si>
    <t>资农平房区及周边片区棚户区改造</t>
  </si>
  <si>
    <t>双清棚改公司</t>
  </si>
  <si>
    <t>棚户区改造征拆1484户、征拆面积112790平方米</t>
  </si>
  <si>
    <t>6月底前签订征拆补偿安置协议891户；12月底前完成1484户的征拆补偿安置协议签订</t>
  </si>
  <si>
    <t>北塔区棚户区改造</t>
  </si>
  <si>
    <t>市房产局、北塔区政府</t>
  </si>
  <si>
    <t>敬文阳
刘贻银</t>
  </si>
  <si>
    <t>江馨棚改示范项目</t>
  </si>
  <si>
    <t>北塔区人民政府</t>
  </si>
  <si>
    <t>征地143亩，占地面积9.5万平方米，住宅面积28万平方米，商业用地面积4万平方米，地下停车场8.9万平方米，幼儿园0.3万平方米，总建筑面积41.2万平方米</t>
  </si>
  <si>
    <t>第一季度：完成一期工程的20%。第二季度：完成一期工程的50%。第三季度：完成一期工程的80%。第四季度：完成一期建设</t>
  </si>
  <si>
    <t>资枣片区棚户区改造</t>
  </si>
  <si>
    <t>北塔区棚改公司</t>
  </si>
  <si>
    <t>棚户区改造征拆707户、征拆面积56548平方米</t>
  </si>
  <si>
    <t>6月底前签订征拆补偿安置协议425户；12月底前完成707户的征拆补偿安置协议签订</t>
  </si>
  <si>
    <t>南山路片区棚户区改造</t>
  </si>
  <si>
    <t>棚户区改造征拆1314户、征拆面积104857平方米</t>
  </si>
  <si>
    <t>6月底前签订征拆补偿安置协议790户；12月底前完成1314户的征拆补偿安置协议签订</t>
  </si>
  <si>
    <t>（四）跨区打捆项目（5个）</t>
  </si>
  <si>
    <t>全市园区污水处理厂建设项目</t>
  </si>
  <si>
    <t>各县市区长</t>
  </si>
  <si>
    <t>市重大工业和信息化指挥部</t>
  </si>
  <si>
    <t>大祥湘商产业园污水处理厂项目</t>
  </si>
  <si>
    <t>大祥湘商产业园</t>
  </si>
  <si>
    <t>建成2万吨/天污水处理能力的污水处理厂</t>
  </si>
  <si>
    <t>一季度办理环评及报批手续；二季度征地、动工；三季度主体建设；四季度主体完工</t>
  </si>
  <si>
    <t>邵阳经开区污水处理厂项目</t>
  </si>
  <si>
    <t>邵阳经开碧水源水务有限公司</t>
  </si>
  <si>
    <t>建成8万吨/天污水处理能力的污水处理厂</t>
  </si>
  <si>
    <t>目前土建全部完成，设备安装完成95%，自控完成20%，厂内平整及绿化完成20%。二季度投产</t>
  </si>
  <si>
    <t>邵东经开区污水处理厂项目</t>
  </si>
  <si>
    <t>邵东县</t>
  </si>
  <si>
    <t>邵东县住建局</t>
  </si>
  <si>
    <t>项目新征用地67400㎡，其中污水处理厂占地面积33414.54㎡，预留再生回用及污泥处置建设用地。项目建设规模为日处理污水4.0×104m³，分两期建设：一期工程污水处理建设规模为2.0×104m³/d，二期工程污水处理建设规模为2.0×104m³/d；新敷设污水管网65007m,其中干管61511m,支管3496m</t>
  </si>
  <si>
    <t>一季度一期主体建成；二季度可以运营</t>
  </si>
  <si>
    <t>邵东县政府</t>
  </si>
  <si>
    <t>周玉凡</t>
  </si>
  <si>
    <t>新邵经济开发区大坪工业区工业废水项目</t>
  </si>
  <si>
    <t>新邵经开区</t>
  </si>
  <si>
    <t>在2018年年底前，现有污水处理厂由日处理2万吨扩容提质至日处理3万吨，完成湘商产业园区域污水排往现有污水处理厂的方案设计并实施，确保在2017年12月30日前接入现有污水处理厂统一处理排放</t>
  </si>
  <si>
    <t>一季度完成湘商产业园区域污水接入县城污水处理厂的设计，铺设污水收集管网0.3公里，二季度完成1.3公里官网建设，接入现有污水处理厂统一处理排放</t>
  </si>
  <si>
    <t>新邵县政府</t>
  </si>
  <si>
    <t>陈历贤</t>
  </si>
  <si>
    <t>隆回园区工业污水处理建设项目</t>
  </si>
  <si>
    <t>隆回工业集中区管委会</t>
  </si>
  <si>
    <t>新建污水处理厂一座，日处理污水1.5万吨</t>
  </si>
  <si>
    <t>一季度完成场平工程；二季度完成基础工程；三季度完成主体工程；四季度竣工</t>
  </si>
  <si>
    <t>隆回县政府</t>
  </si>
  <si>
    <t>刘军</t>
  </si>
  <si>
    <t xml:space="preserve">洞口经开区工业污水处理厂建设项目
</t>
  </si>
  <si>
    <t xml:space="preserve">湖南金旅环保有限公司
</t>
  </si>
  <si>
    <t xml:space="preserve">占地面积30亩，建设日产400吨工业污水及配套管网
</t>
  </si>
  <si>
    <t xml:space="preserve">一季度完成主体建设；二季度竣工投入使用
</t>
  </si>
  <si>
    <t>绥宁工业集中区污水处理厂项目</t>
  </si>
  <si>
    <t>绥宁工业集中区</t>
  </si>
  <si>
    <t>建成0.3万吨/天污水处理能力的污水处理厂</t>
  </si>
  <si>
    <t>一季度完成选址，做初步设计，完成了可研，做环评立项；二季度开工；三季度主体建成；四季度投产</t>
  </si>
  <si>
    <t>绥宁县政府</t>
  </si>
  <si>
    <t>罗玉梅</t>
  </si>
  <si>
    <t>城步工业集中区污水处理厂项目</t>
  </si>
  <si>
    <t>城步工业集中区</t>
  </si>
  <si>
    <t>建成生化处理5000吨、物化处理20000吨的污水处理厂一座</t>
  </si>
  <si>
    <t>一、二主体工程完工，进行设备安装调试</t>
  </si>
  <si>
    <t>城步县政府</t>
  </si>
  <si>
    <t>杨博理</t>
  </si>
  <si>
    <t>武冈经开区污水处理厂项目</t>
  </si>
  <si>
    <t>武冈市住建局</t>
  </si>
  <si>
    <t>一、二季度全力推进第二污水处理厂项目建设进程；三季度建设主体工程；四季度建成并投入运行</t>
  </si>
  <si>
    <t>武冈市政府</t>
  </si>
  <si>
    <t>唐克俭</t>
  </si>
  <si>
    <t>新宁县工业集中区污水处理站建设</t>
  </si>
  <si>
    <r>
      <rPr>
        <sz val="9"/>
        <rFont val="Arial"/>
        <charset val="134"/>
      </rPr>
      <t xml:space="preserve">	</t>
    </r>
    <r>
      <rPr>
        <sz val="9"/>
        <rFont val="宋体"/>
        <charset val="134"/>
      </rPr>
      <t>新建</t>
    </r>
    <r>
      <rPr>
        <sz val="9"/>
        <rFont val="Arial"/>
        <charset val="134"/>
      </rPr>
      <t xml:space="preserve">	</t>
    </r>
  </si>
  <si>
    <t>一期建设永安园区工业污水收集管，污水排放管及操作间、设备间，水环境在线监测网络系统，设计建设规模为2000㎥/d；</t>
  </si>
  <si>
    <t>一季度完成一期永安园区污水处理站建设并投产；</t>
  </si>
  <si>
    <t>邵阳县第二污水处理厂及配套管网工程（PPP项目）</t>
  </si>
  <si>
    <t>邵阳县住建局</t>
  </si>
  <si>
    <t>日处理2万吨污水处理厂一座，配套管网2.89万米，尾水排放管道4800米</t>
  </si>
  <si>
    <t>一季度完成桩基础；二季度完成污水处理厂土建工程建设；三季度完成处理厂服务区域内街道配套管网15700米建设；四季度完成尾水管道4800米，投产运行</t>
  </si>
  <si>
    <t>邵阳县政府</t>
  </si>
  <si>
    <t>袁玉华</t>
  </si>
  <si>
    <t>2018年易地扶贫搬迁项目</t>
  </si>
  <si>
    <t>全市2018年易地扶贫搬迁任务为34962人，安置9115套</t>
  </si>
  <si>
    <t>一季度完成搬迁项目选址、编制实施方案、立项等项目前期手续，二季度完成项目进度的40%，3季度完成项目进度的80%，4季度全部完成</t>
  </si>
  <si>
    <t>市发改委、各县市区政府</t>
  </si>
  <si>
    <t>张顺华各县市区长</t>
  </si>
  <si>
    <t>大祥区2018易地扶贫搬迁项目</t>
  </si>
  <si>
    <t>大祥区人民政府</t>
  </si>
  <si>
    <t>2018年易地扶贫搬迁任务为662人,计划安置179套</t>
  </si>
  <si>
    <t>2018年1季度完成搬迁项目选址、编制实施方案、立项等项目前期手续，2季度完成项目进度的40%，3季度完成项目进度的80%，4季度全部完成</t>
  </si>
  <si>
    <t>邵东县2018易地扶贫搬迁项目</t>
  </si>
  <si>
    <t>邵东县人民政府</t>
  </si>
  <si>
    <t>2018年易地扶贫搬迁任务为378人,计划安置93套</t>
  </si>
  <si>
    <t>新邵县2018易地扶贫搬迁项目</t>
  </si>
  <si>
    <t>新邵县人民政府</t>
  </si>
  <si>
    <t>2018年易地扶贫搬迁任务为562人,计划安置129套</t>
  </si>
  <si>
    <t>隆回县2018易地扶贫搬迁项目</t>
  </si>
  <si>
    <t>隆回县人民政府</t>
  </si>
  <si>
    <t>2018年易地扶贫搬迁任务为5733人,计划安置1410套</t>
  </si>
  <si>
    <t>洞口县2018易地扶贫搬迁项目</t>
  </si>
  <si>
    <t>洞口县人民政府</t>
  </si>
  <si>
    <t>2018年易地扶贫搬迁任务为5608人,计划安置1585套</t>
  </si>
  <si>
    <t>绥宁县2018易地扶贫搬迁项目</t>
  </si>
  <si>
    <t>绥宁县人民政府</t>
  </si>
  <si>
    <t>2018年易地扶贫搬迁任务为4337人,计划安置1089套</t>
  </si>
  <si>
    <t>城步县2018易地扶贫搬迁项目</t>
  </si>
  <si>
    <t>城步县人民政府</t>
  </si>
  <si>
    <t>2018年易地扶贫搬迁任务为2723人,计划安置379套</t>
  </si>
  <si>
    <t>2018年1季度完成搬迁项目选址、编制实施方案、立项等项目前期手续，2季度完成项目进度的40%，3季度完成项目进度的80%，4季度全部完成。</t>
  </si>
  <si>
    <t>武冈市2018易地扶贫搬迁项目</t>
  </si>
  <si>
    <t>2018年易地扶贫搬迁任务为5098人,计划安置1601套。</t>
  </si>
  <si>
    <t>新宁县2018易地扶贫搬迁项目</t>
  </si>
  <si>
    <t>新宁县人民政府</t>
  </si>
  <si>
    <t>2018年易地扶贫搬迁任务为6963人,计划安置1957套</t>
  </si>
  <si>
    <t>邵阳县2018易地扶贫搬迁项目</t>
  </si>
  <si>
    <t>邵阳县人民政府</t>
  </si>
  <si>
    <t>2018年易地扶贫搬迁任务为2898人,计划安置693套</t>
  </si>
  <si>
    <t>全市农村饮水安全覆盖及巩固提升工程</t>
  </si>
  <si>
    <t>各县市区</t>
  </si>
  <si>
    <t>市水利局</t>
  </si>
  <si>
    <t>千吨万人工程67处，单村联村工程1533处</t>
  </si>
  <si>
    <t>市水利局、
各县市区政府</t>
  </si>
  <si>
    <t>伍先明、各县市区长</t>
  </si>
  <si>
    <t>大祥区农村饮水安全全覆盖及巩固提升</t>
  </si>
  <si>
    <t>大祥区农林水利局</t>
  </si>
  <si>
    <t>千吨万人工程1处</t>
  </si>
  <si>
    <t>一季度完成施工前期工作，二季度所有饮水工程全部开工，三季度完成工程量的65%，四季度工程完工</t>
  </si>
  <si>
    <t>邵东县重点民生农村饮水安全全覆盖及巩固提升</t>
  </si>
  <si>
    <t>邵东县水务局</t>
  </si>
  <si>
    <t>千吨万人工程5处，单村联村工程209处</t>
  </si>
  <si>
    <t>新邵县农村饮水安全全覆盖及巩固提升</t>
  </si>
  <si>
    <t>新邵县水利局</t>
  </si>
  <si>
    <t>千吨万人工程4处，单村联村工程188处</t>
  </si>
  <si>
    <t>隆回县农村饮水安全全覆盖及巩固提升</t>
  </si>
  <si>
    <t>隆回县水务局</t>
  </si>
  <si>
    <t>千吨万人工程13处，单村联村工程245处</t>
  </si>
  <si>
    <t>洞口县农村饮水安全全覆盖及巩固提升</t>
  </si>
  <si>
    <t>洞口县水利局</t>
  </si>
  <si>
    <t>千吨万人工程7处，单村联村工程127处</t>
  </si>
  <si>
    <t>绥宁县农村饮水安全全覆盖及巩固提升</t>
  </si>
  <si>
    <t>绥宁县水利局</t>
  </si>
  <si>
    <t>千吨万人工程3处，单村联村工程195处</t>
  </si>
  <si>
    <t>城步县农村饮水安全全覆盖及巩固提升</t>
  </si>
  <si>
    <t>城步县水利局</t>
  </si>
  <si>
    <t>千吨万人工程1处，单村联村工程91处</t>
  </si>
  <si>
    <t>武冈市农村饮水安全全覆盖及巩固提升</t>
  </si>
  <si>
    <t>武冈市水利局</t>
  </si>
  <si>
    <t>千吨万人工程13处，单村联村工程52处</t>
  </si>
  <si>
    <t>新宁县农村饮水安全全覆盖及巩固提升</t>
  </si>
  <si>
    <t>新宁县水利局</t>
  </si>
  <si>
    <t>千吨万人工程6处，单村联村工程148处</t>
  </si>
  <si>
    <t>邵阳县农村饮水安全全覆盖及巩固提升</t>
  </si>
  <si>
    <t>邵阳县水利局</t>
  </si>
  <si>
    <t>千吨万人工程14处，单村联村工程278处</t>
  </si>
  <si>
    <t>邵阳市岩溶地区石漠化综合治理工程</t>
  </si>
  <si>
    <t>治理岩溶面积227.64平方公里</t>
  </si>
  <si>
    <t>市林业局、各县政府</t>
  </si>
  <si>
    <t>李秀清各县县长</t>
  </si>
  <si>
    <t>邵东县岩溶地区石漠化综合治理工程</t>
  </si>
  <si>
    <t>邵东县林业局</t>
  </si>
  <si>
    <t>治理岩溶面积36.99平方公里</t>
  </si>
  <si>
    <t>新邵县岩溶地区石漠化综合治理工程</t>
  </si>
  <si>
    <t>新邵县林业局</t>
  </si>
  <si>
    <t>治理岩溶面积38平方公里</t>
  </si>
  <si>
    <t>隆回县岩溶地区石漠化综合治理工程</t>
  </si>
  <si>
    <t>隆回县林业局</t>
  </si>
  <si>
    <t>治理岩溶面积37.95公顷</t>
  </si>
  <si>
    <t>洞口县岩溶地区石漠化综合治理工程</t>
  </si>
  <si>
    <t>洞口县林业局</t>
  </si>
  <si>
    <t>治理岩溶面积38.7平方公里</t>
  </si>
  <si>
    <t>新宁县岩溶地区石漠化综合治理工程</t>
  </si>
  <si>
    <t>新宁县发改局</t>
  </si>
  <si>
    <t>邵阳县岩溶地区石漠化综合治理工程</t>
  </si>
  <si>
    <t>邵阳县林业局</t>
  </si>
  <si>
    <t>全市农村综合服务平台建设工程</t>
  </si>
  <si>
    <t>市委组织部</t>
  </si>
  <si>
    <t>大祥区农村综合服务平台建设</t>
  </si>
  <si>
    <t>新建（及改扩建）</t>
  </si>
  <si>
    <t>大祥区各乡镇人民政府</t>
  </si>
  <si>
    <t>计划新建或改造提质农村综合服务中心43个，其中新建乡镇综合服务中心4个，村综合服务中心20个，改造提质乡镇综合服务中心1个，村综合服务中心18个，实现全区农村综合服务平台全覆盖。</t>
  </si>
  <si>
    <t>2018年6月底竣工验收并投入使用</t>
  </si>
  <si>
    <t>邵东县农村综合服务平台建设项目</t>
  </si>
  <si>
    <t xml:space="preserve">邵东县
</t>
  </si>
  <si>
    <t>邵东县委组织部</t>
  </si>
  <si>
    <t>新建332个农村综合服务平台；新建4个乡镇综合服务平台，改扩建8个乡镇综合服务平台。乡镇综合服务平台建筑面积7200平方米，村级综合服务平台总建筑面积78860平方米，配套基础设施、设备购置等。</t>
  </si>
  <si>
    <t>一二季度完成2017年度综合服务平台建设（200个村级综合服务中心、12个乡镇综合服务），三四季度完成120个综合服务平台建设。12月底前完成项目的竣工验收、资金拨付和项目审计。</t>
  </si>
  <si>
    <t>新邵农村综合服务平台建设</t>
  </si>
  <si>
    <t>新邵县城建投</t>
  </si>
  <si>
    <t>在新邵县境内建设镇村综合服务平台19.718万平方米</t>
  </si>
  <si>
    <t>一季度完成部分平台主体工程；二季度完成全部平台主体工程；三季度完成部分装修；四季度完工</t>
  </si>
  <si>
    <t>隆回县农村综合服务平台建设</t>
  </si>
  <si>
    <t>隆回县发改局</t>
  </si>
  <si>
    <t>建设村级农村综合服务点441个及文化广场</t>
  </si>
  <si>
    <t>一季度竣工验收150个，新开工100个村；二季度竣工验收100个，新开工100个村；；三季度竣工验收100个，新开工69个村；四季度全部竣工</t>
  </si>
  <si>
    <t>洞口县基层公共服务中心建设项目</t>
  </si>
  <si>
    <t>洞口县基层公共服务中心建设工程指挥部</t>
  </si>
  <si>
    <t>新建342个农村公共服务中心（含社区），新建12个乡镇公共服务中心，改扩建12个乡镇公共服务中心（含街道），项目总占地面积335880平方米，总建筑面积181300平方米，配套基础设施、设备购置费用为4600万元。</t>
  </si>
  <si>
    <t>一二季度完成2017年度第一批基层公共服务中心建设项目（156个村级公共服务中心、10个乡镇公共服务中心新建项目）扫尾工作，三四季度完成雪峰街道合塘村、民丰村公共服务中心新增项目。</t>
  </si>
  <si>
    <t>绥宁县农村综合服务平台</t>
  </si>
  <si>
    <t>县委组织部
县住建局</t>
  </si>
  <si>
    <t>整合建设村级活动中心、卫生室、文体活动室、小广场。</t>
  </si>
  <si>
    <t>一季度50个村开工建设，二季度160个村主体完工，三季度全部竣工验收。</t>
  </si>
  <si>
    <t>城步农村综合服务平台建设项目</t>
  </si>
  <si>
    <t>完成175个村级综合服务平台建设，其中新建105个，改扩建70个。项目总建筑面积7992㎡，占地面52770㎡</t>
  </si>
  <si>
    <t>2017年已完成45个村级综合服务平台建设。一季度完成115个平台建设开工，二季度完成15个平台建设开工，三季度完成今年130个平台建设完工，四季度完成全部175个平台竣工验收，交付使用</t>
  </si>
  <si>
    <t>武冈市农村综合服务平台建设项目</t>
  </si>
  <si>
    <t>城建投</t>
  </si>
  <si>
    <t>新建村级综合服务平中165个，改扩建134个。</t>
  </si>
  <si>
    <t>2018年新建43个、改扩建126个村级综合服务平台。一季度169个平台全部开工建设，二季度主体完工和室内外装修，三季度竣工投用。</t>
  </si>
  <si>
    <t>新宁县乡村综合服务平台建设</t>
  </si>
  <si>
    <t>新宁县城投办</t>
  </si>
  <si>
    <t>新建镇级综合服务平台16个，村级综合服务平台302个</t>
  </si>
  <si>
    <t>一季度启动招投标工作；二季度开工建设；三季度完成30%主体工程；四季度完成80%主体工程</t>
  </si>
  <si>
    <t>邵阳县农村村级综合服务平台建设项目</t>
  </si>
  <si>
    <t xml:space="preserve">邵阳县
</t>
  </si>
  <si>
    <t>邵阳县城市建设投资经营有限公司</t>
  </si>
  <si>
    <t>续建完成2017年动工建设的88个村级综合服务平台；新建或改扩建305个村级综合服务平台。</t>
  </si>
  <si>
    <t>1.3月底前完成2017年动工建设的88个村级综合服务平台扫尾验收；完成2018年度建设305个村的前期准备工作；
2.6月底前全面启动305个村的综合服务平台、村标准化卫生室和村民文体广场、“五大功能”其他设施的建设；
3.9月底前完成项目主体工程和装修工程；
4.12月底前完成项目的竣工验收、资金拨付和项目审计</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</si>
</sst>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00_ "/>
    <numFmt numFmtId="179" formatCode="0.00_);[Red]\(0.00\)"/>
  </numFmts>
  <fonts count="37">
    <font>
      <sz val="12"/>
      <name val="宋体"/>
      <charset val="134"/>
    </font>
    <font>
      <b/>
      <sz val="9"/>
      <name val="宋体"/>
      <charset val="134"/>
    </font>
    <font>
      <sz val="9"/>
      <name val="宋体"/>
      <charset val="134"/>
    </font>
    <font>
      <sz val="11"/>
      <name val="宋体"/>
      <charset val="134"/>
    </font>
    <font>
      <sz val="10"/>
      <name val="宋体"/>
      <charset val="134"/>
    </font>
    <font>
      <b/>
      <sz val="20"/>
      <name val="方正大标宋简体"/>
      <charset val="134"/>
    </font>
    <font>
      <sz val="9"/>
      <name val="Calibri"/>
      <charset val="134"/>
    </font>
    <font>
      <b/>
      <sz val="9"/>
      <name val="方正大标宋简体"/>
      <charset val="134"/>
    </font>
    <font>
      <sz val="9"/>
      <color theme="1"/>
      <name val="宋体"/>
      <charset val="134"/>
    </font>
    <font>
      <sz val="9"/>
      <name val="Arial"/>
      <charset val="134"/>
    </font>
    <font>
      <b/>
      <sz val="10"/>
      <name val="宋体"/>
      <charset val="134"/>
    </font>
    <font>
      <sz val="22"/>
      <name val="黑体"/>
      <charset val="134"/>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1"/>
      <color indexed="8"/>
      <name val="宋体"/>
      <charset val="134"/>
    </font>
    <font>
      <sz val="10"/>
      <name val="Helv"/>
      <charset val="134"/>
    </font>
    <font>
      <sz val="11"/>
      <color rgb="FF0061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3"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34" fillId="0" borderId="0">
      <alignment vertical="center"/>
    </xf>
    <xf numFmtId="0" fontId="0" fillId="0" borderId="0">
      <alignment vertical="center"/>
    </xf>
    <xf numFmtId="0" fontId="0" fillId="0" borderId="0"/>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pplyNumberFormat="0" applyFill="0" applyBorder="0" applyProtection="0">
      <alignment vertical="center"/>
    </xf>
    <xf numFmtId="0" fontId="0" fillId="0" borderId="0"/>
    <xf numFmtId="0" fontId="0" fillId="0" borderId="0">
      <alignment vertical="center"/>
    </xf>
    <xf numFmtId="0" fontId="35" fillId="0" borderId="0"/>
    <xf numFmtId="0" fontId="0" fillId="0" borderId="0">
      <alignment vertical="center"/>
    </xf>
    <xf numFmtId="0" fontId="2" fillId="0" borderId="0">
      <alignment vertical="center"/>
    </xf>
    <xf numFmtId="0" fontId="33" fillId="34" borderId="0" applyNumberFormat="0" applyBorder="0" applyAlignment="0" applyProtection="0">
      <alignment vertical="center"/>
    </xf>
    <xf numFmtId="0" fontId="0" fillId="0" borderId="0"/>
    <xf numFmtId="0" fontId="0" fillId="0" borderId="0">
      <alignment vertical="center"/>
    </xf>
    <xf numFmtId="0" fontId="36" fillId="7" borderId="0" applyNumberFormat="0" applyBorder="0" applyAlignment="0" applyProtection="0">
      <alignment vertical="center"/>
    </xf>
    <xf numFmtId="0" fontId="0" fillId="0" borderId="0">
      <alignment vertical="center"/>
    </xf>
    <xf numFmtId="0" fontId="36" fillId="7" borderId="0" applyNumberFormat="0" applyBorder="0" applyAlignment="0" applyProtection="0">
      <alignment vertical="center"/>
    </xf>
  </cellStyleXfs>
  <cellXfs count="159">
    <xf numFmtId="0" fontId="0" fillId="0" borderId="0" xfId="0"/>
    <xf numFmtId="0" fontId="1" fillId="0" borderId="0" xfId="0" applyFont="1" applyFill="1" applyAlignment="1">
      <alignment horizontal="center" vertical="center"/>
    </xf>
    <xf numFmtId="0" fontId="2" fillId="0" borderId="0" xfId="0" applyFont="1" applyFill="1"/>
    <xf numFmtId="0" fontId="1" fillId="0" borderId="0" xfId="0" applyFont="1" applyFill="1" applyBorder="1" applyAlignment="1">
      <alignment vertical="center"/>
    </xf>
    <xf numFmtId="0" fontId="0" fillId="0" borderId="0" xfId="0" applyFont="1" applyFill="1"/>
    <xf numFmtId="0" fontId="2"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xf numFmtId="0" fontId="3" fillId="0" borderId="0" xfId="0" applyFont="1" applyFill="1" applyAlignment="1">
      <alignment vertical="center"/>
    </xf>
    <xf numFmtId="0" fontId="0" fillId="0" borderId="0" xfId="0" applyFont="1" applyFill="1" applyBorder="1" applyAlignment="1"/>
    <xf numFmtId="0" fontId="4" fillId="0" borderId="0" xfId="0" applyFont="1" applyFill="1" applyBorder="1" applyAlignment="1">
      <alignment vertical="center"/>
    </xf>
    <xf numFmtId="0" fontId="2" fillId="0" borderId="0" xfId="0" applyFont="1" applyFill="1" applyBorder="1" applyAlignment="1"/>
    <xf numFmtId="0" fontId="2" fillId="0" borderId="0" xfId="0" applyFont="1" applyFill="1" applyAlignment="1">
      <alignment horizontal="center" vertical="center"/>
    </xf>
    <xf numFmtId="0" fontId="2" fillId="0" borderId="0" xfId="0" applyFont="1" applyFill="1" applyAlignment="1">
      <alignment horizontal="left" vertical="center"/>
    </xf>
    <xf numFmtId="176" fontId="2"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1" fillId="0" borderId="0" xfId="0" applyFont="1" applyFill="1" applyAlignment="1">
      <alignment horizontal="righ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69" applyFont="1" applyFill="1" applyBorder="1" applyAlignment="1">
      <alignment horizontal="left" vertical="center" wrapText="1"/>
    </xf>
    <xf numFmtId="0" fontId="1" fillId="0" borderId="1" xfId="69" applyNumberFormat="1" applyFont="1" applyFill="1" applyBorder="1" applyAlignment="1">
      <alignment horizontal="center" vertical="center" wrapText="1"/>
    </xf>
    <xf numFmtId="0" fontId="2" fillId="0" borderId="1" xfId="69"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69"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62"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69"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67"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0" borderId="1" xfId="69" applyNumberFormat="1" applyFont="1" applyFill="1" applyBorder="1" applyAlignment="1">
      <alignment horizontal="center" vertical="center" wrapText="1"/>
    </xf>
    <xf numFmtId="0" fontId="2" fillId="0" borderId="5" xfId="69" applyNumberFormat="1" applyFont="1" applyFill="1" applyBorder="1" applyAlignment="1">
      <alignment horizontal="center" vertical="center" wrapText="1"/>
    </xf>
    <xf numFmtId="0" fontId="6" fillId="0" borderId="1" xfId="69" applyFont="1" applyFill="1" applyBorder="1" applyAlignment="1">
      <alignment horizontal="center" vertical="center" wrapText="1"/>
    </xf>
    <xf numFmtId="0" fontId="2" fillId="0" borderId="6" xfId="69" applyNumberFormat="1" applyFont="1" applyFill="1" applyBorder="1" applyAlignment="1">
      <alignment horizontal="center" vertical="center" wrapText="1"/>
    </xf>
    <xf numFmtId="0" fontId="2" fillId="0" borderId="7" xfId="69"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1" xfId="0" applyBorder="1"/>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177" fontId="2" fillId="0" borderId="2"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1" xfId="70" applyNumberFormat="1" applyFont="1" applyFill="1" applyBorder="1" applyAlignment="1">
      <alignment horizontal="left" vertical="center" wrapText="1"/>
    </xf>
    <xf numFmtId="0" fontId="2" fillId="0" borderId="1" xfId="69" applyNumberFormat="1" applyFont="1" applyFill="1" applyBorder="1" applyAlignment="1">
      <alignment horizontal="left" vertical="center" wrapText="1"/>
    </xf>
    <xf numFmtId="0" fontId="2" fillId="0" borderId="1" xfId="56" applyNumberFormat="1" applyFont="1" applyFill="1" applyBorder="1" applyAlignment="1" applyProtection="1">
      <alignment horizontal="left" vertical="center" wrapText="1"/>
    </xf>
    <xf numFmtId="0" fontId="2" fillId="0" borderId="1" xfId="56" applyNumberFormat="1" applyFont="1" applyFill="1" applyBorder="1" applyAlignment="1" applyProtection="1">
      <alignment horizontal="center" vertical="center" wrapText="1"/>
    </xf>
    <xf numFmtId="0" fontId="2" fillId="0" borderId="1" xfId="0" applyFont="1" applyFill="1" applyBorder="1" applyAlignment="1">
      <alignment horizontal="justify" vertical="center"/>
    </xf>
    <xf numFmtId="176" fontId="2"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65"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65"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73" applyFont="1" applyFill="1" applyBorder="1" applyAlignment="1">
      <alignment horizontal="left" vertical="center" wrapText="1"/>
    </xf>
    <xf numFmtId="0" fontId="1" fillId="0" borderId="2" xfId="56" applyNumberFormat="1" applyFont="1" applyFill="1" applyBorder="1" applyAlignment="1" applyProtection="1">
      <alignment horizontal="left" vertical="center" wrapText="1"/>
    </xf>
    <xf numFmtId="0" fontId="1" fillId="0" borderId="3" xfId="56" applyNumberFormat="1" applyFont="1" applyFill="1" applyBorder="1" applyAlignment="1" applyProtection="1">
      <alignment horizontal="left" vertical="center" wrapText="1"/>
    </xf>
    <xf numFmtId="0" fontId="1" fillId="0" borderId="4" xfId="56" applyNumberFormat="1"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2" fillId="0" borderId="2" xfId="69"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8" fillId="0" borderId="1" xfId="69"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69"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70" applyNumberFormat="1" applyFont="1" applyFill="1" applyBorder="1" applyAlignment="1">
      <alignment horizontal="center" vertical="center" wrapText="1"/>
    </xf>
    <xf numFmtId="0" fontId="2" fillId="0" borderId="1" xfId="70" applyFont="1" applyFill="1" applyBorder="1" applyAlignment="1">
      <alignment horizontal="center" vertical="center" wrapText="1"/>
    </xf>
    <xf numFmtId="176" fontId="2" fillId="0" borderId="1" xfId="70" applyNumberFormat="1" applyFont="1" applyFill="1" applyBorder="1" applyAlignment="1">
      <alignment horizontal="center" vertical="center" wrapText="1"/>
    </xf>
    <xf numFmtId="0" fontId="4" fillId="0" borderId="1" xfId="69" applyNumberFormat="1" applyFont="1" applyFill="1" applyBorder="1" applyAlignment="1">
      <alignment horizontal="left" vertical="center" wrapText="1"/>
    </xf>
    <xf numFmtId="0" fontId="2" fillId="0" borderId="1" xfId="57" applyNumberFormat="1" applyFont="1" applyFill="1" applyBorder="1" applyAlignment="1">
      <alignment horizontal="left" vertical="center" wrapText="1"/>
    </xf>
    <xf numFmtId="176" fontId="2" fillId="0" borderId="1" xfId="69" applyNumberFormat="1" applyFont="1" applyFill="1" applyBorder="1" applyAlignment="1">
      <alignment horizontal="left" vertical="center" wrapText="1"/>
    </xf>
    <xf numFmtId="0" fontId="2" fillId="0" borderId="1" xfId="70" applyNumberFormat="1" applyFont="1" applyFill="1" applyBorder="1" applyAlignment="1">
      <alignment horizontal="center" vertical="center" wrapText="1"/>
    </xf>
    <xf numFmtId="0" fontId="2" fillId="0" borderId="1" xfId="55" applyFont="1" applyFill="1" applyBorder="1" applyAlignment="1">
      <alignment horizontal="center" vertical="center" wrapText="1"/>
    </xf>
    <xf numFmtId="0" fontId="4" fillId="0" borderId="1" xfId="68" applyFont="1" applyFill="1" applyBorder="1" applyAlignment="1">
      <alignment horizontal="left" vertical="center" wrapText="1"/>
    </xf>
    <xf numFmtId="176" fontId="2" fillId="0" borderId="1"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69"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62" applyFont="1" applyFill="1" applyBorder="1" applyAlignment="1">
      <alignment horizontal="center" vertical="center" wrapText="1"/>
    </xf>
    <xf numFmtId="178" fontId="2" fillId="0" borderId="1" xfId="62" applyNumberFormat="1" applyFont="1" applyFill="1" applyBorder="1" applyAlignment="1">
      <alignment horizontal="center" vertical="center" wrapText="1"/>
    </xf>
    <xf numFmtId="0" fontId="2" fillId="0" borderId="1" xfId="71" applyNumberFormat="1" applyFont="1" applyFill="1" applyBorder="1" applyAlignment="1" applyProtection="1">
      <alignment horizontal="left" vertical="center" wrapText="1"/>
    </xf>
    <xf numFmtId="0" fontId="2" fillId="0" borderId="1" xfId="52"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1" xfId="60" applyFont="1" applyFill="1" applyBorder="1" applyAlignment="1">
      <alignment horizontal="left" vertical="center" wrapText="1"/>
    </xf>
    <xf numFmtId="176" fontId="2" fillId="0" borderId="1" xfId="60" applyNumberFormat="1" applyFont="1" applyFill="1" applyBorder="1" applyAlignment="1">
      <alignment horizontal="center" vertical="center" wrapText="1"/>
    </xf>
    <xf numFmtId="0" fontId="8" fillId="0" borderId="1" xfId="69" applyNumberFormat="1" applyFont="1" applyFill="1" applyBorder="1" applyAlignment="1">
      <alignment horizontal="center" vertical="center" wrapText="1"/>
    </xf>
    <xf numFmtId="0" fontId="8" fillId="0" borderId="1" xfId="56"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56"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69"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2" fillId="0" borderId="1" xfId="68" applyFont="1" applyFill="1" applyBorder="1" applyAlignment="1">
      <alignment horizontal="left" vertical="center" wrapText="1"/>
    </xf>
    <xf numFmtId="0" fontId="4" fillId="0" borderId="1" xfId="69"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3" fillId="0" borderId="0" xfId="0" applyFont="1" applyFill="1" applyBorder="1" applyAlignment="1">
      <alignment vertical="center"/>
    </xf>
    <xf numFmtId="0" fontId="2" fillId="0" borderId="2" xfId="0" applyFont="1" applyFill="1" applyBorder="1" applyAlignment="1">
      <alignment horizontal="justify" vertical="center"/>
    </xf>
    <xf numFmtId="0" fontId="2" fillId="0" borderId="3" xfId="0" applyFont="1" applyFill="1" applyBorder="1" applyAlignment="1">
      <alignment horizontal="justify" vertical="center"/>
    </xf>
    <xf numFmtId="0" fontId="9" fillId="0" borderId="1" xfId="0" applyFont="1" applyFill="1" applyBorder="1" applyAlignment="1">
      <alignment horizontal="left" vertical="center" wrapText="1"/>
    </xf>
    <xf numFmtId="0" fontId="2" fillId="0" borderId="3" xfId="69"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176" fontId="4" fillId="0" borderId="1" xfId="69"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2" fillId="2" borderId="1" xfId="69" applyNumberFormat="1" applyFont="1" applyFill="1" applyBorder="1" applyAlignment="1">
      <alignment horizontal="center" vertical="center" wrapText="1"/>
    </xf>
    <xf numFmtId="0" fontId="2" fillId="2" borderId="8" xfId="69" applyNumberFormat="1" applyFont="1" applyFill="1" applyBorder="1" applyAlignment="1">
      <alignment horizontal="center" vertical="center" wrapText="1"/>
    </xf>
    <xf numFmtId="0" fontId="8" fillId="0" borderId="5" xfId="69" applyNumberFormat="1"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69" applyNumberFormat="1" applyFont="1" applyFill="1" applyBorder="1" applyAlignment="1">
      <alignment horizontal="left" vertical="center" wrapText="1"/>
    </xf>
    <xf numFmtId="0" fontId="8" fillId="0" borderId="6" xfId="69" applyNumberFormat="1"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53" applyFont="1" applyFill="1" applyBorder="1" applyAlignment="1">
      <alignment horizontal="left" vertical="center" wrapText="1"/>
    </xf>
    <xf numFmtId="176" fontId="2" fillId="0" borderId="1" xfId="53"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0" fontId="8" fillId="0" borderId="7" xfId="69" applyNumberFormat="1" applyFont="1" applyFill="1" applyBorder="1" applyAlignment="1">
      <alignment horizontal="center" vertical="center" wrapText="1"/>
    </xf>
    <xf numFmtId="0" fontId="0" fillId="0" borderId="0" xfId="0" applyFill="1"/>
    <xf numFmtId="0" fontId="2" fillId="0" borderId="1" xfId="59" applyFont="1" applyFill="1" applyBorder="1" applyAlignment="1">
      <alignment horizontal="left" vertical="center" wrapText="1"/>
    </xf>
    <xf numFmtId="0" fontId="4" fillId="0" borderId="1" xfId="50" applyFont="1" applyFill="1" applyBorder="1" applyAlignment="1">
      <alignment horizontal="center" vertical="center" wrapText="1"/>
    </xf>
    <xf numFmtId="179" fontId="4" fillId="0" borderId="1" xfId="50" applyNumberFormat="1" applyFont="1" applyFill="1" applyBorder="1" applyAlignment="1">
      <alignment horizontal="left" vertical="center" wrapText="1"/>
    </xf>
    <xf numFmtId="0" fontId="10" fillId="0" borderId="1" xfId="75"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0" xfId="0" applyFont="1" applyFill="1" applyAlignment="1">
      <alignment horizontal="center"/>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176" fontId="11" fillId="0" borderId="0" xfId="0" applyNumberFormat="1" applyFont="1" applyFill="1" applyAlignment="1">
      <alignment horizontal="center" vertical="center" wrapText="1"/>
    </xf>
    <xf numFmtId="0" fontId="1" fillId="0" borderId="0" xfId="0" applyFont="1" applyFill="1" applyAlignment="1">
      <alignment vertical="center" wrapText="1"/>
    </xf>
    <xf numFmtId="176" fontId="1" fillId="0" borderId="0" xfId="0" applyNumberFormat="1" applyFont="1" applyFill="1" applyAlignment="1">
      <alignmen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57" fontId="2" fillId="0" borderId="1" xfId="0" applyNumberFormat="1" applyFont="1" applyFill="1" applyBorder="1" applyAlignment="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好_邵东县2017年农村饮水安全巩固提升工程项目进展情况统计半月报5.27" xfId="50"/>
    <cellStyle name="常规 2 10" xfId="51"/>
    <cellStyle name="常规 6 18" xfId="52"/>
    <cellStyle name="常规_2017年重点建设项目申报（20161115）表" xfId="53"/>
    <cellStyle name="常规 6" xfId="54"/>
    <cellStyle name="常规_Sheet1_2014－2015干线投资测算表1105_附件2国省干线" xfId="55"/>
    <cellStyle name="常规_Sheet1_1_Sheet1_1" xfId="56"/>
    <cellStyle name="常规 2 9" xfId="57"/>
    <cellStyle name="常规 2 14" xfId="58"/>
    <cellStyle name="常规 4" xfId="59"/>
    <cellStyle name="常规 11" xfId="60"/>
    <cellStyle name="常规 9" xfId="61"/>
    <cellStyle name="常规_Sheet1" xfId="62"/>
    <cellStyle name="常规 10" xfId="63"/>
    <cellStyle name="常规 2 16" xfId="64"/>
    <cellStyle name="常规 36" xfId="65"/>
    <cellStyle name="Default" xfId="66"/>
    <cellStyle name="常规 14" xfId="67"/>
    <cellStyle name="常规 5" xfId="68"/>
    <cellStyle name="常规_Sheet1_1" xfId="69"/>
    <cellStyle name="常规 2" xfId="70"/>
    <cellStyle name="常规_Sheet1_1_Sheet1_1 3" xfId="71"/>
    <cellStyle name="好 2 6 2 2" xfId="72"/>
    <cellStyle name="常规 3" xfId="73"/>
    <cellStyle name="常规 7" xfId="74"/>
    <cellStyle name="好 2 2 2 3 2 2" xfId="75"/>
    <cellStyle name="常规 8" xfId="76"/>
    <cellStyle name="好 2" xfId="77"/>
  </cellStyles>
  <dxfs count="2">
    <dxf>
      <font>
        <name val="宋体"/>
        <scheme val="none"/>
        <b val="0"/>
        <i val="0"/>
        <strike val="0"/>
        <u val="none"/>
        <sz val="12"/>
        <color rgb="FF9C0006"/>
      </font>
      <fill>
        <patternFill patternType="solid">
          <bgColor rgb="FFFFC7CE"/>
        </patternFill>
      </fill>
    </dxf>
    <dxf>
      <font>
        <name val="宋体"/>
        <scheme val="none"/>
        <b val="0"/>
        <i val="0"/>
        <strike val="0"/>
        <u val="none"/>
        <sz val="12"/>
        <color rgb="FF9C0006"/>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762000</xdr:colOff>
      <xdr:row>4</xdr:row>
      <xdr:rowOff>0</xdr:rowOff>
    </xdr:from>
    <xdr:to>
      <xdr:col>5</xdr:col>
      <xdr:colOff>47625</xdr:colOff>
      <xdr:row>4</xdr:row>
      <xdr:rowOff>19050</xdr:rowOff>
    </xdr:to>
    <xdr:pic>
      <xdr:nvPicPr>
        <xdr:cNvPr id="2" name="图片 1" descr="clip_image15"/>
        <xdr:cNvPicPr>
          <a:picLocks noChangeAspect="1"/>
        </xdr:cNvPicPr>
      </xdr:nvPicPr>
      <xdr:blipFill>
        <a:blip r:embed="rId1"/>
        <a:srcRect/>
        <a:stretch>
          <a:fillRect/>
        </a:stretch>
      </xdr:blipFill>
      <xdr:spPr>
        <a:xfrm>
          <a:off x="2781300" y="1143635"/>
          <a:ext cx="47625" cy="190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3" name="图片 6636" descr="clip_image10"/>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4" name="图片 6637" descr="clip_image11"/>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5" name="图片 6638" descr="clip_image12"/>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6" name="图片 6639" descr="clip_image13"/>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7" name="图片 6640" descr="clip_image14"/>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8" name="图片 6641" descr="clip_image15"/>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9" name="图片 9" descr="clip_image10"/>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10" name="图片 10" descr="clip_image11"/>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11" name="图片 11" descr="clip_image12"/>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12" name="图片 12" descr="clip_image13"/>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13" name="图片 13" descr="clip_image14"/>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28575</xdr:colOff>
      <xdr:row>4</xdr:row>
      <xdr:rowOff>28575</xdr:rowOff>
    </xdr:to>
    <xdr:pic>
      <xdr:nvPicPr>
        <xdr:cNvPr id="14" name="图片 14" descr="clip_image15"/>
        <xdr:cNvPicPr>
          <a:picLocks noChangeAspect="1"/>
        </xdr:cNvPicPr>
      </xdr:nvPicPr>
      <xdr:blipFill>
        <a:blip r:embed="rId1"/>
        <a:srcRect/>
        <a:stretch>
          <a:fillRect/>
        </a:stretch>
      </xdr:blipFill>
      <xdr:spPr>
        <a:xfrm>
          <a:off x="2781300" y="1143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15" name="图片 6636" descr="clip_image10"/>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16" name="图片 6637" descr="clip_image11"/>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17" name="图片 6638" descr="clip_image12"/>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18" name="图片 6639" descr="clip_image13"/>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19" name="图片 6640" descr="clip_image14"/>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20" name="图片 6641" descr="clip_image15"/>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21" name="图片 9" descr="clip_image10"/>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22" name="图片 10" descr="clip_image11"/>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23" name="图片 11" descr="clip_image12"/>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24" name="图片 12" descr="clip_image13"/>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25" name="图片 13" descr="clip_image14"/>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26" name="图片 14" descr="clip_image15"/>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27"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28"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29"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30"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31"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32"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33" name="图片 32" descr="clip_image10"/>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34" name="图片 33" descr="clip_image11"/>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35" name="图片 34" descr="clip_image12"/>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36" name="图片 35" descr="clip_image13"/>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37" name="图片 36" descr="clip_image14"/>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38" name="图片 37" descr="clip_image15"/>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39" name="图片 9" descr="clip_image10"/>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40" name="图片 10" descr="clip_image11"/>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41" name="图片 11" descr="clip_image12"/>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42" name="图片 12" descr="clip_image13"/>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43" name="图片 13" descr="clip_image14"/>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4</xdr:col>
      <xdr:colOff>762000</xdr:colOff>
      <xdr:row>4</xdr:row>
      <xdr:rowOff>0</xdr:rowOff>
    </xdr:from>
    <xdr:to>
      <xdr:col>5</xdr:col>
      <xdr:colOff>28575</xdr:colOff>
      <xdr:row>4</xdr:row>
      <xdr:rowOff>19050</xdr:rowOff>
    </xdr:to>
    <xdr:pic>
      <xdr:nvPicPr>
        <xdr:cNvPr id="44" name="图片 14" descr="clip_image15"/>
        <xdr:cNvPicPr>
          <a:picLocks noChangeAspect="1"/>
        </xdr:cNvPicPr>
      </xdr:nvPicPr>
      <xdr:blipFill>
        <a:blip r:embed="rId1"/>
        <a:stretch>
          <a:fillRect/>
        </a:stretch>
      </xdr:blipFill>
      <xdr:spPr>
        <a:xfrm>
          <a:off x="2781300" y="1143635"/>
          <a:ext cx="28575" cy="19050"/>
        </a:xfrm>
        <a:prstGeom prst="rect">
          <a:avLst/>
        </a:prstGeom>
        <a:noFill/>
        <a:ln w="9525">
          <a:noFill/>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45" name="图片 6636" descr="clip_image10"/>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46" name="图片 6637" descr="clip_image11"/>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47" name="图片 6638" descr="clip_image12"/>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48" name="图片 6639" descr="clip_image13"/>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49" name="图片 6640" descr="clip_image14"/>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50" name="图片 6641" descr="clip_image15"/>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51" name="图片 9" descr="clip_image10"/>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52" name="图片 10" descr="clip_image11"/>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53" name="图片 11" descr="clip_image12"/>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54" name="图片 12" descr="clip_image13"/>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55" name="图片 13" descr="clip_image14"/>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56" name="图片 14" descr="clip_image15"/>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57"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58"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59"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60"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61"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62"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63" name="图片 6636" descr="clip_image10"/>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64" name="图片 6637" descr="clip_image11"/>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65" name="图片 6638" descr="clip_image12"/>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66" name="图片 6639" descr="clip_image13"/>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67" name="图片 6640" descr="clip_image14"/>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68" name="图片 6641" descr="clip_image15"/>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69" name="图片 9" descr="clip_image10"/>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70" name="图片 10" descr="clip_image11"/>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71" name="图片 11" descr="clip_image12"/>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72" name="图片 12" descr="clip_image13"/>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73" name="图片 13" descr="clip_image14"/>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28575</xdr:colOff>
      <xdr:row>9</xdr:row>
      <xdr:rowOff>28575</xdr:rowOff>
    </xdr:to>
    <xdr:pic>
      <xdr:nvPicPr>
        <xdr:cNvPr id="74" name="图片 14" descr="clip_image15"/>
        <xdr:cNvPicPr>
          <a:picLocks noChangeAspect="1"/>
        </xdr:cNvPicPr>
      </xdr:nvPicPr>
      <xdr:blipFill>
        <a:blip r:embed="rId1"/>
        <a:srcRect/>
        <a:stretch>
          <a:fillRect/>
        </a:stretch>
      </xdr:blipFill>
      <xdr:spPr>
        <a:xfrm>
          <a:off x="2781300" y="3937635"/>
          <a:ext cx="28575" cy="2857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75"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76"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6</xdr:col>
      <xdr:colOff>542925</xdr:colOff>
      <xdr:row>9</xdr:row>
      <xdr:rowOff>0</xdr:rowOff>
    </xdr:from>
    <xdr:to>
      <xdr:col>6</xdr:col>
      <xdr:colOff>600075</xdr:colOff>
      <xdr:row>9</xdr:row>
      <xdr:rowOff>9525</xdr:rowOff>
    </xdr:to>
    <xdr:pic>
      <xdr:nvPicPr>
        <xdr:cNvPr id="77" name="Picture 1707" descr="clip_image8"/>
        <xdr:cNvPicPr>
          <a:picLocks noChangeAspect="1"/>
        </xdr:cNvPicPr>
      </xdr:nvPicPr>
      <xdr:blipFill>
        <a:blip r:embed="rId1"/>
        <a:srcRect/>
        <a:stretch>
          <a:fillRect/>
        </a:stretch>
      </xdr:blipFill>
      <xdr:spPr>
        <a:xfrm>
          <a:off x="5476875" y="3937635"/>
          <a:ext cx="571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78"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79"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7</xdr:col>
      <xdr:colOff>504825</xdr:colOff>
      <xdr:row>9</xdr:row>
      <xdr:rowOff>0</xdr:rowOff>
    </xdr:from>
    <xdr:to>
      <xdr:col>7</xdr:col>
      <xdr:colOff>523875</xdr:colOff>
      <xdr:row>9</xdr:row>
      <xdr:rowOff>9525</xdr:rowOff>
    </xdr:to>
    <xdr:pic>
      <xdr:nvPicPr>
        <xdr:cNvPr id="80" name="Picture 1707" descr="clip_image8"/>
        <xdr:cNvPicPr>
          <a:picLocks noChangeAspect="1"/>
        </xdr:cNvPicPr>
      </xdr:nvPicPr>
      <xdr:blipFill>
        <a:blip r:embed="rId1"/>
        <a:srcRect/>
        <a:stretch>
          <a:fillRect/>
        </a:stretch>
      </xdr:blipFill>
      <xdr:spPr>
        <a:xfrm>
          <a:off x="6067425" y="3937635"/>
          <a:ext cx="19050" cy="952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1" name="图片 6636" descr="clip_image10"/>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2" name="图片 6637" descr="clip_image11"/>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3" name="图片 6638" descr="clip_image12"/>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4" name="图片 6639" descr="clip_image13"/>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5" name="图片 6640" descr="clip_image14"/>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6" name="图片 6641" descr="clip_image15"/>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7" name="图片 6636" descr="clip_image10"/>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8" name="图片 6637" descr="clip_image11"/>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89" name="图片 6638" descr="clip_image12"/>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90" name="图片 6639" descr="clip_image13"/>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91" name="图片 6640" descr="clip_image14"/>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92" name="图片 6641" descr="clip_image15"/>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2</xdr:col>
      <xdr:colOff>304800</xdr:colOff>
      <xdr:row>10</xdr:row>
      <xdr:rowOff>0</xdr:rowOff>
    </xdr:from>
    <xdr:to>
      <xdr:col>3</xdr:col>
      <xdr:colOff>104775</xdr:colOff>
      <xdr:row>10</xdr:row>
      <xdr:rowOff>28575</xdr:rowOff>
    </xdr:to>
    <xdr:pic>
      <xdr:nvPicPr>
        <xdr:cNvPr id="93" name="图片 6641" descr="clip_image15"/>
        <xdr:cNvPicPr>
          <a:picLocks noChangeAspect="1"/>
        </xdr:cNvPicPr>
      </xdr:nvPicPr>
      <xdr:blipFill>
        <a:blip r:embed="rId1"/>
        <a:srcRect/>
        <a:stretch>
          <a:fillRect/>
        </a:stretch>
      </xdr:blipFill>
      <xdr:spPr>
        <a:xfrm>
          <a:off x="1562100" y="4356735"/>
          <a:ext cx="104775" cy="28575"/>
        </a:xfrm>
        <a:prstGeom prst="rect">
          <a:avLst/>
        </a:prstGeom>
        <a:noFill/>
        <a:ln w="9525">
          <a:noFill/>
          <a:miter lim="800000"/>
          <a:headEnd/>
          <a:tailEnd/>
        </a:ln>
      </xdr:spPr>
    </xdr:pic>
    <xdr:clientData/>
  </xdr:twoCellAnchor>
  <xdr:twoCellAnchor editAs="oneCell">
    <xdr:from>
      <xdr:col>2</xdr:col>
      <xdr:colOff>304800</xdr:colOff>
      <xdr:row>10</xdr:row>
      <xdr:rowOff>0</xdr:rowOff>
    </xdr:from>
    <xdr:to>
      <xdr:col>3</xdr:col>
      <xdr:colOff>104775</xdr:colOff>
      <xdr:row>10</xdr:row>
      <xdr:rowOff>28575</xdr:rowOff>
    </xdr:to>
    <xdr:pic>
      <xdr:nvPicPr>
        <xdr:cNvPr id="94" name="图片 6641" descr="clip_image15"/>
        <xdr:cNvPicPr>
          <a:picLocks noChangeAspect="1"/>
        </xdr:cNvPicPr>
      </xdr:nvPicPr>
      <xdr:blipFill>
        <a:blip r:embed="rId1"/>
        <a:srcRect/>
        <a:stretch>
          <a:fillRect/>
        </a:stretch>
      </xdr:blipFill>
      <xdr:spPr>
        <a:xfrm>
          <a:off x="1562100" y="4356735"/>
          <a:ext cx="104775" cy="28575"/>
        </a:xfrm>
        <a:prstGeom prst="rect">
          <a:avLst/>
        </a:prstGeom>
        <a:noFill/>
        <a:ln w="9525">
          <a:noFill/>
          <a:miter lim="800000"/>
          <a:headEnd/>
          <a:tailEnd/>
        </a:ln>
      </xdr:spPr>
    </xdr:pic>
    <xdr:clientData/>
  </xdr:twoCellAnchor>
  <xdr:twoCellAnchor editAs="oneCell">
    <xdr:from>
      <xdr:col>5</xdr:col>
      <xdr:colOff>638175</xdr:colOff>
      <xdr:row>10</xdr:row>
      <xdr:rowOff>0</xdr:rowOff>
    </xdr:from>
    <xdr:to>
      <xdr:col>5</xdr:col>
      <xdr:colOff>666750</xdr:colOff>
      <xdr:row>10</xdr:row>
      <xdr:rowOff>9525</xdr:rowOff>
    </xdr:to>
    <xdr:pic>
      <xdr:nvPicPr>
        <xdr:cNvPr id="95" name="Picture 1610" descr="clip_image1"/>
        <xdr:cNvPicPr>
          <a:picLocks noChangeAspect="1"/>
        </xdr:cNvPicPr>
      </xdr:nvPicPr>
      <xdr:blipFill>
        <a:blip r:embed="rId1"/>
        <a:srcRect/>
        <a:stretch>
          <a:fillRect/>
        </a:stretch>
      </xdr:blipFill>
      <xdr:spPr>
        <a:xfrm>
          <a:off x="3419475" y="4356735"/>
          <a:ext cx="28575" cy="9525"/>
        </a:xfrm>
        <a:prstGeom prst="rect">
          <a:avLst/>
        </a:prstGeom>
        <a:noFill/>
        <a:ln w="9525">
          <a:noFill/>
          <a:miter lim="800000"/>
          <a:headEnd/>
          <a:tailEnd/>
        </a:ln>
      </xdr:spPr>
    </xdr:pic>
    <xdr:clientData/>
  </xdr:twoCellAnchor>
  <xdr:twoCellAnchor editAs="oneCell">
    <xdr:from>
      <xdr:col>5</xdr:col>
      <xdr:colOff>638175</xdr:colOff>
      <xdr:row>10</xdr:row>
      <xdr:rowOff>0</xdr:rowOff>
    </xdr:from>
    <xdr:to>
      <xdr:col>5</xdr:col>
      <xdr:colOff>666750</xdr:colOff>
      <xdr:row>10</xdr:row>
      <xdr:rowOff>9525</xdr:rowOff>
    </xdr:to>
    <xdr:pic>
      <xdr:nvPicPr>
        <xdr:cNvPr id="96" name="Picture 1627" descr="clip_image1"/>
        <xdr:cNvPicPr>
          <a:picLocks noChangeAspect="1"/>
        </xdr:cNvPicPr>
      </xdr:nvPicPr>
      <xdr:blipFill>
        <a:blip r:embed="rId1"/>
        <a:srcRect/>
        <a:stretch>
          <a:fillRect/>
        </a:stretch>
      </xdr:blipFill>
      <xdr:spPr>
        <a:xfrm>
          <a:off x="3419475" y="4356735"/>
          <a:ext cx="28575" cy="9525"/>
        </a:xfrm>
        <a:prstGeom prst="rect">
          <a:avLst/>
        </a:prstGeom>
        <a:noFill/>
        <a:ln w="9525">
          <a:noFill/>
          <a:miter lim="800000"/>
          <a:headEnd/>
          <a:tailEnd/>
        </a:ln>
      </xdr:spPr>
    </xdr:pic>
    <xdr:clientData/>
  </xdr:twoCellAnchor>
  <xdr:twoCellAnchor editAs="oneCell">
    <xdr:from>
      <xdr:col>5</xdr:col>
      <xdr:colOff>638175</xdr:colOff>
      <xdr:row>10</xdr:row>
      <xdr:rowOff>0</xdr:rowOff>
    </xdr:from>
    <xdr:to>
      <xdr:col>5</xdr:col>
      <xdr:colOff>666750</xdr:colOff>
      <xdr:row>10</xdr:row>
      <xdr:rowOff>9525</xdr:rowOff>
    </xdr:to>
    <xdr:pic>
      <xdr:nvPicPr>
        <xdr:cNvPr id="97" name="Picture 1630" descr="clip_image1"/>
        <xdr:cNvPicPr>
          <a:picLocks noChangeAspect="1"/>
        </xdr:cNvPicPr>
      </xdr:nvPicPr>
      <xdr:blipFill>
        <a:blip r:embed="rId1"/>
        <a:srcRect/>
        <a:stretch>
          <a:fillRect/>
        </a:stretch>
      </xdr:blipFill>
      <xdr:spPr>
        <a:xfrm>
          <a:off x="3419475" y="4356735"/>
          <a:ext cx="28575" cy="9525"/>
        </a:xfrm>
        <a:prstGeom prst="rect">
          <a:avLst/>
        </a:prstGeom>
        <a:noFill/>
        <a:ln w="9525">
          <a:noFill/>
          <a:miter lim="800000"/>
          <a:headEnd/>
          <a:tailEnd/>
        </a:ln>
      </xdr:spPr>
    </xdr:pic>
    <xdr:clientData/>
  </xdr:twoCellAnchor>
  <xdr:twoCellAnchor editAs="oneCell">
    <xdr:from>
      <xdr:col>6</xdr:col>
      <xdr:colOff>504825</xdr:colOff>
      <xdr:row>10</xdr:row>
      <xdr:rowOff>0</xdr:rowOff>
    </xdr:from>
    <xdr:to>
      <xdr:col>6</xdr:col>
      <xdr:colOff>581025</xdr:colOff>
      <xdr:row>10</xdr:row>
      <xdr:rowOff>9525</xdr:rowOff>
    </xdr:to>
    <xdr:pic>
      <xdr:nvPicPr>
        <xdr:cNvPr id="98" name="Picture 1707" descr="clip_image8"/>
        <xdr:cNvPicPr>
          <a:picLocks noChangeAspect="1"/>
        </xdr:cNvPicPr>
      </xdr:nvPicPr>
      <xdr:blipFill>
        <a:blip r:embed="rId1"/>
        <a:srcRect/>
        <a:stretch>
          <a:fillRect/>
        </a:stretch>
      </xdr:blipFill>
      <xdr:spPr>
        <a:xfrm>
          <a:off x="5438775" y="4356735"/>
          <a:ext cx="76200" cy="952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99" name="图片 6636" descr="clip_image10"/>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0" name="图片 6637" descr="clip_image11"/>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1" name="图片 6638" descr="clip_image12"/>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2" name="图片 6639" descr="clip_image13"/>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3" name="图片 6640" descr="clip_image14"/>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4" name="图片 6641" descr="clip_image15"/>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5" name="图片 6636" descr="clip_image10"/>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6" name="图片 6637" descr="clip_image11"/>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7" name="图片 6638" descr="clip_image12"/>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8" name="图片 6639" descr="clip_image13"/>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09" name="图片 6640" descr="clip_image14"/>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110" name="图片 6641" descr="clip_image15"/>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4</xdr:col>
      <xdr:colOff>0</xdr:colOff>
      <xdr:row>10</xdr:row>
      <xdr:rowOff>0</xdr:rowOff>
    </xdr:from>
    <xdr:to>
      <xdr:col>4</xdr:col>
      <xdr:colOff>314325</xdr:colOff>
      <xdr:row>10</xdr:row>
      <xdr:rowOff>571500</xdr:rowOff>
    </xdr:to>
    <xdr:sp>
      <xdr:nvSpPr>
        <xdr:cNvPr id="111" name="AutoShape 15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12" name="AutoShape 15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13" name="AutoShape 15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14" name="AutoShape 15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15" name="AutoShape 15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16" name="AutoShape 16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17" name="AutoShape 16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18" name="AutoShape 16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19" name="AutoShape 16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20" name="AutoShape 16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21" name="AutoShape 16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22" name="AutoShape 16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23" name="AutoShape 16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24" name="AutoShape 16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25" name="AutoShape 16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26" name="AutoShape 17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27" name="AutoShape 17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28" name="AutoShape 17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29" name="AutoShape 17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30" name="AutoShape 17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31" name="AutoShape 17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32" name="AutoShape 17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33" name="AutoShape 17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34" name="AutoShape 17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35" name="AutoShape 17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36" name="AutoShape 18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37" name="AutoShape 18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38" name="AutoShape 18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39" name="AutoShape 18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40" name="AutoShape 18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41" name="AutoShape 18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42" name="AutoShape 18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43" name="AutoShape 18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44" name="AutoShape 18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45" name="AutoShape 18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46" name="AutoShape 19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47" name="AutoShape 19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48" name="AutoShape 19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49" name="AutoShape 19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50" name="AutoShape 19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51" name="AutoShape 19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52" name="AutoShape 19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53" name="AutoShape 19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54" name="AutoShape 19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55" name="AutoShape 19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56" name="AutoShape 20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57" name="AutoShape 20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58" name="AutoShape 20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59" name="AutoShape 20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60" name="AutoShape 20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61" name="AutoShape 20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62" name="AutoShape 20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63" name="AutoShape 20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64" name="AutoShape 20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65" name="AutoShape 20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66" name="AutoShape 21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67" name="AutoShape 21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68" name="AutoShape 21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69" name="AutoShape 21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70" name="AutoShape 21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71" name="AutoShape 21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72" name="AutoShape 21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73" name="AutoShape 21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74" name="AutoShape 21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75" name="AutoShape 21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76" name="AutoShape 22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77" name="AutoShape 22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78" name="AutoShape 22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79" name="AutoShape 22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80" name="AutoShape 22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81" name="AutoShape 22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82" name="AutoShape 22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83" name="AutoShape 15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84" name="AutoShape 15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85" name="AutoShape 15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86" name="AutoShape 15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87" name="AutoShape 15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88" name="AutoShape 16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89" name="AutoShape 16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90" name="AutoShape 16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91" name="AutoShape 16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92" name="AutoShape 16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93" name="AutoShape 16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94" name="AutoShape 16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95" name="AutoShape 16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96" name="AutoShape 16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97" name="AutoShape 16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198" name="AutoShape 17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199" name="AutoShape 17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00" name="AutoShape 17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01" name="AutoShape 17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02" name="AutoShape 17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03" name="AutoShape 17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04" name="AutoShape 17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05" name="AutoShape 17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06" name="AutoShape 17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07" name="AutoShape 17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08" name="AutoShape 18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09" name="AutoShape 18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10" name="AutoShape 18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11" name="AutoShape 18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12" name="AutoShape 18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13" name="AutoShape 18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14" name="AutoShape 18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15" name="AutoShape 18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16" name="AutoShape 18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17" name="AutoShape 18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18" name="AutoShape 19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19" name="AutoShape 19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20" name="AutoShape 19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21" name="AutoShape 19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22" name="AutoShape 19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23" name="AutoShape 19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24" name="AutoShape 19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25" name="AutoShape 19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26" name="AutoShape 19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27" name="AutoShape 19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28" name="AutoShape 20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29" name="AutoShape 20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30" name="AutoShape 20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31" name="AutoShape 20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32" name="AutoShape 20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33" name="AutoShape 20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34" name="AutoShape 20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35" name="AutoShape 20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36" name="AutoShape 20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37" name="AutoShape 20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38" name="AutoShape 21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39" name="AutoShape 21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40" name="AutoShape 21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41" name="AutoShape 21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42" name="AutoShape 21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43" name="AutoShape 21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44" name="AutoShape 21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45" name="AutoShape 217"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46" name="AutoShape 218"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47" name="AutoShape 219"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48" name="AutoShape 220"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49" name="AutoShape 221"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50" name="AutoShape 222"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51" name="AutoShape 223"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52" name="AutoShape 224"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4</xdr:col>
      <xdr:colOff>0</xdr:colOff>
      <xdr:row>10</xdr:row>
      <xdr:rowOff>0</xdr:rowOff>
    </xdr:from>
    <xdr:to>
      <xdr:col>4</xdr:col>
      <xdr:colOff>314325</xdr:colOff>
      <xdr:row>10</xdr:row>
      <xdr:rowOff>571500</xdr:rowOff>
    </xdr:to>
    <xdr:sp>
      <xdr:nvSpPr>
        <xdr:cNvPr id="253" name="AutoShape 225" descr="255407"/>
        <xdr:cNvSpPr>
          <a:spLocks noChangeAspect="1"/>
        </xdr:cNvSpPr>
      </xdr:nvSpPr>
      <xdr:spPr>
        <a:xfrm>
          <a:off x="2019300" y="4356735"/>
          <a:ext cx="314325" cy="571500"/>
        </a:xfrm>
        <a:prstGeom prst="rect">
          <a:avLst/>
        </a:prstGeom>
        <a:noFill/>
        <a:ln w="9525">
          <a:noFill/>
          <a:miter lim="800000"/>
        </a:ln>
      </xdr:spPr>
    </xdr:sp>
    <xdr:clientData/>
  </xdr:twoCellAnchor>
  <xdr:twoCellAnchor editAs="oneCell">
    <xdr:from>
      <xdr:col>4</xdr:col>
      <xdr:colOff>314325</xdr:colOff>
      <xdr:row>10</xdr:row>
      <xdr:rowOff>0</xdr:rowOff>
    </xdr:from>
    <xdr:to>
      <xdr:col>4</xdr:col>
      <xdr:colOff>619125</xdr:colOff>
      <xdr:row>10</xdr:row>
      <xdr:rowOff>571500</xdr:rowOff>
    </xdr:to>
    <xdr:sp>
      <xdr:nvSpPr>
        <xdr:cNvPr id="254" name="AutoShape 226" descr="guid"/>
        <xdr:cNvSpPr>
          <a:spLocks noChangeAspect="1"/>
        </xdr:cNvSpPr>
      </xdr:nvSpPr>
      <xdr:spPr>
        <a:xfrm>
          <a:off x="2333625" y="4356735"/>
          <a:ext cx="304800" cy="571500"/>
        </a:xfrm>
        <a:prstGeom prst="rect">
          <a:avLst/>
        </a:prstGeom>
        <a:noFill/>
        <a:ln w="9525">
          <a:noFill/>
          <a:miter lim="800000"/>
        </a:ln>
      </xdr:spPr>
    </xdr:sp>
    <xdr:clientData/>
  </xdr:twoCellAnchor>
  <xdr:twoCellAnchor editAs="oneCell">
    <xdr:from>
      <xdr:col>6</xdr:col>
      <xdr:colOff>0</xdr:colOff>
      <xdr:row>10</xdr:row>
      <xdr:rowOff>0</xdr:rowOff>
    </xdr:from>
    <xdr:to>
      <xdr:col>6</xdr:col>
      <xdr:colOff>28575</xdr:colOff>
      <xdr:row>10</xdr:row>
      <xdr:rowOff>28575</xdr:rowOff>
    </xdr:to>
    <xdr:pic>
      <xdr:nvPicPr>
        <xdr:cNvPr id="255" name="图片 6636" descr="clip_image10"/>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56" name="图片 6637" descr="clip_image11"/>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57" name="图片 6638" descr="clip_image12"/>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58" name="图片 6639" descr="clip_image13"/>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59" name="图片 6640" descr="clip_image14"/>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60" name="图片 6641" descr="clip_image15"/>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61" name="图片 6636" descr="clip_image10"/>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62" name="图片 6637" descr="clip_image11"/>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63" name="图片 6638" descr="clip_image12"/>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64" name="图片 6639" descr="clip_image13"/>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65" name="图片 6640" descr="clip_image14"/>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28575</xdr:colOff>
      <xdr:row>10</xdr:row>
      <xdr:rowOff>28575</xdr:rowOff>
    </xdr:to>
    <xdr:pic>
      <xdr:nvPicPr>
        <xdr:cNvPr id="266" name="图片 6641" descr="clip_image15"/>
        <xdr:cNvPicPr>
          <a:picLocks noChangeAspect="1"/>
        </xdr:cNvPicPr>
      </xdr:nvPicPr>
      <xdr:blipFill>
        <a:blip r:embed="rId1"/>
        <a:srcRect/>
        <a:stretch>
          <a:fillRect/>
        </a:stretch>
      </xdr:blipFill>
      <xdr:spPr>
        <a:xfrm>
          <a:off x="4933950" y="4356735"/>
          <a:ext cx="28575" cy="28575"/>
        </a:xfrm>
        <a:prstGeom prst="rect">
          <a:avLst/>
        </a:prstGeom>
        <a:noFill/>
        <a:ln w="9525">
          <a:noFill/>
          <a:miter lim="800000"/>
          <a:headEnd/>
          <a:tailEnd/>
        </a:ln>
      </xdr:spPr>
    </xdr:pic>
    <xdr:clientData/>
  </xdr:twoCellAnchor>
  <xdr:twoCellAnchor editAs="oneCell">
    <xdr:from>
      <xdr:col>2</xdr:col>
      <xdr:colOff>304800</xdr:colOff>
      <xdr:row>10</xdr:row>
      <xdr:rowOff>0</xdr:rowOff>
    </xdr:from>
    <xdr:to>
      <xdr:col>3</xdr:col>
      <xdr:colOff>95250</xdr:colOff>
      <xdr:row>10</xdr:row>
      <xdr:rowOff>28575</xdr:rowOff>
    </xdr:to>
    <xdr:pic>
      <xdr:nvPicPr>
        <xdr:cNvPr id="267" name="图片 6641" descr="clip_image15"/>
        <xdr:cNvPicPr>
          <a:picLocks noChangeAspect="1"/>
        </xdr:cNvPicPr>
      </xdr:nvPicPr>
      <xdr:blipFill>
        <a:blip r:embed="rId1"/>
        <a:srcRect/>
        <a:stretch>
          <a:fillRect/>
        </a:stretch>
      </xdr:blipFill>
      <xdr:spPr>
        <a:xfrm>
          <a:off x="1562100" y="4356735"/>
          <a:ext cx="95250" cy="28575"/>
        </a:xfrm>
        <a:prstGeom prst="rect">
          <a:avLst/>
        </a:prstGeom>
        <a:noFill/>
        <a:ln w="9525">
          <a:noFill/>
          <a:miter lim="800000"/>
          <a:headEnd/>
          <a:tailEnd/>
        </a:ln>
      </xdr:spPr>
    </xdr:pic>
    <xdr:clientData/>
  </xdr:twoCellAnchor>
  <xdr:twoCellAnchor editAs="oneCell">
    <xdr:from>
      <xdr:col>2</xdr:col>
      <xdr:colOff>304800</xdr:colOff>
      <xdr:row>10</xdr:row>
      <xdr:rowOff>0</xdr:rowOff>
    </xdr:from>
    <xdr:to>
      <xdr:col>3</xdr:col>
      <xdr:colOff>95250</xdr:colOff>
      <xdr:row>10</xdr:row>
      <xdr:rowOff>28575</xdr:rowOff>
    </xdr:to>
    <xdr:pic>
      <xdr:nvPicPr>
        <xdr:cNvPr id="268" name="图片 6641" descr="clip_image15"/>
        <xdr:cNvPicPr>
          <a:picLocks noChangeAspect="1"/>
        </xdr:cNvPicPr>
      </xdr:nvPicPr>
      <xdr:blipFill>
        <a:blip r:embed="rId1"/>
        <a:srcRect/>
        <a:stretch>
          <a:fillRect/>
        </a:stretch>
      </xdr:blipFill>
      <xdr:spPr>
        <a:xfrm>
          <a:off x="1562100" y="4356735"/>
          <a:ext cx="95250" cy="28575"/>
        </a:xfrm>
        <a:prstGeom prst="rect">
          <a:avLst/>
        </a:prstGeom>
        <a:noFill/>
        <a:ln w="9525">
          <a:noFill/>
          <a:miter lim="800000"/>
          <a:headEnd/>
          <a:tailEnd/>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269"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270"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271"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272"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273"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274"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275"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276"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277"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4</xdr:col>
      <xdr:colOff>0</xdr:colOff>
      <xdr:row>4</xdr:row>
      <xdr:rowOff>0</xdr:rowOff>
    </xdr:from>
    <xdr:to>
      <xdr:col>4</xdr:col>
      <xdr:colOff>314325</xdr:colOff>
      <xdr:row>5</xdr:row>
      <xdr:rowOff>12065</xdr:rowOff>
    </xdr:to>
    <xdr:sp>
      <xdr:nvSpPr>
        <xdr:cNvPr id="278" name="AutoShape 15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79" name="AutoShape 15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80" name="AutoShape 15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81" name="AutoShape 15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82" name="AutoShape 15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83" name="AutoShape 16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84" name="AutoShape 16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85" name="AutoShape 16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86" name="AutoShape 16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87" name="AutoShape 16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88" name="AutoShape 16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89" name="AutoShape 16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90" name="AutoShape 16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91" name="AutoShape 16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92" name="AutoShape 16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93" name="AutoShape 17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94" name="AutoShape 17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95" name="AutoShape 17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96" name="AutoShape 17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97" name="AutoShape 17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98" name="AutoShape 17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99" name="AutoShape 17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00" name="AutoShape 17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01" name="AutoShape 17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02" name="AutoShape 17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03" name="AutoShape 18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04" name="AutoShape 18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05" name="AutoShape 18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06" name="AutoShape 18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07" name="AutoShape 18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08" name="AutoShape 18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09" name="AutoShape 18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10" name="AutoShape 18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11" name="AutoShape 18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12" name="AutoShape 18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13" name="AutoShape 19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14" name="AutoShape 19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15" name="AutoShape 19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16" name="AutoShape 19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17" name="AutoShape 19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18" name="AutoShape 19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19" name="AutoShape 19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20" name="AutoShape 19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21" name="AutoShape 19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22" name="AutoShape 19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23" name="AutoShape 20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24" name="AutoShape 20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25" name="AutoShape 20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26" name="AutoShape 20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27" name="AutoShape 20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28" name="AutoShape 20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29" name="AutoShape 20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30" name="AutoShape 20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31" name="AutoShape 20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32" name="AutoShape 20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33" name="AutoShape 21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34" name="AutoShape 21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35" name="AutoShape 21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36" name="AutoShape 21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37" name="AutoShape 21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38" name="AutoShape 21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39" name="AutoShape 21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40" name="AutoShape 21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41" name="AutoShape 21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42" name="AutoShape 21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43" name="AutoShape 22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44" name="AutoShape 22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45" name="AutoShape 22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46" name="AutoShape 22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47" name="AutoShape 22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48" name="AutoShape 22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49" name="AutoShape 22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50" name="AutoShape 15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51" name="AutoShape 15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52" name="AutoShape 15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53" name="AutoShape 15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54" name="AutoShape 15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55" name="AutoShape 16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56" name="AutoShape 16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57" name="AutoShape 16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58" name="AutoShape 16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59" name="AutoShape 16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60" name="AutoShape 16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61" name="AutoShape 16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62" name="AutoShape 16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63" name="AutoShape 16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64" name="AutoShape 16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65" name="AutoShape 17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66" name="AutoShape 17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67" name="AutoShape 17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68" name="AutoShape 17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69" name="AutoShape 17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70" name="AutoShape 17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71" name="AutoShape 17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72" name="AutoShape 17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73" name="AutoShape 17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74" name="AutoShape 17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75" name="AutoShape 18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76" name="AutoShape 18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77" name="AutoShape 18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78" name="AutoShape 18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79" name="AutoShape 18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80" name="AutoShape 18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81" name="AutoShape 18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82" name="AutoShape 18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83" name="AutoShape 18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84" name="AutoShape 18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85" name="AutoShape 19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86" name="AutoShape 19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87" name="AutoShape 19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88" name="AutoShape 19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89" name="AutoShape 19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90" name="AutoShape 19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91" name="AutoShape 19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92" name="AutoShape 19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93" name="AutoShape 19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94" name="AutoShape 19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95" name="AutoShape 20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96" name="AutoShape 20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97" name="AutoShape 20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398" name="AutoShape 20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399" name="AutoShape 20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00" name="AutoShape 20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01" name="AutoShape 20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02" name="AutoShape 20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03" name="AutoShape 20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04" name="AutoShape 20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05" name="AutoShape 21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06" name="AutoShape 21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07" name="AutoShape 21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08" name="AutoShape 21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09" name="AutoShape 21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10" name="AutoShape 21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11" name="AutoShape 21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12" name="AutoShape 21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13" name="AutoShape 21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14" name="AutoShape 21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15" name="AutoShape 22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16" name="AutoShape 22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17" name="AutoShape 22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18" name="AutoShape 22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19" name="AutoShape 22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420" name="AutoShape 22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421" name="AutoShape 22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2</xdr:col>
      <xdr:colOff>304800</xdr:colOff>
      <xdr:row>4</xdr:row>
      <xdr:rowOff>0</xdr:rowOff>
    </xdr:from>
    <xdr:to>
      <xdr:col>3</xdr:col>
      <xdr:colOff>266700</xdr:colOff>
      <xdr:row>4</xdr:row>
      <xdr:rowOff>10795</xdr:rowOff>
    </xdr:to>
    <xdr:pic>
      <xdr:nvPicPr>
        <xdr:cNvPr id="42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2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2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425"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26"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27"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28"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429"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3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3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3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433"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434"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435"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436"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37"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38"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39"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3"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4"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5"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6"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7"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48"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449"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5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5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5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453"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54"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55"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56"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457"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458"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459"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460"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1"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2"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3"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4"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5"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6"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7"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8"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469"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470"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471"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472"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473"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474"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475"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476"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477"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478"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479"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480" name="Picture 1610"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481" name="Picture 1627"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482" name="Picture 1630"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10795</xdr:rowOff>
    </xdr:to>
    <xdr:pic>
      <xdr:nvPicPr>
        <xdr:cNvPr id="483" name="Picture 1707" descr="clip_image8"/>
        <xdr:cNvPicPr>
          <a:picLocks noChangeAspect="1"/>
        </xdr:cNvPicPr>
      </xdr:nvPicPr>
      <xdr:blipFill>
        <a:blip r:embed="rId1"/>
        <a:stretch>
          <a:fillRect/>
        </a:stretch>
      </xdr:blipFill>
      <xdr:spPr>
        <a:xfrm>
          <a:off x="5476875" y="1143635"/>
          <a:ext cx="57785" cy="10795"/>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484"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485"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486"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487"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488"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489"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490"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491"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492"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4</xdr:col>
      <xdr:colOff>0</xdr:colOff>
      <xdr:row>4</xdr:row>
      <xdr:rowOff>0</xdr:rowOff>
    </xdr:from>
    <xdr:to>
      <xdr:col>4</xdr:col>
      <xdr:colOff>314325</xdr:colOff>
      <xdr:row>5</xdr:row>
      <xdr:rowOff>12700</xdr:rowOff>
    </xdr:to>
    <xdr:sp>
      <xdr:nvSpPr>
        <xdr:cNvPr id="493" name="AutoShape 15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494" name="AutoShape 15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495" name="AutoShape 15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496" name="AutoShape 15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497" name="AutoShape 15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498" name="AutoShape 16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499" name="AutoShape 16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00" name="AutoShape 16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01" name="AutoShape 16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02" name="AutoShape 16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03" name="AutoShape 16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04" name="AutoShape 16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05" name="AutoShape 16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06" name="AutoShape 16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07" name="AutoShape 16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08" name="AutoShape 17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09" name="AutoShape 17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10" name="AutoShape 17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11" name="AutoShape 17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12" name="AutoShape 17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13" name="AutoShape 17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14" name="AutoShape 17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15" name="AutoShape 17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16" name="AutoShape 17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17" name="AutoShape 17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18" name="AutoShape 18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19" name="AutoShape 18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20" name="AutoShape 18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21" name="AutoShape 18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22" name="AutoShape 18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23" name="AutoShape 18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24" name="AutoShape 18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25" name="AutoShape 18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26" name="AutoShape 18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27" name="AutoShape 18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28" name="AutoShape 19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29" name="AutoShape 19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30" name="AutoShape 19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31" name="AutoShape 19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32" name="AutoShape 19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33" name="AutoShape 19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34" name="AutoShape 19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35" name="AutoShape 19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36" name="AutoShape 19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37" name="AutoShape 19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38" name="AutoShape 20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39" name="AutoShape 20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40" name="AutoShape 20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41" name="AutoShape 20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42" name="AutoShape 20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43" name="AutoShape 20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44" name="AutoShape 20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45" name="AutoShape 20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46" name="AutoShape 20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47" name="AutoShape 20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48" name="AutoShape 21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49" name="AutoShape 21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50" name="AutoShape 21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51" name="AutoShape 21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52" name="AutoShape 21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53" name="AutoShape 21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54" name="AutoShape 21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55" name="AutoShape 21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56" name="AutoShape 21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57" name="AutoShape 21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58" name="AutoShape 22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59" name="AutoShape 22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60" name="AutoShape 22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61" name="AutoShape 22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62" name="AutoShape 22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63" name="AutoShape 22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64" name="AutoShape 22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65" name="AutoShape 15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66" name="AutoShape 15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67" name="AutoShape 15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68" name="AutoShape 15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69" name="AutoShape 15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70" name="AutoShape 16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71" name="AutoShape 16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72" name="AutoShape 16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73" name="AutoShape 16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74" name="AutoShape 16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75" name="AutoShape 16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76" name="AutoShape 16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77" name="AutoShape 16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78" name="AutoShape 16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79" name="AutoShape 16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80" name="AutoShape 17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81" name="AutoShape 17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82" name="AutoShape 17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83" name="AutoShape 17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84" name="AutoShape 17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85" name="AutoShape 17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86" name="AutoShape 17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87" name="AutoShape 17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88" name="AutoShape 17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89" name="AutoShape 17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90" name="AutoShape 18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91" name="AutoShape 18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92" name="AutoShape 18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93" name="AutoShape 18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94" name="AutoShape 18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95" name="AutoShape 18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96" name="AutoShape 18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97" name="AutoShape 18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598" name="AutoShape 18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599" name="AutoShape 18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00" name="AutoShape 19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01" name="AutoShape 19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02" name="AutoShape 19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03" name="AutoShape 19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04" name="AutoShape 19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05" name="AutoShape 19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06" name="AutoShape 19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07" name="AutoShape 19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08" name="AutoShape 19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09" name="AutoShape 19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10" name="AutoShape 20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11" name="AutoShape 20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12" name="AutoShape 20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13" name="AutoShape 20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14" name="AutoShape 20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15" name="AutoShape 20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16" name="AutoShape 20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17" name="AutoShape 20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18" name="AutoShape 20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19" name="AutoShape 20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20" name="AutoShape 21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21" name="AutoShape 21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22" name="AutoShape 21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23" name="AutoShape 21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24" name="AutoShape 21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25" name="AutoShape 21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26" name="AutoShape 21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27" name="AutoShape 21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28" name="AutoShape 21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29" name="AutoShape 21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30" name="AutoShape 22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31" name="AutoShape 22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32" name="AutoShape 22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33" name="AutoShape 22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34" name="AutoShape 22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635" name="AutoShape 22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636" name="AutoShape 22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6</xdr:col>
      <xdr:colOff>542925</xdr:colOff>
      <xdr:row>4</xdr:row>
      <xdr:rowOff>0</xdr:rowOff>
    </xdr:from>
    <xdr:to>
      <xdr:col>6</xdr:col>
      <xdr:colOff>600075</xdr:colOff>
      <xdr:row>4</xdr:row>
      <xdr:rowOff>13970</xdr:rowOff>
    </xdr:to>
    <xdr:pic>
      <xdr:nvPicPr>
        <xdr:cNvPr id="637"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638"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639"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640"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641"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642"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643"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644"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645"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4</xdr:col>
      <xdr:colOff>685800</xdr:colOff>
      <xdr:row>4</xdr:row>
      <xdr:rowOff>0</xdr:rowOff>
    </xdr:from>
    <xdr:to>
      <xdr:col>4</xdr:col>
      <xdr:colOff>713740</xdr:colOff>
      <xdr:row>4</xdr:row>
      <xdr:rowOff>18415</xdr:rowOff>
    </xdr:to>
    <xdr:pic>
      <xdr:nvPicPr>
        <xdr:cNvPr id="646" name="图片 1" descr="clip_image15"/>
        <xdr:cNvPicPr>
          <a:picLocks noChangeAspect="1"/>
        </xdr:cNvPicPr>
      </xdr:nvPicPr>
      <xdr:blipFill>
        <a:blip r:embed="rId1"/>
        <a:stretch>
          <a:fillRect/>
        </a:stretch>
      </xdr:blipFill>
      <xdr:spPr>
        <a:xfrm>
          <a:off x="2705100" y="1143635"/>
          <a:ext cx="27940" cy="18415"/>
        </a:xfrm>
        <a:prstGeom prst="rect">
          <a:avLst/>
        </a:prstGeom>
        <a:noFill/>
        <a:ln w="9525">
          <a:noFill/>
        </a:ln>
      </xdr:spPr>
    </xdr:pic>
    <xdr:clientData/>
  </xdr:twoCellAnchor>
  <xdr:twoCellAnchor editAs="oneCell">
    <xdr:from>
      <xdr:col>4</xdr:col>
      <xdr:colOff>685800</xdr:colOff>
      <xdr:row>4</xdr:row>
      <xdr:rowOff>0</xdr:rowOff>
    </xdr:from>
    <xdr:to>
      <xdr:col>4</xdr:col>
      <xdr:colOff>713740</xdr:colOff>
      <xdr:row>4</xdr:row>
      <xdr:rowOff>18415</xdr:rowOff>
    </xdr:to>
    <xdr:pic>
      <xdr:nvPicPr>
        <xdr:cNvPr id="647" name="图片 1" descr="clip_image15"/>
        <xdr:cNvPicPr>
          <a:picLocks noChangeAspect="1"/>
        </xdr:cNvPicPr>
      </xdr:nvPicPr>
      <xdr:blipFill>
        <a:blip r:embed="rId1"/>
        <a:stretch>
          <a:fillRect/>
        </a:stretch>
      </xdr:blipFill>
      <xdr:spPr>
        <a:xfrm>
          <a:off x="2705100" y="1143635"/>
          <a:ext cx="27940" cy="1841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648"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49"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0"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1"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5"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6"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7"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8"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59"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0"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1"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2"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3"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4"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5"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6"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7"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8"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69"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3"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4"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5"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6"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7"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8"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79"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80"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81"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8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8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68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685"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686"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687"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688"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689"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690"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691"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692"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693"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694"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695"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4</xdr:col>
      <xdr:colOff>0</xdr:colOff>
      <xdr:row>4</xdr:row>
      <xdr:rowOff>0</xdr:rowOff>
    </xdr:from>
    <xdr:to>
      <xdr:col>4</xdr:col>
      <xdr:colOff>314325</xdr:colOff>
      <xdr:row>5</xdr:row>
      <xdr:rowOff>12065</xdr:rowOff>
    </xdr:to>
    <xdr:sp>
      <xdr:nvSpPr>
        <xdr:cNvPr id="696" name="AutoShape 15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697" name="AutoShape 15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698" name="AutoShape 15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699" name="AutoShape 15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00" name="AutoShape 15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01" name="AutoShape 16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02" name="AutoShape 16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03" name="AutoShape 16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04" name="AutoShape 16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05" name="AutoShape 16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06" name="AutoShape 16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07" name="AutoShape 16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08" name="AutoShape 16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09" name="AutoShape 16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10" name="AutoShape 16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11" name="AutoShape 17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12" name="AutoShape 17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13" name="AutoShape 17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14" name="AutoShape 17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15" name="AutoShape 17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16" name="AutoShape 17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17" name="AutoShape 17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18" name="AutoShape 17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19" name="AutoShape 17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20" name="AutoShape 17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21" name="AutoShape 18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22" name="AutoShape 18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23" name="AutoShape 18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24" name="AutoShape 18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25" name="AutoShape 18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26" name="AutoShape 18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27" name="AutoShape 18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28" name="AutoShape 18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29" name="AutoShape 18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30" name="AutoShape 18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31" name="AutoShape 19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32" name="AutoShape 19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33" name="AutoShape 19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34" name="AutoShape 19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35" name="AutoShape 19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36" name="AutoShape 19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37" name="AutoShape 19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38" name="AutoShape 19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39" name="AutoShape 19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40" name="AutoShape 19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41" name="AutoShape 20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42" name="AutoShape 20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43" name="AutoShape 20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44" name="AutoShape 20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45" name="AutoShape 20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46" name="AutoShape 20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47" name="AutoShape 20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48" name="AutoShape 20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49" name="AutoShape 20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50" name="AutoShape 20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51" name="AutoShape 21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52" name="AutoShape 21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53" name="AutoShape 21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54" name="AutoShape 21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55" name="AutoShape 21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56" name="AutoShape 21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57" name="AutoShape 21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58" name="AutoShape 21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59" name="AutoShape 21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60" name="AutoShape 21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61" name="AutoShape 22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62" name="AutoShape 22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63" name="AutoShape 22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64" name="AutoShape 22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65" name="AutoShape 22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66" name="AutoShape 22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67" name="AutoShape 22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68" name="AutoShape 15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69" name="AutoShape 15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70" name="AutoShape 15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71" name="AutoShape 15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72" name="AutoShape 15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73" name="AutoShape 16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74" name="AutoShape 16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75" name="AutoShape 16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76" name="AutoShape 16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77" name="AutoShape 16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78" name="AutoShape 16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79" name="AutoShape 16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80" name="AutoShape 16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81" name="AutoShape 16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82" name="AutoShape 16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83" name="AutoShape 17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84" name="AutoShape 17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85" name="AutoShape 17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86" name="AutoShape 17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87" name="AutoShape 17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88" name="AutoShape 17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89" name="AutoShape 17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90" name="AutoShape 17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91" name="AutoShape 17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92" name="AutoShape 17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93" name="AutoShape 18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94" name="AutoShape 18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95" name="AutoShape 18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96" name="AutoShape 18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97" name="AutoShape 18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798" name="AutoShape 18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799" name="AutoShape 18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00" name="AutoShape 18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01" name="AutoShape 18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02" name="AutoShape 18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03" name="AutoShape 19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04" name="AutoShape 19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05" name="AutoShape 19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06" name="AutoShape 19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07" name="AutoShape 19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08" name="AutoShape 19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09" name="AutoShape 19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10" name="AutoShape 19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11" name="AutoShape 19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12" name="AutoShape 19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13" name="AutoShape 20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14" name="AutoShape 20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15" name="AutoShape 20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16" name="AutoShape 20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17" name="AutoShape 20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18" name="AutoShape 20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19" name="AutoShape 20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20" name="AutoShape 20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21" name="AutoShape 20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22" name="AutoShape 20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23" name="AutoShape 21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24" name="AutoShape 21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25" name="AutoShape 21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26" name="AutoShape 21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27" name="AutoShape 21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28" name="AutoShape 21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29" name="AutoShape 21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30" name="AutoShape 21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31" name="AutoShape 21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32" name="AutoShape 21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33" name="AutoShape 22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34" name="AutoShape 22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35" name="AutoShape 22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36" name="AutoShape 22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37" name="AutoShape 22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838" name="AutoShape 22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839" name="AutoShape 22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2</xdr:col>
      <xdr:colOff>304800</xdr:colOff>
      <xdr:row>4</xdr:row>
      <xdr:rowOff>0</xdr:rowOff>
    </xdr:from>
    <xdr:to>
      <xdr:col>3</xdr:col>
      <xdr:colOff>266700</xdr:colOff>
      <xdr:row>4</xdr:row>
      <xdr:rowOff>10795</xdr:rowOff>
    </xdr:to>
    <xdr:pic>
      <xdr:nvPicPr>
        <xdr:cNvPr id="84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4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4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843"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44"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45"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46"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847"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48"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49"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50"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851"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852"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853"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854"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55"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56"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57"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58"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59"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0"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1"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2"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3"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4"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5"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6"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867"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8"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69"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70"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871"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7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7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7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875"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876"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877"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878"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79"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80"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81"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8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8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8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85"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86"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887"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888"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889"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890"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891"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892"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893"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894"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895"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896"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897"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898" name="Picture 1610"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899" name="Picture 1627"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900" name="Picture 1630"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10795</xdr:rowOff>
    </xdr:to>
    <xdr:pic>
      <xdr:nvPicPr>
        <xdr:cNvPr id="901" name="Picture 1707" descr="clip_image8"/>
        <xdr:cNvPicPr>
          <a:picLocks noChangeAspect="1"/>
        </xdr:cNvPicPr>
      </xdr:nvPicPr>
      <xdr:blipFill>
        <a:blip r:embed="rId1"/>
        <a:stretch>
          <a:fillRect/>
        </a:stretch>
      </xdr:blipFill>
      <xdr:spPr>
        <a:xfrm>
          <a:off x="5476875" y="1143635"/>
          <a:ext cx="57785" cy="10795"/>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902"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903"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904"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905"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906"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907"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908"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909"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910"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4</xdr:col>
      <xdr:colOff>0</xdr:colOff>
      <xdr:row>4</xdr:row>
      <xdr:rowOff>0</xdr:rowOff>
    </xdr:from>
    <xdr:to>
      <xdr:col>4</xdr:col>
      <xdr:colOff>314325</xdr:colOff>
      <xdr:row>5</xdr:row>
      <xdr:rowOff>12700</xdr:rowOff>
    </xdr:to>
    <xdr:sp>
      <xdr:nvSpPr>
        <xdr:cNvPr id="911" name="AutoShape 15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12" name="AutoShape 15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13" name="AutoShape 15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14" name="AutoShape 15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15" name="AutoShape 15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16" name="AutoShape 16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17" name="AutoShape 16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18" name="AutoShape 16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19" name="AutoShape 16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20" name="AutoShape 16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21" name="AutoShape 16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22" name="AutoShape 16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23" name="AutoShape 16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24" name="AutoShape 16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25" name="AutoShape 16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26" name="AutoShape 17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27" name="AutoShape 17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28" name="AutoShape 17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29" name="AutoShape 17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30" name="AutoShape 17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31" name="AutoShape 17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32" name="AutoShape 17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33" name="AutoShape 17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34" name="AutoShape 17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35" name="AutoShape 17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36" name="AutoShape 18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37" name="AutoShape 18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38" name="AutoShape 18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39" name="AutoShape 18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40" name="AutoShape 18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41" name="AutoShape 18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42" name="AutoShape 18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43" name="AutoShape 18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44" name="AutoShape 18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45" name="AutoShape 18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46" name="AutoShape 19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47" name="AutoShape 19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48" name="AutoShape 19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49" name="AutoShape 19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50" name="AutoShape 19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51" name="AutoShape 19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52" name="AutoShape 19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53" name="AutoShape 19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54" name="AutoShape 19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55" name="AutoShape 19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56" name="AutoShape 20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57" name="AutoShape 20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58" name="AutoShape 20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59" name="AutoShape 20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60" name="AutoShape 20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61" name="AutoShape 20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62" name="AutoShape 20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63" name="AutoShape 20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64" name="AutoShape 20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65" name="AutoShape 20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66" name="AutoShape 21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67" name="AutoShape 21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68" name="AutoShape 21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69" name="AutoShape 21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70" name="AutoShape 21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71" name="AutoShape 21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72" name="AutoShape 21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73" name="AutoShape 21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74" name="AutoShape 21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75" name="AutoShape 21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76" name="AutoShape 22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77" name="AutoShape 22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78" name="AutoShape 22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79" name="AutoShape 22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80" name="AutoShape 22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81" name="AutoShape 22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82" name="AutoShape 22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83" name="AutoShape 15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84" name="AutoShape 15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85" name="AutoShape 15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86" name="AutoShape 15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87" name="AutoShape 15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88" name="AutoShape 16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89" name="AutoShape 16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90" name="AutoShape 16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91" name="AutoShape 16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92" name="AutoShape 16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93" name="AutoShape 16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94" name="AutoShape 16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95" name="AutoShape 16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96" name="AutoShape 16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97" name="AutoShape 16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998" name="AutoShape 17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999" name="AutoShape 17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00" name="AutoShape 17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01" name="AutoShape 17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02" name="AutoShape 17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03" name="AutoShape 17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04" name="AutoShape 17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05" name="AutoShape 17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06" name="AutoShape 17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07" name="AutoShape 17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08" name="AutoShape 18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09" name="AutoShape 18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10" name="AutoShape 18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11" name="AutoShape 18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12" name="AutoShape 18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13" name="AutoShape 18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14" name="AutoShape 18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15" name="AutoShape 18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16" name="AutoShape 18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17" name="AutoShape 18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18" name="AutoShape 19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19" name="AutoShape 19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20" name="AutoShape 19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21" name="AutoShape 19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22" name="AutoShape 19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23" name="AutoShape 19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24" name="AutoShape 19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25" name="AutoShape 19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26" name="AutoShape 19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27" name="AutoShape 19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28" name="AutoShape 20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29" name="AutoShape 20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30" name="AutoShape 20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31" name="AutoShape 20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32" name="AutoShape 20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33" name="AutoShape 20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34" name="AutoShape 20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35" name="AutoShape 20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36" name="AutoShape 20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37" name="AutoShape 20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38" name="AutoShape 21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39" name="AutoShape 21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40" name="AutoShape 21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41" name="AutoShape 21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42" name="AutoShape 21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43" name="AutoShape 21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44" name="AutoShape 21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45" name="AutoShape 21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46" name="AutoShape 21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47" name="AutoShape 21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48" name="AutoShape 22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49" name="AutoShape 22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50" name="AutoShape 22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51" name="AutoShape 22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52" name="AutoShape 22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053" name="AutoShape 22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054" name="AutoShape 22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6</xdr:col>
      <xdr:colOff>542925</xdr:colOff>
      <xdr:row>4</xdr:row>
      <xdr:rowOff>0</xdr:rowOff>
    </xdr:from>
    <xdr:to>
      <xdr:col>6</xdr:col>
      <xdr:colOff>600075</xdr:colOff>
      <xdr:row>4</xdr:row>
      <xdr:rowOff>13970</xdr:rowOff>
    </xdr:to>
    <xdr:pic>
      <xdr:nvPicPr>
        <xdr:cNvPr id="1055"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056"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057"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1058"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1059"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1060"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061"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062"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063"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4</xdr:col>
      <xdr:colOff>685800</xdr:colOff>
      <xdr:row>4</xdr:row>
      <xdr:rowOff>0</xdr:rowOff>
    </xdr:from>
    <xdr:to>
      <xdr:col>4</xdr:col>
      <xdr:colOff>713740</xdr:colOff>
      <xdr:row>4</xdr:row>
      <xdr:rowOff>18415</xdr:rowOff>
    </xdr:to>
    <xdr:pic>
      <xdr:nvPicPr>
        <xdr:cNvPr id="1064" name="图片 1" descr="clip_image15"/>
        <xdr:cNvPicPr>
          <a:picLocks noChangeAspect="1"/>
        </xdr:cNvPicPr>
      </xdr:nvPicPr>
      <xdr:blipFill>
        <a:blip r:embed="rId1"/>
        <a:stretch>
          <a:fillRect/>
        </a:stretch>
      </xdr:blipFill>
      <xdr:spPr>
        <a:xfrm>
          <a:off x="2705100" y="1143635"/>
          <a:ext cx="27940" cy="18415"/>
        </a:xfrm>
        <a:prstGeom prst="rect">
          <a:avLst/>
        </a:prstGeom>
        <a:noFill/>
        <a:ln w="9525">
          <a:noFill/>
        </a:ln>
      </xdr:spPr>
    </xdr:pic>
    <xdr:clientData/>
  </xdr:twoCellAnchor>
  <xdr:twoCellAnchor editAs="oneCell">
    <xdr:from>
      <xdr:col>4</xdr:col>
      <xdr:colOff>685800</xdr:colOff>
      <xdr:row>4</xdr:row>
      <xdr:rowOff>0</xdr:rowOff>
    </xdr:from>
    <xdr:to>
      <xdr:col>4</xdr:col>
      <xdr:colOff>713740</xdr:colOff>
      <xdr:row>4</xdr:row>
      <xdr:rowOff>18415</xdr:rowOff>
    </xdr:to>
    <xdr:pic>
      <xdr:nvPicPr>
        <xdr:cNvPr id="1065" name="图片 1" descr="clip_image15"/>
        <xdr:cNvPicPr>
          <a:picLocks noChangeAspect="1"/>
        </xdr:cNvPicPr>
      </xdr:nvPicPr>
      <xdr:blipFill>
        <a:blip r:embed="rId1"/>
        <a:stretch>
          <a:fillRect/>
        </a:stretch>
      </xdr:blipFill>
      <xdr:spPr>
        <a:xfrm>
          <a:off x="2705100" y="1143635"/>
          <a:ext cx="27940" cy="1841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1066"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67"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68"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69"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3"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4"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5"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6"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7"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8"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79"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0"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1"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5"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6"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7"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8"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89"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0"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1"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2"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3"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4"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5"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6"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7"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8"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099"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10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10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10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1103"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1104"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1" name="图片 6636" descr="clip_image10"/>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2" name="图片 6637" descr="clip_image11"/>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3" name="图片 6638" descr="clip_image12"/>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4" name="图片 6639" descr="clip_image13"/>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5" name="图片 6640" descr="clip_image14"/>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6" name="图片 6641" descr="clip_image15"/>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7" name="图片 9" descr="clip_image10"/>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8" name="图片 10" descr="clip_image11"/>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79" name="图片 11" descr="clip_image12"/>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80" name="图片 12" descr="clip_image13"/>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81" name="图片 13" descr="clip_image14"/>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82" name="图片 14" descr="clip_image15"/>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683"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684"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685"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686"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687"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688"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89" name="图片 6636" descr="clip_image10"/>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0" name="图片 6637" descr="clip_image11"/>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1" name="图片 6638" descr="clip_image12"/>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2" name="图片 6639" descr="clip_image13"/>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3" name="图片 6640" descr="clip_image14"/>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4" name="图片 6641" descr="clip_image15"/>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5" name="图片 9" descr="clip_image10"/>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6" name="图片 10" descr="clip_image11"/>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7" name="图片 11" descr="clip_image12"/>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8" name="图片 12" descr="clip_image13"/>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699" name="图片 13" descr="clip_image14"/>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00" name="图片 14" descr="clip_image15"/>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701"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702"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703"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704"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705"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706"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07" name="图片 6636" descr="clip_image10"/>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08" name="图片 6637" descr="clip_image11"/>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09" name="图片 6638" descr="clip_image12"/>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0" name="图片 6639" descr="clip_image13"/>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1" name="图片 6640" descr="clip_image14"/>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2" name="图片 6641" descr="clip_image15"/>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3" name="图片 9" descr="clip_image10"/>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4" name="图片 10" descr="clip_image11"/>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5" name="图片 11" descr="clip_image12"/>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6" name="图片 12" descr="clip_image13"/>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7" name="图片 13" descr="clip_image14"/>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28575</xdr:colOff>
      <xdr:row>12</xdr:row>
      <xdr:rowOff>28575</xdr:rowOff>
    </xdr:to>
    <xdr:pic>
      <xdr:nvPicPr>
        <xdr:cNvPr id="1718" name="图片 14" descr="clip_image15"/>
        <xdr:cNvPicPr>
          <a:picLocks noChangeAspect="1"/>
        </xdr:cNvPicPr>
      </xdr:nvPicPr>
      <xdr:blipFill>
        <a:blip r:embed="rId1"/>
        <a:srcRect/>
        <a:stretch>
          <a:fillRect/>
        </a:stretch>
      </xdr:blipFill>
      <xdr:spPr>
        <a:xfrm>
          <a:off x="2781300" y="6337935"/>
          <a:ext cx="28575" cy="2857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719"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720"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6</xdr:col>
      <xdr:colOff>542925</xdr:colOff>
      <xdr:row>12</xdr:row>
      <xdr:rowOff>0</xdr:rowOff>
    </xdr:from>
    <xdr:to>
      <xdr:col>6</xdr:col>
      <xdr:colOff>600075</xdr:colOff>
      <xdr:row>12</xdr:row>
      <xdr:rowOff>9525</xdr:rowOff>
    </xdr:to>
    <xdr:pic>
      <xdr:nvPicPr>
        <xdr:cNvPr id="1721" name="Picture 1707" descr="clip_image8"/>
        <xdr:cNvPicPr>
          <a:picLocks noChangeAspect="1"/>
        </xdr:cNvPicPr>
      </xdr:nvPicPr>
      <xdr:blipFill>
        <a:blip r:embed="rId1"/>
        <a:srcRect/>
        <a:stretch>
          <a:fillRect/>
        </a:stretch>
      </xdr:blipFill>
      <xdr:spPr>
        <a:xfrm>
          <a:off x="5476875" y="6337935"/>
          <a:ext cx="571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722"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723"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7</xdr:col>
      <xdr:colOff>504825</xdr:colOff>
      <xdr:row>12</xdr:row>
      <xdr:rowOff>0</xdr:rowOff>
    </xdr:from>
    <xdr:to>
      <xdr:col>7</xdr:col>
      <xdr:colOff>523875</xdr:colOff>
      <xdr:row>12</xdr:row>
      <xdr:rowOff>9525</xdr:rowOff>
    </xdr:to>
    <xdr:pic>
      <xdr:nvPicPr>
        <xdr:cNvPr id="1724" name="Picture 1707" descr="clip_image8"/>
        <xdr:cNvPicPr>
          <a:picLocks noChangeAspect="1"/>
        </xdr:cNvPicPr>
      </xdr:nvPicPr>
      <xdr:blipFill>
        <a:blip r:embed="rId1"/>
        <a:srcRect/>
        <a:stretch>
          <a:fillRect/>
        </a:stretch>
      </xdr:blipFill>
      <xdr:spPr>
        <a:xfrm>
          <a:off x="6067425" y="6337935"/>
          <a:ext cx="19050" cy="9525"/>
        </a:xfrm>
        <a:prstGeom prst="rect">
          <a:avLst/>
        </a:prstGeom>
        <a:noFill/>
        <a:ln w="9525">
          <a:noFill/>
          <a:miter lim="800000"/>
          <a:headEnd/>
          <a:tailEnd/>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725"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726"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727"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1728"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1729"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1730"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731"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732"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733"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4</xdr:col>
      <xdr:colOff>0</xdr:colOff>
      <xdr:row>4</xdr:row>
      <xdr:rowOff>0</xdr:rowOff>
    </xdr:from>
    <xdr:to>
      <xdr:col>4</xdr:col>
      <xdr:colOff>314325</xdr:colOff>
      <xdr:row>5</xdr:row>
      <xdr:rowOff>12065</xdr:rowOff>
    </xdr:to>
    <xdr:sp>
      <xdr:nvSpPr>
        <xdr:cNvPr id="1734" name="AutoShape 15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35" name="AutoShape 15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36" name="AutoShape 15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37" name="AutoShape 15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38" name="AutoShape 15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39" name="AutoShape 16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40" name="AutoShape 16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41" name="AutoShape 16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42" name="AutoShape 16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43" name="AutoShape 16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44" name="AutoShape 16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45" name="AutoShape 16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46" name="AutoShape 16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47" name="AutoShape 16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48" name="AutoShape 16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49" name="AutoShape 17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50" name="AutoShape 17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51" name="AutoShape 17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52" name="AutoShape 17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53" name="AutoShape 17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54" name="AutoShape 17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55" name="AutoShape 17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56" name="AutoShape 17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57" name="AutoShape 17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58" name="AutoShape 17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59" name="AutoShape 18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60" name="AutoShape 18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61" name="AutoShape 18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62" name="AutoShape 18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63" name="AutoShape 18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64" name="AutoShape 18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65" name="AutoShape 18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66" name="AutoShape 18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67" name="AutoShape 18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68" name="AutoShape 18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69" name="AutoShape 19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70" name="AutoShape 19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71" name="AutoShape 19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72" name="AutoShape 19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73" name="AutoShape 19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74" name="AutoShape 19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75" name="AutoShape 19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76" name="AutoShape 19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77" name="AutoShape 19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78" name="AutoShape 19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79" name="AutoShape 20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80" name="AutoShape 20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81" name="AutoShape 20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82" name="AutoShape 20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83" name="AutoShape 20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84" name="AutoShape 20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85" name="AutoShape 20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86" name="AutoShape 20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87" name="AutoShape 20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88" name="AutoShape 20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89" name="AutoShape 21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90" name="AutoShape 21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91" name="AutoShape 21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92" name="AutoShape 21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93" name="AutoShape 21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94" name="AutoShape 21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95" name="AutoShape 21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96" name="AutoShape 21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97" name="AutoShape 21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798" name="AutoShape 21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799" name="AutoShape 22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00" name="AutoShape 22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01" name="AutoShape 22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02" name="AutoShape 22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03" name="AutoShape 22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04" name="AutoShape 22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05" name="AutoShape 22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06" name="AutoShape 15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07" name="AutoShape 15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08" name="AutoShape 15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09" name="AutoShape 15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10" name="AutoShape 15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11" name="AutoShape 16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12" name="AutoShape 16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13" name="AutoShape 16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14" name="AutoShape 16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15" name="AutoShape 16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16" name="AutoShape 16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17" name="AutoShape 16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18" name="AutoShape 16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19" name="AutoShape 16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20" name="AutoShape 16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21" name="AutoShape 17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22" name="AutoShape 17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23" name="AutoShape 17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24" name="AutoShape 17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25" name="AutoShape 17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26" name="AutoShape 17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27" name="AutoShape 17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28" name="AutoShape 17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29" name="AutoShape 17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30" name="AutoShape 17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31" name="AutoShape 18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32" name="AutoShape 18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33" name="AutoShape 18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34" name="AutoShape 18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35" name="AutoShape 18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36" name="AutoShape 18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37" name="AutoShape 18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38" name="AutoShape 18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39" name="AutoShape 18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40" name="AutoShape 18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41" name="AutoShape 19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42" name="AutoShape 19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43" name="AutoShape 19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44" name="AutoShape 19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45" name="AutoShape 19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46" name="AutoShape 19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47" name="AutoShape 19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48" name="AutoShape 19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49" name="AutoShape 19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50" name="AutoShape 19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51" name="AutoShape 20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52" name="AutoShape 20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53" name="AutoShape 20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54" name="AutoShape 20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55" name="AutoShape 20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56" name="AutoShape 20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57" name="AutoShape 20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58" name="AutoShape 20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59" name="AutoShape 20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60" name="AutoShape 20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61" name="AutoShape 21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62" name="AutoShape 21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63" name="AutoShape 21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64" name="AutoShape 21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65" name="AutoShape 21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66" name="AutoShape 21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67" name="AutoShape 21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68" name="AutoShape 21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69" name="AutoShape 21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70" name="AutoShape 21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71" name="AutoShape 22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72" name="AutoShape 22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73" name="AutoShape 22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74" name="AutoShape 22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75" name="AutoShape 22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1876" name="AutoShape 22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1877" name="AutoShape 22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2</xdr:col>
      <xdr:colOff>304800</xdr:colOff>
      <xdr:row>4</xdr:row>
      <xdr:rowOff>0</xdr:rowOff>
    </xdr:from>
    <xdr:to>
      <xdr:col>3</xdr:col>
      <xdr:colOff>266700</xdr:colOff>
      <xdr:row>4</xdr:row>
      <xdr:rowOff>10795</xdr:rowOff>
    </xdr:to>
    <xdr:pic>
      <xdr:nvPicPr>
        <xdr:cNvPr id="1878"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79"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80"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1881"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8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8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8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1885"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86"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87"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88"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1889"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1890"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1891"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1892"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93"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94"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95"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96"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97"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98"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899"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00"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01"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0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0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0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1905"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06"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07"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08"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1909"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1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1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1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6</xdr:col>
      <xdr:colOff>542925</xdr:colOff>
      <xdr:row>4</xdr:row>
      <xdr:rowOff>0</xdr:rowOff>
    </xdr:from>
    <xdr:to>
      <xdr:col>6</xdr:col>
      <xdr:colOff>562610</xdr:colOff>
      <xdr:row>4</xdr:row>
      <xdr:rowOff>10795</xdr:rowOff>
    </xdr:to>
    <xdr:pic>
      <xdr:nvPicPr>
        <xdr:cNvPr id="1913" name="Picture 1707" descr="clip_image8"/>
        <xdr:cNvPicPr>
          <a:picLocks noChangeAspect="1"/>
        </xdr:cNvPicPr>
      </xdr:nvPicPr>
      <xdr:blipFill>
        <a:blip r:embed="rId1"/>
        <a:stretch>
          <a:fillRect/>
        </a:stretch>
      </xdr:blipFill>
      <xdr:spPr>
        <a:xfrm>
          <a:off x="5476875" y="1143635"/>
          <a:ext cx="1968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1914"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1915"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5</xdr:col>
      <xdr:colOff>685165</xdr:colOff>
      <xdr:row>4</xdr:row>
      <xdr:rowOff>0</xdr:rowOff>
    </xdr:from>
    <xdr:to>
      <xdr:col>5</xdr:col>
      <xdr:colOff>703580</xdr:colOff>
      <xdr:row>4</xdr:row>
      <xdr:rowOff>10795</xdr:rowOff>
    </xdr:to>
    <xdr:pic>
      <xdr:nvPicPr>
        <xdr:cNvPr id="1916" name="Picture 1707" descr="clip_image8"/>
        <xdr:cNvPicPr>
          <a:picLocks noChangeAspect="1"/>
        </xdr:cNvPicPr>
      </xdr:nvPicPr>
      <xdr:blipFill>
        <a:blip r:embed="rId1"/>
        <a:stretch>
          <a:fillRect/>
        </a:stretch>
      </xdr:blipFill>
      <xdr:spPr>
        <a:xfrm>
          <a:off x="3466465" y="1143635"/>
          <a:ext cx="18415"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17"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18"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19"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2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2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2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23"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24"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1925"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1926"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927"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928"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929"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1930"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1931"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8890</xdr:rowOff>
    </xdr:to>
    <xdr:pic>
      <xdr:nvPicPr>
        <xdr:cNvPr id="1932" name="Picture 1707" descr="clip_image8"/>
        <xdr:cNvPicPr>
          <a:picLocks noChangeAspect="1"/>
        </xdr:cNvPicPr>
      </xdr:nvPicPr>
      <xdr:blipFill>
        <a:blip r:embed="rId1"/>
        <a:stretch>
          <a:fillRect/>
        </a:stretch>
      </xdr:blipFill>
      <xdr:spPr>
        <a:xfrm>
          <a:off x="6144260" y="1143635"/>
          <a:ext cx="19050"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933"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934"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8890</xdr:rowOff>
    </xdr:to>
    <xdr:pic>
      <xdr:nvPicPr>
        <xdr:cNvPr id="1935" name="Picture 1707" descr="clip_image8"/>
        <xdr:cNvPicPr>
          <a:picLocks noChangeAspect="1"/>
        </xdr:cNvPicPr>
      </xdr:nvPicPr>
      <xdr:blipFill>
        <a:blip r:embed="rId1"/>
        <a:stretch>
          <a:fillRect/>
        </a:stretch>
      </xdr:blipFill>
      <xdr:spPr>
        <a:xfrm>
          <a:off x="5476875" y="1143635"/>
          <a:ext cx="57785" cy="8890"/>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1936" name="Picture 1610"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1937" name="Picture 1627"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5</xdr:col>
      <xdr:colOff>638810</xdr:colOff>
      <xdr:row>4</xdr:row>
      <xdr:rowOff>0</xdr:rowOff>
    </xdr:from>
    <xdr:to>
      <xdr:col>5</xdr:col>
      <xdr:colOff>664845</xdr:colOff>
      <xdr:row>4</xdr:row>
      <xdr:rowOff>10795</xdr:rowOff>
    </xdr:to>
    <xdr:pic>
      <xdr:nvPicPr>
        <xdr:cNvPr id="1938" name="Picture 1630" descr="clip_image1"/>
        <xdr:cNvPicPr>
          <a:picLocks noChangeAspect="1"/>
        </xdr:cNvPicPr>
      </xdr:nvPicPr>
      <xdr:blipFill>
        <a:blip r:embed="rId1"/>
        <a:stretch>
          <a:fillRect/>
        </a:stretch>
      </xdr:blipFill>
      <xdr:spPr>
        <a:xfrm>
          <a:off x="3420110" y="1143635"/>
          <a:ext cx="26035" cy="10795"/>
        </a:xfrm>
        <a:prstGeom prst="rect">
          <a:avLst/>
        </a:prstGeom>
        <a:noFill/>
        <a:ln w="9525">
          <a:noFill/>
        </a:ln>
      </xdr:spPr>
    </xdr:pic>
    <xdr:clientData/>
  </xdr:twoCellAnchor>
  <xdr:twoCellAnchor editAs="oneCell">
    <xdr:from>
      <xdr:col>6</xdr:col>
      <xdr:colOff>542925</xdr:colOff>
      <xdr:row>4</xdr:row>
      <xdr:rowOff>0</xdr:rowOff>
    </xdr:from>
    <xdr:to>
      <xdr:col>6</xdr:col>
      <xdr:colOff>600710</xdr:colOff>
      <xdr:row>4</xdr:row>
      <xdr:rowOff>10795</xdr:rowOff>
    </xdr:to>
    <xdr:pic>
      <xdr:nvPicPr>
        <xdr:cNvPr id="1939" name="Picture 1707" descr="clip_image8"/>
        <xdr:cNvPicPr>
          <a:picLocks noChangeAspect="1"/>
        </xdr:cNvPicPr>
      </xdr:nvPicPr>
      <xdr:blipFill>
        <a:blip r:embed="rId1"/>
        <a:stretch>
          <a:fillRect/>
        </a:stretch>
      </xdr:blipFill>
      <xdr:spPr>
        <a:xfrm>
          <a:off x="5476875" y="1143635"/>
          <a:ext cx="57785" cy="10795"/>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940"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941"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942"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1943"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1944"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1945"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946"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947"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1948"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4</xdr:col>
      <xdr:colOff>0</xdr:colOff>
      <xdr:row>4</xdr:row>
      <xdr:rowOff>0</xdr:rowOff>
    </xdr:from>
    <xdr:to>
      <xdr:col>4</xdr:col>
      <xdr:colOff>314325</xdr:colOff>
      <xdr:row>5</xdr:row>
      <xdr:rowOff>12700</xdr:rowOff>
    </xdr:to>
    <xdr:sp>
      <xdr:nvSpPr>
        <xdr:cNvPr id="1949" name="AutoShape 15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50" name="AutoShape 15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51" name="AutoShape 15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52" name="AutoShape 15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53" name="AutoShape 15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54" name="AutoShape 16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55" name="AutoShape 16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56" name="AutoShape 16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57" name="AutoShape 16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58" name="AutoShape 16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59" name="AutoShape 16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60" name="AutoShape 16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61" name="AutoShape 16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62" name="AutoShape 16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63" name="AutoShape 16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64" name="AutoShape 17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65" name="AutoShape 17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66" name="AutoShape 17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67" name="AutoShape 17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68" name="AutoShape 17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69" name="AutoShape 17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70" name="AutoShape 17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71" name="AutoShape 17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72" name="AutoShape 17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73" name="AutoShape 17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74" name="AutoShape 18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75" name="AutoShape 18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76" name="AutoShape 18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77" name="AutoShape 18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78" name="AutoShape 18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79" name="AutoShape 18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80" name="AutoShape 18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81" name="AutoShape 18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82" name="AutoShape 18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83" name="AutoShape 18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84" name="AutoShape 19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85" name="AutoShape 19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86" name="AutoShape 19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87" name="AutoShape 19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88" name="AutoShape 19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89" name="AutoShape 19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90" name="AutoShape 19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91" name="AutoShape 19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92" name="AutoShape 19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93" name="AutoShape 19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94" name="AutoShape 20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95" name="AutoShape 20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96" name="AutoShape 20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97" name="AutoShape 20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1998" name="AutoShape 20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1999" name="AutoShape 20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00" name="AutoShape 20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01" name="AutoShape 20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02" name="AutoShape 20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03" name="AutoShape 20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04" name="AutoShape 21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05" name="AutoShape 21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06" name="AutoShape 21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07" name="AutoShape 21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08" name="AutoShape 21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09" name="AutoShape 21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10" name="AutoShape 21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11" name="AutoShape 21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12" name="AutoShape 21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13" name="AutoShape 21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14" name="AutoShape 22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15" name="AutoShape 22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16" name="AutoShape 22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17" name="AutoShape 22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18" name="AutoShape 22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19" name="AutoShape 22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20" name="AutoShape 22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21" name="AutoShape 15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22" name="AutoShape 15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23" name="AutoShape 15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24" name="AutoShape 15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25" name="AutoShape 15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26" name="AutoShape 16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27" name="AutoShape 16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28" name="AutoShape 16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29" name="AutoShape 16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30" name="AutoShape 16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31" name="AutoShape 16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32" name="AutoShape 16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33" name="AutoShape 16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34" name="AutoShape 16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35" name="AutoShape 16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36" name="AutoShape 17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37" name="AutoShape 17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38" name="AutoShape 17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39" name="AutoShape 17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40" name="AutoShape 17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41" name="AutoShape 17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42" name="AutoShape 17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43" name="AutoShape 17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44" name="AutoShape 17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45" name="AutoShape 17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46" name="AutoShape 18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47" name="AutoShape 18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48" name="AutoShape 18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49" name="AutoShape 18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50" name="AutoShape 18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51" name="AutoShape 18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52" name="AutoShape 18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53" name="AutoShape 18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54" name="AutoShape 18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55" name="AutoShape 18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56" name="AutoShape 19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57" name="AutoShape 19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58" name="AutoShape 19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59" name="AutoShape 19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60" name="AutoShape 19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61" name="AutoShape 19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62" name="AutoShape 19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63" name="AutoShape 19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64" name="AutoShape 19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65" name="AutoShape 19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66" name="AutoShape 20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67" name="AutoShape 20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68" name="AutoShape 20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69" name="AutoShape 20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70" name="AutoShape 20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71" name="AutoShape 20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72" name="AutoShape 20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73" name="AutoShape 20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74" name="AutoShape 20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75" name="AutoShape 20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76" name="AutoShape 21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77" name="AutoShape 21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78" name="AutoShape 21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79" name="AutoShape 21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80" name="AutoShape 21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81" name="AutoShape 21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82" name="AutoShape 21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83" name="AutoShape 21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84" name="AutoShape 21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85" name="AutoShape 21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86" name="AutoShape 22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87" name="AutoShape 22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88" name="AutoShape 22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89" name="AutoShape 22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90" name="AutoShape 22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091" name="AutoShape 22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092" name="AutoShape 22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6</xdr:col>
      <xdr:colOff>542925</xdr:colOff>
      <xdr:row>4</xdr:row>
      <xdr:rowOff>0</xdr:rowOff>
    </xdr:from>
    <xdr:to>
      <xdr:col>6</xdr:col>
      <xdr:colOff>600075</xdr:colOff>
      <xdr:row>4</xdr:row>
      <xdr:rowOff>13970</xdr:rowOff>
    </xdr:to>
    <xdr:pic>
      <xdr:nvPicPr>
        <xdr:cNvPr id="2093"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2094"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2095"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2096"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2097"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7</xdr:col>
      <xdr:colOff>581660</xdr:colOff>
      <xdr:row>4</xdr:row>
      <xdr:rowOff>0</xdr:rowOff>
    </xdr:from>
    <xdr:to>
      <xdr:col>7</xdr:col>
      <xdr:colOff>600710</xdr:colOff>
      <xdr:row>4</xdr:row>
      <xdr:rowOff>13970</xdr:rowOff>
    </xdr:to>
    <xdr:pic>
      <xdr:nvPicPr>
        <xdr:cNvPr id="2098" name="Picture 1707" descr="clip_image8"/>
        <xdr:cNvPicPr>
          <a:picLocks noChangeAspect="1"/>
        </xdr:cNvPicPr>
      </xdr:nvPicPr>
      <xdr:blipFill>
        <a:blip r:embed="rId1"/>
        <a:stretch>
          <a:fillRect/>
        </a:stretch>
      </xdr:blipFill>
      <xdr:spPr>
        <a:xfrm>
          <a:off x="6144260" y="1143635"/>
          <a:ext cx="190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2099"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2100"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6</xdr:col>
      <xdr:colOff>542925</xdr:colOff>
      <xdr:row>4</xdr:row>
      <xdr:rowOff>0</xdr:rowOff>
    </xdr:from>
    <xdr:to>
      <xdr:col>6</xdr:col>
      <xdr:colOff>600075</xdr:colOff>
      <xdr:row>4</xdr:row>
      <xdr:rowOff>13970</xdr:rowOff>
    </xdr:to>
    <xdr:pic>
      <xdr:nvPicPr>
        <xdr:cNvPr id="2101" name="Picture 1707" descr="clip_image8"/>
        <xdr:cNvPicPr>
          <a:picLocks noChangeAspect="1"/>
        </xdr:cNvPicPr>
      </xdr:nvPicPr>
      <xdr:blipFill>
        <a:blip r:embed="rId1"/>
        <a:stretch>
          <a:fillRect/>
        </a:stretch>
      </xdr:blipFill>
      <xdr:spPr>
        <a:xfrm>
          <a:off x="5476875" y="1143635"/>
          <a:ext cx="57150" cy="13970"/>
        </a:xfrm>
        <a:prstGeom prst="rect">
          <a:avLst/>
        </a:prstGeom>
        <a:noFill/>
        <a:ln w="9525">
          <a:noFill/>
        </a:ln>
      </xdr:spPr>
    </xdr:pic>
    <xdr:clientData/>
  </xdr:twoCellAnchor>
  <xdr:twoCellAnchor editAs="oneCell">
    <xdr:from>
      <xdr:col>4</xdr:col>
      <xdr:colOff>685800</xdr:colOff>
      <xdr:row>4</xdr:row>
      <xdr:rowOff>0</xdr:rowOff>
    </xdr:from>
    <xdr:to>
      <xdr:col>4</xdr:col>
      <xdr:colOff>713740</xdr:colOff>
      <xdr:row>4</xdr:row>
      <xdr:rowOff>18415</xdr:rowOff>
    </xdr:to>
    <xdr:pic>
      <xdr:nvPicPr>
        <xdr:cNvPr id="2102" name="图片 1" descr="clip_image15"/>
        <xdr:cNvPicPr>
          <a:picLocks noChangeAspect="1"/>
        </xdr:cNvPicPr>
      </xdr:nvPicPr>
      <xdr:blipFill>
        <a:blip r:embed="rId1"/>
        <a:stretch>
          <a:fillRect/>
        </a:stretch>
      </xdr:blipFill>
      <xdr:spPr>
        <a:xfrm>
          <a:off x="2705100" y="1143635"/>
          <a:ext cx="27940" cy="18415"/>
        </a:xfrm>
        <a:prstGeom prst="rect">
          <a:avLst/>
        </a:prstGeom>
        <a:noFill/>
        <a:ln w="9525">
          <a:noFill/>
        </a:ln>
      </xdr:spPr>
    </xdr:pic>
    <xdr:clientData/>
  </xdr:twoCellAnchor>
  <xdr:twoCellAnchor editAs="oneCell">
    <xdr:from>
      <xdr:col>4</xdr:col>
      <xdr:colOff>685800</xdr:colOff>
      <xdr:row>4</xdr:row>
      <xdr:rowOff>0</xdr:rowOff>
    </xdr:from>
    <xdr:to>
      <xdr:col>4</xdr:col>
      <xdr:colOff>713740</xdr:colOff>
      <xdr:row>4</xdr:row>
      <xdr:rowOff>18415</xdr:rowOff>
    </xdr:to>
    <xdr:pic>
      <xdr:nvPicPr>
        <xdr:cNvPr id="2103" name="图片 1" descr="clip_image15"/>
        <xdr:cNvPicPr>
          <a:picLocks noChangeAspect="1"/>
        </xdr:cNvPicPr>
      </xdr:nvPicPr>
      <xdr:blipFill>
        <a:blip r:embed="rId1"/>
        <a:stretch>
          <a:fillRect/>
        </a:stretch>
      </xdr:blipFill>
      <xdr:spPr>
        <a:xfrm>
          <a:off x="2705100" y="1143635"/>
          <a:ext cx="27940" cy="1841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2104"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05"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06"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07"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08"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09"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0"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1"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2"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3"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4"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5"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6"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7"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8"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19"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0"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1"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2"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3"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4"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5"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6"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7"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8"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29"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0"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1"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2"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3"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4"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5"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6"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7"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8" name="Picture 161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39" name="Picture 1627"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266700</xdr:colOff>
      <xdr:row>4</xdr:row>
      <xdr:rowOff>10795</xdr:rowOff>
    </xdr:to>
    <xdr:pic>
      <xdr:nvPicPr>
        <xdr:cNvPr id="2140" name="Picture 1630" descr="clip_image1"/>
        <xdr:cNvPicPr>
          <a:picLocks noChangeAspect="1"/>
        </xdr:cNvPicPr>
      </xdr:nvPicPr>
      <xdr:blipFill>
        <a:blip r:embed="rId1"/>
        <a:stretch>
          <a:fillRect/>
        </a:stretch>
      </xdr:blipFill>
      <xdr:spPr>
        <a:xfrm>
          <a:off x="1562100" y="1143635"/>
          <a:ext cx="266700" cy="1079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2141"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2</xdr:col>
      <xdr:colOff>304800</xdr:colOff>
      <xdr:row>4</xdr:row>
      <xdr:rowOff>0</xdr:rowOff>
    </xdr:from>
    <xdr:to>
      <xdr:col>3</xdr:col>
      <xdr:colOff>28575</xdr:colOff>
      <xdr:row>4</xdr:row>
      <xdr:rowOff>28575</xdr:rowOff>
    </xdr:to>
    <xdr:pic>
      <xdr:nvPicPr>
        <xdr:cNvPr id="2142" name="图片 6641" descr="clip_image15"/>
        <xdr:cNvPicPr>
          <a:picLocks noChangeAspect="1"/>
        </xdr:cNvPicPr>
      </xdr:nvPicPr>
      <xdr:blipFill>
        <a:blip r:embed="rId1"/>
        <a:stretch>
          <a:fillRect/>
        </a:stretch>
      </xdr:blipFill>
      <xdr:spPr>
        <a:xfrm>
          <a:off x="1562100" y="1143635"/>
          <a:ext cx="28575" cy="28575"/>
        </a:xfrm>
        <a:prstGeom prst="rect">
          <a:avLst/>
        </a:prstGeom>
        <a:noFill/>
        <a:ln w="9525">
          <a:noFill/>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43" name="图片 6636"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44" name="图片 6637"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45" name="图片 6638"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46" name="图片 6639"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47" name="图片 6640"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48" name="图片 6641"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49" name="图片 9"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50" name="图片 10"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51" name="图片 11"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52" name="图片 12"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53" name="图片 13"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54" name="图片 14"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55"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56"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57"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58"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59"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60"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1" name="图片 6636"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2" name="图片 6637"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3" name="图片 6638"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4" name="图片 6639"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5" name="图片 6640"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6" name="图片 6641"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7" name="图片 9"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8" name="图片 10"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69" name="图片 11"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70" name="图片 12"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71" name="图片 13"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72" name="图片 14"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73"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74"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75"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76"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77"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78"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79" name="图片 6636"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0" name="图片 6637"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1" name="图片 6638"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2" name="图片 6639"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3" name="图片 6640"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4" name="图片 6641"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5" name="图片 9"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6" name="图片 10"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7" name="图片 11"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8" name="图片 12"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89" name="图片 13"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2190" name="图片 14"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91"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92"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2193"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94"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95"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2196"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314325</xdr:colOff>
      <xdr:row>5</xdr:row>
      <xdr:rowOff>12065</xdr:rowOff>
    </xdr:to>
    <xdr:sp>
      <xdr:nvSpPr>
        <xdr:cNvPr id="2197" name="AutoShape 15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198" name="AutoShape 15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199" name="AutoShape 15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00" name="AutoShape 15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01" name="AutoShape 15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02" name="AutoShape 16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03" name="AutoShape 16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04" name="AutoShape 16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05" name="AutoShape 16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06" name="AutoShape 16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07" name="AutoShape 16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08" name="AutoShape 16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09" name="AutoShape 16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10" name="AutoShape 16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11" name="AutoShape 16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12" name="AutoShape 17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13" name="AutoShape 17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14" name="AutoShape 17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15" name="AutoShape 17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16" name="AutoShape 17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17" name="AutoShape 17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18" name="AutoShape 17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19" name="AutoShape 17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20" name="AutoShape 17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21" name="AutoShape 17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22" name="AutoShape 18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23" name="AutoShape 18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24" name="AutoShape 18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25" name="AutoShape 18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26" name="AutoShape 18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27" name="AutoShape 18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28" name="AutoShape 18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29" name="AutoShape 18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30" name="AutoShape 18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31" name="AutoShape 18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32" name="AutoShape 19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33" name="AutoShape 19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34" name="AutoShape 19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35" name="AutoShape 19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36" name="AutoShape 19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37" name="AutoShape 19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38" name="AutoShape 19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39" name="AutoShape 19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40" name="AutoShape 19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41" name="AutoShape 19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42" name="AutoShape 20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43" name="AutoShape 20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44" name="AutoShape 20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45" name="AutoShape 20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46" name="AutoShape 20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47" name="AutoShape 20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48" name="AutoShape 20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49" name="AutoShape 20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50" name="AutoShape 20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51" name="AutoShape 20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52" name="AutoShape 21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53" name="AutoShape 21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54" name="AutoShape 21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55" name="AutoShape 21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56" name="AutoShape 21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57" name="AutoShape 21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58" name="AutoShape 21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59" name="AutoShape 21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60" name="AutoShape 21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61" name="AutoShape 21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62" name="AutoShape 22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63" name="AutoShape 22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64" name="AutoShape 22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65" name="AutoShape 22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66" name="AutoShape 22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67" name="AutoShape 22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68" name="AutoShape 22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69" name="AutoShape 15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70" name="AutoShape 15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71" name="AutoShape 15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72" name="AutoShape 15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73" name="AutoShape 15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74" name="AutoShape 16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75" name="AutoShape 16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76" name="AutoShape 16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77" name="AutoShape 16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78" name="AutoShape 16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79" name="AutoShape 16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80" name="AutoShape 16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81" name="AutoShape 16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82" name="AutoShape 16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83" name="AutoShape 16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84" name="AutoShape 17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85" name="AutoShape 17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86" name="AutoShape 17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87" name="AutoShape 17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88" name="AutoShape 17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89" name="AutoShape 17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90" name="AutoShape 17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91" name="AutoShape 17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92" name="AutoShape 17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93" name="AutoShape 17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94" name="AutoShape 18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95" name="AutoShape 18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96" name="AutoShape 18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97" name="AutoShape 18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298" name="AutoShape 18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299" name="AutoShape 18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00" name="AutoShape 18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01" name="AutoShape 18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02" name="AutoShape 18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03" name="AutoShape 18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04" name="AutoShape 19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05" name="AutoShape 19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06" name="AutoShape 19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07" name="AutoShape 19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08" name="AutoShape 19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09" name="AutoShape 19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10" name="AutoShape 19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11" name="AutoShape 19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12" name="AutoShape 19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13" name="AutoShape 19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14" name="AutoShape 20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15" name="AutoShape 20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16" name="AutoShape 20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17" name="AutoShape 20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18" name="AutoShape 20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19" name="AutoShape 20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20" name="AutoShape 20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21" name="AutoShape 20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22" name="AutoShape 20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23" name="AutoShape 20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24" name="AutoShape 21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25" name="AutoShape 21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26" name="AutoShape 21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27" name="AutoShape 21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28" name="AutoShape 21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29" name="AutoShape 21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30" name="AutoShape 21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31" name="AutoShape 217"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32" name="AutoShape 218"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33" name="AutoShape 219"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34" name="AutoShape 220"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35" name="AutoShape 221"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36" name="AutoShape 222"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37" name="AutoShape 223"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38" name="AutoShape 224"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12065</xdr:rowOff>
    </xdr:to>
    <xdr:sp>
      <xdr:nvSpPr>
        <xdr:cNvPr id="2339" name="AutoShape 225" descr="255407"/>
        <xdr:cNvSpPr>
          <a:spLocks noChangeAspect="1"/>
        </xdr:cNvSpPr>
      </xdr:nvSpPr>
      <xdr:spPr>
        <a:xfrm>
          <a:off x="2019300" y="1143635"/>
          <a:ext cx="314325" cy="456565"/>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12065</xdr:rowOff>
    </xdr:to>
    <xdr:sp>
      <xdr:nvSpPr>
        <xdr:cNvPr id="2340" name="AutoShape 226" descr="guid"/>
        <xdr:cNvSpPr>
          <a:spLocks noChangeAspect="1"/>
        </xdr:cNvSpPr>
      </xdr:nvSpPr>
      <xdr:spPr>
        <a:xfrm>
          <a:off x="2333625" y="1143635"/>
          <a:ext cx="304800" cy="456565"/>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41" name="AutoShape 15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42" name="AutoShape 15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43" name="AutoShape 15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44" name="AutoShape 15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45" name="AutoShape 15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46" name="AutoShape 16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47" name="AutoShape 16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48" name="AutoShape 16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49" name="AutoShape 16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50" name="AutoShape 16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51" name="AutoShape 16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52" name="AutoShape 16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53" name="AutoShape 16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54" name="AutoShape 16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55" name="AutoShape 16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56" name="AutoShape 17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57" name="AutoShape 17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58" name="AutoShape 17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59" name="AutoShape 17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60" name="AutoShape 17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61" name="AutoShape 17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62" name="AutoShape 17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63" name="AutoShape 17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64" name="AutoShape 17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65" name="AutoShape 17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66" name="AutoShape 18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67" name="AutoShape 18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68" name="AutoShape 18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69" name="AutoShape 18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70" name="AutoShape 18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71" name="AutoShape 18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72" name="AutoShape 18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73" name="AutoShape 18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74" name="AutoShape 18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75" name="AutoShape 18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76" name="AutoShape 19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77" name="AutoShape 19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78" name="AutoShape 19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79" name="AutoShape 19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80" name="AutoShape 19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81" name="AutoShape 19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82" name="AutoShape 19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83" name="AutoShape 19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84" name="AutoShape 19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85" name="AutoShape 19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86" name="AutoShape 20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87" name="AutoShape 20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88" name="AutoShape 20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89" name="AutoShape 20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90" name="AutoShape 20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91" name="AutoShape 20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92" name="AutoShape 20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93" name="AutoShape 20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94" name="AutoShape 20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95" name="AutoShape 20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96" name="AutoShape 21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97" name="AutoShape 21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398" name="AutoShape 21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399" name="AutoShape 21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00" name="AutoShape 21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01" name="AutoShape 21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02" name="AutoShape 21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03" name="AutoShape 21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04" name="AutoShape 21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05" name="AutoShape 21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06" name="AutoShape 22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07" name="AutoShape 22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08" name="AutoShape 22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09" name="AutoShape 22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10" name="AutoShape 22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11" name="AutoShape 22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12" name="AutoShape 22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13" name="AutoShape 15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14" name="AutoShape 15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15" name="AutoShape 15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16" name="AutoShape 15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17" name="AutoShape 15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18" name="AutoShape 16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19" name="AutoShape 16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20" name="AutoShape 16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21" name="AutoShape 16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22" name="AutoShape 16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23" name="AutoShape 16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24" name="AutoShape 16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25" name="AutoShape 16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26" name="AutoShape 16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27" name="AutoShape 16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28" name="AutoShape 17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29" name="AutoShape 17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30" name="AutoShape 17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31" name="AutoShape 17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32" name="AutoShape 17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33" name="AutoShape 17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34" name="AutoShape 17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35" name="AutoShape 17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36" name="AutoShape 17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37" name="AutoShape 17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38" name="AutoShape 18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39" name="AutoShape 18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40" name="AutoShape 18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41" name="AutoShape 18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42" name="AutoShape 18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43" name="AutoShape 18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44" name="AutoShape 18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45" name="AutoShape 18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46" name="AutoShape 18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47" name="AutoShape 18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48" name="AutoShape 19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49" name="AutoShape 19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50" name="AutoShape 19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51" name="AutoShape 19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52" name="AutoShape 19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53" name="AutoShape 19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54" name="AutoShape 19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55" name="AutoShape 19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56" name="AutoShape 19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57" name="AutoShape 19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58" name="AutoShape 20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59" name="AutoShape 20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60" name="AutoShape 20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61" name="AutoShape 20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62" name="AutoShape 20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63" name="AutoShape 20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64" name="AutoShape 20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65" name="AutoShape 20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66" name="AutoShape 20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67" name="AutoShape 20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68" name="AutoShape 21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69" name="AutoShape 21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70" name="AutoShape 21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71" name="AutoShape 21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72" name="AutoShape 21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73" name="AutoShape 21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74" name="AutoShape 21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75" name="AutoShape 217"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76" name="AutoShape 218"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77" name="AutoShape 219"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78" name="AutoShape 220"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79" name="AutoShape 221"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80" name="AutoShape 222"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81" name="AutoShape 223"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82" name="AutoShape 224"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4</xdr:row>
      <xdr:rowOff>0</xdr:rowOff>
    </xdr:from>
    <xdr:to>
      <xdr:col>4</xdr:col>
      <xdr:colOff>314325</xdr:colOff>
      <xdr:row>5</xdr:row>
      <xdr:rowOff>12700</xdr:rowOff>
    </xdr:to>
    <xdr:sp>
      <xdr:nvSpPr>
        <xdr:cNvPr id="2483" name="AutoShape 225" descr="255407"/>
        <xdr:cNvSpPr>
          <a:spLocks noChangeAspect="1"/>
        </xdr:cNvSpPr>
      </xdr:nvSpPr>
      <xdr:spPr>
        <a:xfrm>
          <a:off x="2019300" y="1143635"/>
          <a:ext cx="314325" cy="457200"/>
        </a:xfrm>
        <a:prstGeom prst="rect">
          <a:avLst/>
        </a:prstGeom>
        <a:noFill/>
        <a:ln w="9525">
          <a:noFill/>
        </a:ln>
      </xdr:spPr>
    </xdr:sp>
    <xdr:clientData/>
  </xdr:twoCellAnchor>
  <xdr:twoCellAnchor editAs="oneCell">
    <xdr:from>
      <xdr:col>4</xdr:col>
      <xdr:colOff>314325</xdr:colOff>
      <xdr:row>4</xdr:row>
      <xdr:rowOff>0</xdr:rowOff>
    </xdr:from>
    <xdr:to>
      <xdr:col>4</xdr:col>
      <xdr:colOff>619125</xdr:colOff>
      <xdr:row>5</xdr:row>
      <xdr:rowOff>12700</xdr:rowOff>
    </xdr:to>
    <xdr:sp>
      <xdr:nvSpPr>
        <xdr:cNvPr id="2484" name="AutoShape 226" descr="guid"/>
        <xdr:cNvSpPr>
          <a:spLocks noChangeAspect="1"/>
        </xdr:cNvSpPr>
      </xdr:nvSpPr>
      <xdr:spPr>
        <a:xfrm>
          <a:off x="2333625" y="11436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485" name="AutoShape 15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486" name="AutoShape 15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487" name="AutoShape 15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488" name="AutoShape 15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489" name="AutoShape 15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490" name="AutoShape 16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491" name="AutoShape 16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492" name="AutoShape 16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493" name="AutoShape 16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494" name="AutoShape 16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495" name="AutoShape 16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496" name="AutoShape 16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497" name="AutoShape 16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498" name="AutoShape 16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499" name="AutoShape 16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00" name="AutoShape 17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01" name="AutoShape 17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02" name="AutoShape 17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03" name="AutoShape 17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04" name="AutoShape 17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05" name="AutoShape 17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06" name="AutoShape 17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07" name="AutoShape 17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08" name="AutoShape 17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09" name="AutoShape 17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10" name="AutoShape 18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11" name="AutoShape 18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12" name="AutoShape 18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13" name="AutoShape 18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14" name="AutoShape 18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15" name="AutoShape 18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16" name="AutoShape 18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17" name="AutoShape 18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18" name="AutoShape 18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19" name="AutoShape 18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20" name="AutoShape 19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21" name="AutoShape 19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22" name="AutoShape 19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23" name="AutoShape 19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24" name="AutoShape 19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25" name="AutoShape 19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26" name="AutoShape 19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27" name="AutoShape 19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28" name="AutoShape 19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29" name="AutoShape 19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30" name="AutoShape 20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31" name="AutoShape 20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32" name="AutoShape 20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33" name="AutoShape 20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34" name="AutoShape 20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35" name="AutoShape 20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36" name="AutoShape 20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37" name="AutoShape 20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38" name="AutoShape 20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39" name="AutoShape 20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40" name="AutoShape 21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41" name="AutoShape 21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42" name="AutoShape 21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43" name="AutoShape 21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44" name="AutoShape 21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45" name="AutoShape 21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46" name="AutoShape 21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47" name="AutoShape 21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48" name="AutoShape 21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49" name="AutoShape 21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50" name="AutoShape 22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51" name="AutoShape 22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52" name="AutoShape 22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53" name="AutoShape 22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54" name="AutoShape 22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55" name="AutoShape 22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56" name="AutoShape 22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57" name="AutoShape 15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58" name="AutoShape 15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59" name="AutoShape 15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60" name="AutoShape 15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61" name="AutoShape 15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62" name="AutoShape 16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63" name="AutoShape 16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64" name="AutoShape 16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65" name="AutoShape 16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66" name="AutoShape 16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67" name="AutoShape 16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68" name="AutoShape 16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69" name="AutoShape 16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70" name="AutoShape 16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71" name="AutoShape 16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72" name="AutoShape 17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73" name="AutoShape 17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74" name="AutoShape 17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75" name="AutoShape 17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76" name="AutoShape 17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77" name="AutoShape 17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78" name="AutoShape 17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79" name="AutoShape 17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80" name="AutoShape 17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81" name="AutoShape 17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82" name="AutoShape 18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83" name="AutoShape 18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84" name="AutoShape 18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85" name="AutoShape 18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86" name="AutoShape 18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87" name="AutoShape 18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88" name="AutoShape 18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89" name="AutoShape 18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90" name="AutoShape 18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91" name="AutoShape 18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92" name="AutoShape 19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93" name="AutoShape 19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94" name="AutoShape 19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95" name="AutoShape 19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96" name="AutoShape 19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97" name="AutoShape 19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598" name="AutoShape 19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599" name="AutoShape 19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00" name="AutoShape 19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01" name="AutoShape 19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02" name="AutoShape 20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03" name="AutoShape 20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04" name="AutoShape 20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05" name="AutoShape 20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06" name="AutoShape 20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07" name="AutoShape 20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08" name="AutoShape 20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09" name="AutoShape 20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10" name="AutoShape 20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11" name="AutoShape 20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12" name="AutoShape 21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13" name="AutoShape 21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14" name="AutoShape 21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15" name="AutoShape 21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16" name="AutoShape 21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17" name="AutoShape 21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18" name="AutoShape 21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19" name="AutoShape 217"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20" name="AutoShape 218"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21" name="AutoShape 219"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22" name="AutoShape 220"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23" name="AutoShape 221"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24" name="AutoShape 222"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25" name="AutoShape 223"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26" name="AutoShape 224"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456565</xdr:rowOff>
    </xdr:to>
    <xdr:sp>
      <xdr:nvSpPr>
        <xdr:cNvPr id="2627" name="AutoShape 225" descr="255407"/>
        <xdr:cNvSpPr>
          <a:spLocks noChangeAspect="1"/>
        </xdr:cNvSpPr>
      </xdr:nvSpPr>
      <xdr:spPr>
        <a:xfrm>
          <a:off x="2019300" y="11633835"/>
          <a:ext cx="314325" cy="456565"/>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456565</xdr:rowOff>
    </xdr:to>
    <xdr:sp>
      <xdr:nvSpPr>
        <xdr:cNvPr id="2628" name="AutoShape 226" descr="guid"/>
        <xdr:cNvSpPr>
          <a:spLocks noChangeAspect="1"/>
        </xdr:cNvSpPr>
      </xdr:nvSpPr>
      <xdr:spPr>
        <a:xfrm>
          <a:off x="2333625" y="11633835"/>
          <a:ext cx="304800" cy="456565"/>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29" name="AutoShape 15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30" name="AutoShape 15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31" name="AutoShape 15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32" name="AutoShape 15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33" name="AutoShape 15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34" name="AutoShape 16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35" name="AutoShape 16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36" name="AutoShape 16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37" name="AutoShape 16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38" name="AutoShape 16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39" name="AutoShape 16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40" name="AutoShape 16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41" name="AutoShape 16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42" name="AutoShape 16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43" name="AutoShape 16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44" name="AutoShape 17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45" name="AutoShape 17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46" name="AutoShape 17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47" name="AutoShape 17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48" name="AutoShape 17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49" name="AutoShape 17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50" name="AutoShape 17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51" name="AutoShape 17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52" name="AutoShape 17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53" name="AutoShape 17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54" name="AutoShape 18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55" name="AutoShape 18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56" name="AutoShape 18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57" name="AutoShape 18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58" name="AutoShape 18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59" name="AutoShape 18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60" name="AutoShape 18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61" name="AutoShape 18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62" name="AutoShape 18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63" name="AutoShape 18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64" name="AutoShape 19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65" name="AutoShape 19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66" name="AutoShape 19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67" name="AutoShape 19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68" name="AutoShape 19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69" name="AutoShape 19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70" name="AutoShape 19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71" name="AutoShape 19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72" name="AutoShape 19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73" name="AutoShape 19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74" name="AutoShape 20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75" name="AutoShape 20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76" name="AutoShape 20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77" name="AutoShape 20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78" name="AutoShape 20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79" name="AutoShape 20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80" name="AutoShape 20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81" name="AutoShape 20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82" name="AutoShape 20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83" name="AutoShape 20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84" name="AutoShape 21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85" name="AutoShape 21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86" name="AutoShape 21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87" name="AutoShape 21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88" name="AutoShape 21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89" name="AutoShape 21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90" name="AutoShape 21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91" name="AutoShape 21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92" name="AutoShape 21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93" name="AutoShape 21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94" name="AutoShape 22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95" name="AutoShape 22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96" name="AutoShape 22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97" name="AutoShape 22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698" name="AutoShape 22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699" name="AutoShape 22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00" name="AutoShape 22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01" name="AutoShape 15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02" name="AutoShape 15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03" name="AutoShape 15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04" name="AutoShape 15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05" name="AutoShape 15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06" name="AutoShape 16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07" name="AutoShape 16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08" name="AutoShape 16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09" name="AutoShape 16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10" name="AutoShape 16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11" name="AutoShape 16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12" name="AutoShape 16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13" name="AutoShape 16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14" name="AutoShape 16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15" name="AutoShape 16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16" name="AutoShape 17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17" name="AutoShape 17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18" name="AutoShape 17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19" name="AutoShape 17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20" name="AutoShape 17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21" name="AutoShape 17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22" name="AutoShape 17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23" name="AutoShape 17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24" name="AutoShape 17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25" name="AutoShape 17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26" name="AutoShape 18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27" name="AutoShape 18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28" name="AutoShape 18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29" name="AutoShape 18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30" name="AutoShape 18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31" name="AutoShape 18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32" name="AutoShape 18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33" name="AutoShape 18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34" name="AutoShape 18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35" name="AutoShape 18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36" name="AutoShape 19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37" name="AutoShape 19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38" name="AutoShape 19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39" name="AutoShape 19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40" name="AutoShape 19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41" name="AutoShape 19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42" name="AutoShape 19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43" name="AutoShape 19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44" name="AutoShape 19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45" name="AutoShape 19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46" name="AutoShape 20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47" name="AutoShape 20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48" name="AutoShape 20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49" name="AutoShape 20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50" name="AutoShape 20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51" name="AutoShape 20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52" name="AutoShape 20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53" name="AutoShape 20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54" name="AutoShape 20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55" name="AutoShape 20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56" name="AutoShape 21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57" name="AutoShape 21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58" name="AutoShape 21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59" name="AutoShape 21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60" name="AutoShape 21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61" name="AutoShape 21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62" name="AutoShape 21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63" name="AutoShape 217"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64" name="AutoShape 218"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65" name="AutoShape 219"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66" name="AutoShape 220"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67" name="AutoShape 221"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68" name="AutoShape 222"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69" name="AutoShape 223"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70" name="AutoShape 224"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19</xdr:row>
      <xdr:rowOff>0</xdr:rowOff>
    </xdr:from>
    <xdr:to>
      <xdr:col>4</xdr:col>
      <xdr:colOff>314325</xdr:colOff>
      <xdr:row>19</xdr:row>
      <xdr:rowOff>457200</xdr:rowOff>
    </xdr:to>
    <xdr:sp>
      <xdr:nvSpPr>
        <xdr:cNvPr id="2771" name="AutoShape 225" descr="255407"/>
        <xdr:cNvSpPr>
          <a:spLocks noChangeAspect="1"/>
        </xdr:cNvSpPr>
      </xdr:nvSpPr>
      <xdr:spPr>
        <a:xfrm>
          <a:off x="2019300" y="11633835"/>
          <a:ext cx="314325" cy="457200"/>
        </a:xfrm>
        <a:prstGeom prst="rect">
          <a:avLst/>
        </a:prstGeom>
        <a:noFill/>
        <a:ln w="9525">
          <a:noFill/>
        </a:ln>
      </xdr:spPr>
    </xdr:sp>
    <xdr:clientData/>
  </xdr:twoCellAnchor>
  <xdr:twoCellAnchor editAs="oneCell">
    <xdr:from>
      <xdr:col>4</xdr:col>
      <xdr:colOff>314325</xdr:colOff>
      <xdr:row>19</xdr:row>
      <xdr:rowOff>0</xdr:rowOff>
    </xdr:from>
    <xdr:to>
      <xdr:col>4</xdr:col>
      <xdr:colOff>619125</xdr:colOff>
      <xdr:row>19</xdr:row>
      <xdr:rowOff>457200</xdr:rowOff>
    </xdr:to>
    <xdr:sp>
      <xdr:nvSpPr>
        <xdr:cNvPr id="2772" name="AutoShape 226" descr="guid"/>
        <xdr:cNvSpPr>
          <a:spLocks noChangeAspect="1"/>
        </xdr:cNvSpPr>
      </xdr:nvSpPr>
      <xdr:spPr>
        <a:xfrm>
          <a:off x="2333625" y="1163383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73" name="AutoShape 15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74" name="AutoShape 15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75" name="AutoShape 15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76" name="AutoShape 15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77" name="AutoShape 15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78" name="AutoShape 16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79" name="AutoShape 16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80" name="AutoShape 16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81" name="AutoShape 16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82" name="AutoShape 16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83" name="AutoShape 16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84" name="AutoShape 16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85" name="AutoShape 16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86" name="AutoShape 16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87" name="AutoShape 16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88" name="AutoShape 17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89" name="AutoShape 17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90" name="AutoShape 17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91" name="AutoShape 17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92" name="AutoShape 17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93" name="AutoShape 17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94" name="AutoShape 17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95" name="AutoShape 17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96" name="AutoShape 17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97" name="AutoShape 17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798" name="AutoShape 18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799" name="AutoShape 18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00" name="AutoShape 18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01" name="AutoShape 18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02" name="AutoShape 18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03" name="AutoShape 18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04" name="AutoShape 18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05" name="AutoShape 18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06" name="AutoShape 18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07" name="AutoShape 18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08" name="AutoShape 19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09" name="AutoShape 19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10" name="AutoShape 19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11" name="AutoShape 19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12" name="AutoShape 19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13" name="AutoShape 19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14" name="AutoShape 19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15" name="AutoShape 19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16" name="AutoShape 19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17" name="AutoShape 19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18" name="AutoShape 20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19" name="AutoShape 20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20" name="AutoShape 20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21" name="AutoShape 20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22" name="AutoShape 20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23" name="AutoShape 20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24" name="AutoShape 20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25" name="AutoShape 20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26" name="AutoShape 20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27" name="AutoShape 20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28" name="AutoShape 21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29" name="AutoShape 21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30" name="AutoShape 21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31" name="AutoShape 21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32" name="AutoShape 21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33" name="AutoShape 21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34" name="AutoShape 21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35" name="AutoShape 21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36" name="AutoShape 21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37" name="AutoShape 21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38" name="AutoShape 22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39" name="AutoShape 22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40" name="AutoShape 22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41" name="AutoShape 22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42" name="AutoShape 22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43" name="AutoShape 22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44" name="AutoShape 22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45" name="AutoShape 15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46" name="AutoShape 15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47" name="AutoShape 15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48" name="AutoShape 15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49" name="AutoShape 15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50" name="AutoShape 16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51" name="AutoShape 16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52" name="AutoShape 16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53" name="AutoShape 16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54" name="AutoShape 16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55" name="AutoShape 16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56" name="AutoShape 16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57" name="AutoShape 16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58" name="AutoShape 16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59" name="AutoShape 16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60" name="AutoShape 17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61" name="AutoShape 17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62" name="AutoShape 17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63" name="AutoShape 17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64" name="AutoShape 17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65" name="AutoShape 17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66" name="AutoShape 17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67" name="AutoShape 17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68" name="AutoShape 17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69" name="AutoShape 17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70" name="AutoShape 18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71" name="AutoShape 18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72" name="AutoShape 18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73" name="AutoShape 18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74" name="AutoShape 18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75" name="AutoShape 18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76" name="AutoShape 18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77" name="AutoShape 18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78" name="AutoShape 18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79" name="AutoShape 18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80" name="AutoShape 19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81" name="AutoShape 19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82" name="AutoShape 19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83" name="AutoShape 19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84" name="AutoShape 19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85" name="AutoShape 19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86" name="AutoShape 19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87" name="AutoShape 19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88" name="AutoShape 19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89" name="AutoShape 19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90" name="AutoShape 20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91" name="AutoShape 20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92" name="AutoShape 20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93" name="AutoShape 20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94" name="AutoShape 20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95" name="AutoShape 20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96" name="AutoShape 20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97" name="AutoShape 20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898" name="AutoShape 20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899" name="AutoShape 20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00" name="AutoShape 21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901" name="AutoShape 21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02" name="AutoShape 21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903" name="AutoShape 21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04" name="AutoShape 21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905" name="AutoShape 21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06" name="AutoShape 21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907" name="AutoShape 217"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08" name="AutoShape 218"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909" name="AutoShape 219"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10" name="AutoShape 220"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911" name="AutoShape 221"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12" name="AutoShape 222"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913" name="AutoShape 223"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14" name="AutoShape 224"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456565</xdr:rowOff>
    </xdr:to>
    <xdr:sp>
      <xdr:nvSpPr>
        <xdr:cNvPr id="2915" name="AutoShape 225" descr="255407"/>
        <xdr:cNvSpPr>
          <a:spLocks noChangeAspect="1"/>
        </xdr:cNvSpPr>
      </xdr:nvSpPr>
      <xdr:spPr>
        <a:xfrm>
          <a:off x="2019300" y="15098395"/>
          <a:ext cx="314325" cy="456565"/>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456565</xdr:rowOff>
    </xdr:to>
    <xdr:sp>
      <xdr:nvSpPr>
        <xdr:cNvPr id="2916" name="AutoShape 226" descr="guid"/>
        <xdr:cNvSpPr>
          <a:spLocks noChangeAspect="1"/>
        </xdr:cNvSpPr>
      </xdr:nvSpPr>
      <xdr:spPr>
        <a:xfrm>
          <a:off x="2333625" y="15098395"/>
          <a:ext cx="304800" cy="456565"/>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17" name="AutoShape 15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18" name="AutoShape 15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19" name="AutoShape 15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20" name="AutoShape 15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21" name="AutoShape 15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22" name="AutoShape 16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23" name="AutoShape 16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24" name="AutoShape 16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25" name="AutoShape 16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26" name="AutoShape 16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27" name="AutoShape 16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28" name="AutoShape 16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29" name="AutoShape 16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30" name="AutoShape 16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31" name="AutoShape 16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32" name="AutoShape 17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33" name="AutoShape 17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34" name="AutoShape 17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35" name="AutoShape 17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36" name="AutoShape 17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37" name="AutoShape 17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38" name="AutoShape 17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39" name="AutoShape 17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40" name="AutoShape 17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41" name="AutoShape 17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42" name="AutoShape 18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43" name="AutoShape 18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44" name="AutoShape 18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45" name="AutoShape 18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46" name="AutoShape 18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47" name="AutoShape 18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48" name="AutoShape 18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49" name="AutoShape 18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50" name="AutoShape 18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51" name="AutoShape 18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52" name="AutoShape 19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53" name="AutoShape 19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54" name="AutoShape 19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55" name="AutoShape 19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56" name="AutoShape 19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57" name="AutoShape 19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58" name="AutoShape 19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59" name="AutoShape 19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60" name="AutoShape 19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61" name="AutoShape 19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62" name="AutoShape 20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63" name="AutoShape 20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64" name="AutoShape 20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65" name="AutoShape 20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66" name="AutoShape 20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67" name="AutoShape 20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68" name="AutoShape 20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69" name="AutoShape 20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70" name="AutoShape 20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71" name="AutoShape 20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72" name="AutoShape 21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73" name="AutoShape 21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74" name="AutoShape 21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75" name="AutoShape 21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76" name="AutoShape 21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77" name="AutoShape 21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78" name="AutoShape 21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79" name="AutoShape 21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80" name="AutoShape 21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81" name="AutoShape 21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82" name="AutoShape 22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83" name="AutoShape 22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84" name="AutoShape 22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85" name="AutoShape 22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86" name="AutoShape 22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87" name="AutoShape 22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88" name="AutoShape 22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89" name="AutoShape 15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90" name="AutoShape 15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91" name="AutoShape 15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92" name="AutoShape 15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93" name="AutoShape 15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94" name="AutoShape 16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95" name="AutoShape 16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96" name="AutoShape 16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97" name="AutoShape 16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2998" name="AutoShape 16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2999" name="AutoShape 16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00" name="AutoShape 16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01" name="AutoShape 16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02" name="AutoShape 16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03" name="AutoShape 16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04" name="AutoShape 17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05" name="AutoShape 17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06" name="AutoShape 17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07" name="AutoShape 17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08" name="AutoShape 17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09" name="AutoShape 17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10" name="AutoShape 17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11" name="AutoShape 17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12" name="AutoShape 17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13" name="AutoShape 17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14" name="AutoShape 18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15" name="AutoShape 18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16" name="AutoShape 18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17" name="AutoShape 18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18" name="AutoShape 18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19" name="AutoShape 18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20" name="AutoShape 18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21" name="AutoShape 18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22" name="AutoShape 18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23" name="AutoShape 18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24" name="AutoShape 19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25" name="AutoShape 19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26" name="AutoShape 19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27" name="AutoShape 19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28" name="AutoShape 19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29" name="AutoShape 19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30" name="AutoShape 19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31" name="AutoShape 19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32" name="AutoShape 19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33" name="AutoShape 19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34" name="AutoShape 20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35" name="AutoShape 20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36" name="AutoShape 20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37" name="AutoShape 20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38" name="AutoShape 20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39" name="AutoShape 20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40" name="AutoShape 20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41" name="AutoShape 20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42" name="AutoShape 20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43" name="AutoShape 20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44" name="AutoShape 21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45" name="AutoShape 21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46" name="AutoShape 21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47" name="AutoShape 21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48" name="AutoShape 21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49" name="AutoShape 21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50" name="AutoShape 21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51" name="AutoShape 217"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52" name="AutoShape 218"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53" name="AutoShape 219"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54" name="AutoShape 220"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55" name="AutoShape 221"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56" name="AutoShape 222"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57" name="AutoShape 223"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58" name="AutoShape 224"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4</xdr:col>
      <xdr:colOff>0</xdr:colOff>
      <xdr:row>23</xdr:row>
      <xdr:rowOff>0</xdr:rowOff>
    </xdr:from>
    <xdr:to>
      <xdr:col>4</xdr:col>
      <xdr:colOff>314325</xdr:colOff>
      <xdr:row>23</xdr:row>
      <xdr:rowOff>457200</xdr:rowOff>
    </xdr:to>
    <xdr:sp>
      <xdr:nvSpPr>
        <xdr:cNvPr id="3059" name="AutoShape 225" descr="255407"/>
        <xdr:cNvSpPr>
          <a:spLocks noChangeAspect="1"/>
        </xdr:cNvSpPr>
      </xdr:nvSpPr>
      <xdr:spPr>
        <a:xfrm>
          <a:off x="2019300" y="15098395"/>
          <a:ext cx="314325" cy="457200"/>
        </a:xfrm>
        <a:prstGeom prst="rect">
          <a:avLst/>
        </a:prstGeom>
        <a:noFill/>
        <a:ln w="9525">
          <a:noFill/>
        </a:ln>
      </xdr:spPr>
    </xdr:sp>
    <xdr:clientData/>
  </xdr:twoCellAnchor>
  <xdr:twoCellAnchor editAs="oneCell">
    <xdr:from>
      <xdr:col>4</xdr:col>
      <xdr:colOff>314325</xdr:colOff>
      <xdr:row>23</xdr:row>
      <xdr:rowOff>0</xdr:rowOff>
    </xdr:from>
    <xdr:to>
      <xdr:col>4</xdr:col>
      <xdr:colOff>619125</xdr:colOff>
      <xdr:row>23</xdr:row>
      <xdr:rowOff>457200</xdr:rowOff>
    </xdr:to>
    <xdr:sp>
      <xdr:nvSpPr>
        <xdr:cNvPr id="3060" name="AutoShape 226" descr="guid"/>
        <xdr:cNvSpPr>
          <a:spLocks noChangeAspect="1"/>
        </xdr:cNvSpPr>
      </xdr:nvSpPr>
      <xdr:spPr>
        <a:xfrm>
          <a:off x="2333625" y="15098395"/>
          <a:ext cx="304800" cy="457200"/>
        </a:xfrm>
        <a:prstGeom prst="rect">
          <a:avLst/>
        </a:prstGeom>
        <a:noFill/>
        <a:ln w="9525">
          <a:noFill/>
        </a:ln>
      </xdr:spPr>
    </xdr:sp>
    <xdr:clientData/>
  </xdr:twoCellAnchor>
  <xdr:twoCellAnchor editAs="oneCell">
    <xdr:from>
      <xdr:col>5</xdr:col>
      <xdr:colOff>0</xdr:colOff>
      <xdr:row>16</xdr:row>
      <xdr:rowOff>0</xdr:rowOff>
    </xdr:from>
    <xdr:to>
      <xdr:col>5</xdr:col>
      <xdr:colOff>28575</xdr:colOff>
      <xdr:row>16</xdr:row>
      <xdr:rowOff>28575</xdr:rowOff>
    </xdr:to>
    <xdr:pic>
      <xdr:nvPicPr>
        <xdr:cNvPr id="3061" name="图片 6636"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62" name="图片 6637"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63" name="图片 6638"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64" name="图片 6639"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65" name="图片 6640"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66" name="图片 6641"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67" name="图片 9"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68" name="图片 10"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69" name="图片 11"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70" name="图片 12"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71" name="图片 13"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72" name="图片 14"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073"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074"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075"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076"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077"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078"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79" name="图片 6636"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0" name="图片 6637"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1" name="图片 6638"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2" name="图片 6639"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3" name="图片 6640"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4" name="图片 6641"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5" name="图片 9"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6" name="图片 10"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7" name="图片 11"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8" name="图片 12"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89" name="图片 13"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90" name="图片 14"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091"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092"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093"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094"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095"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096"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97" name="图片 6636"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98" name="图片 6637"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099" name="图片 6638"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0" name="图片 6639"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1" name="图片 6640"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2" name="图片 6641"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3" name="图片 9" descr="clip_image10"/>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4" name="图片 10" descr="clip_image11"/>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5" name="图片 11" descr="clip_image12"/>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6" name="图片 12" descr="clip_image13"/>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7" name="图片 13" descr="clip_image14"/>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5</xdr:col>
      <xdr:colOff>0</xdr:colOff>
      <xdr:row>16</xdr:row>
      <xdr:rowOff>0</xdr:rowOff>
    </xdr:from>
    <xdr:to>
      <xdr:col>5</xdr:col>
      <xdr:colOff>28575</xdr:colOff>
      <xdr:row>16</xdr:row>
      <xdr:rowOff>28575</xdr:rowOff>
    </xdr:to>
    <xdr:pic>
      <xdr:nvPicPr>
        <xdr:cNvPr id="3108" name="图片 14" descr="clip_image15"/>
        <xdr:cNvPicPr>
          <a:picLocks noChangeAspect="1"/>
        </xdr:cNvPicPr>
      </xdr:nvPicPr>
      <xdr:blipFill>
        <a:blip r:embed="rId1"/>
        <a:srcRect/>
        <a:stretch>
          <a:fillRect/>
        </a:stretch>
      </xdr:blipFill>
      <xdr:spPr>
        <a:xfrm>
          <a:off x="2781300" y="9995535"/>
          <a:ext cx="28575" cy="2857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109"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110"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6</xdr:col>
      <xdr:colOff>542925</xdr:colOff>
      <xdr:row>16</xdr:row>
      <xdr:rowOff>0</xdr:rowOff>
    </xdr:from>
    <xdr:to>
      <xdr:col>6</xdr:col>
      <xdr:colOff>600075</xdr:colOff>
      <xdr:row>16</xdr:row>
      <xdr:rowOff>9525</xdr:rowOff>
    </xdr:to>
    <xdr:pic>
      <xdr:nvPicPr>
        <xdr:cNvPr id="3111" name="Picture 1707" descr="clip_image8"/>
        <xdr:cNvPicPr>
          <a:picLocks noChangeAspect="1"/>
        </xdr:cNvPicPr>
      </xdr:nvPicPr>
      <xdr:blipFill>
        <a:blip r:embed="rId1"/>
        <a:srcRect/>
        <a:stretch>
          <a:fillRect/>
        </a:stretch>
      </xdr:blipFill>
      <xdr:spPr>
        <a:xfrm>
          <a:off x="5476875" y="9995535"/>
          <a:ext cx="571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112"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113"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7</xdr:col>
      <xdr:colOff>504825</xdr:colOff>
      <xdr:row>16</xdr:row>
      <xdr:rowOff>0</xdr:rowOff>
    </xdr:from>
    <xdr:to>
      <xdr:col>7</xdr:col>
      <xdr:colOff>523875</xdr:colOff>
      <xdr:row>16</xdr:row>
      <xdr:rowOff>9525</xdr:rowOff>
    </xdr:to>
    <xdr:pic>
      <xdr:nvPicPr>
        <xdr:cNvPr id="3114" name="Picture 1707" descr="clip_image8"/>
        <xdr:cNvPicPr>
          <a:picLocks noChangeAspect="1"/>
        </xdr:cNvPicPr>
      </xdr:nvPicPr>
      <xdr:blipFill>
        <a:blip r:embed="rId1"/>
        <a:srcRect/>
        <a:stretch>
          <a:fillRect/>
        </a:stretch>
      </xdr:blipFill>
      <xdr:spPr>
        <a:xfrm>
          <a:off x="6067425" y="9995535"/>
          <a:ext cx="19050" cy="952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05" name="图片 6636" descr="clip_image10"/>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06" name="图片 6637" descr="clip_image11"/>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07" name="图片 6638" descr="clip_image12"/>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08" name="图片 6639" descr="clip_image13"/>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09" name="图片 6640" descr="clip_image14"/>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10" name="图片 6641" descr="clip_image15"/>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11" name="图片 9" descr="clip_image10"/>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12" name="图片 10" descr="clip_image11"/>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13" name="图片 11" descr="clip_image12"/>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14" name="图片 12" descr="clip_image13"/>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15" name="图片 13" descr="clip_image14"/>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16" name="图片 14" descr="clip_image15"/>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17"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18"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19"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20"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21"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22"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23" name="图片 6636" descr="clip_image10"/>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24" name="图片 6637" descr="clip_image11"/>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25" name="图片 6638" descr="clip_image12"/>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26" name="图片 6639" descr="clip_image13"/>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27" name="图片 6640" descr="clip_image14"/>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28" name="图片 6641" descr="clip_image15"/>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29" name="图片 9" descr="clip_image10"/>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30" name="图片 10" descr="clip_image11"/>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31" name="图片 11" descr="clip_image12"/>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32" name="图片 12" descr="clip_image13"/>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33" name="图片 13" descr="clip_image14"/>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34" name="图片 14" descr="clip_image15"/>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35"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36"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37"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38"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39"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40"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1" name="图片 6636" descr="clip_image10"/>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2" name="图片 6637" descr="clip_image11"/>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3" name="图片 6638" descr="clip_image12"/>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4" name="图片 6639" descr="clip_image13"/>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5" name="图片 6640" descr="clip_image14"/>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6" name="图片 6641" descr="clip_image15"/>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7" name="图片 9" descr="clip_image10"/>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8" name="图片 10" descr="clip_image11"/>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49" name="图片 11" descr="clip_image12"/>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50" name="图片 12" descr="clip_image13"/>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51" name="图片 13" descr="clip_image14"/>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5</xdr:col>
      <xdr:colOff>0</xdr:colOff>
      <xdr:row>17</xdr:row>
      <xdr:rowOff>0</xdr:rowOff>
    </xdr:from>
    <xdr:to>
      <xdr:col>5</xdr:col>
      <xdr:colOff>28575</xdr:colOff>
      <xdr:row>17</xdr:row>
      <xdr:rowOff>28575</xdr:rowOff>
    </xdr:to>
    <xdr:pic>
      <xdr:nvPicPr>
        <xdr:cNvPr id="1152" name="图片 14" descr="clip_image15"/>
        <xdr:cNvPicPr>
          <a:picLocks noChangeAspect="1"/>
        </xdr:cNvPicPr>
      </xdr:nvPicPr>
      <xdr:blipFill>
        <a:blip r:embed="rId1"/>
        <a:srcRect/>
        <a:stretch>
          <a:fillRect/>
        </a:stretch>
      </xdr:blipFill>
      <xdr:spPr>
        <a:xfrm>
          <a:off x="2781300" y="10528935"/>
          <a:ext cx="28575" cy="2857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53"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54"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6</xdr:col>
      <xdr:colOff>542925</xdr:colOff>
      <xdr:row>17</xdr:row>
      <xdr:rowOff>0</xdr:rowOff>
    </xdr:from>
    <xdr:to>
      <xdr:col>6</xdr:col>
      <xdr:colOff>600075</xdr:colOff>
      <xdr:row>17</xdr:row>
      <xdr:rowOff>9525</xdr:rowOff>
    </xdr:to>
    <xdr:pic>
      <xdr:nvPicPr>
        <xdr:cNvPr id="1155" name="Picture 1707" descr="clip_image8"/>
        <xdr:cNvPicPr>
          <a:picLocks noChangeAspect="1"/>
        </xdr:cNvPicPr>
      </xdr:nvPicPr>
      <xdr:blipFill>
        <a:blip r:embed="rId1"/>
        <a:srcRect/>
        <a:stretch>
          <a:fillRect/>
        </a:stretch>
      </xdr:blipFill>
      <xdr:spPr>
        <a:xfrm>
          <a:off x="5476875" y="10528935"/>
          <a:ext cx="571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56"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57"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twoCellAnchor editAs="oneCell">
    <xdr:from>
      <xdr:col>7</xdr:col>
      <xdr:colOff>504825</xdr:colOff>
      <xdr:row>17</xdr:row>
      <xdr:rowOff>0</xdr:rowOff>
    </xdr:from>
    <xdr:to>
      <xdr:col>7</xdr:col>
      <xdr:colOff>523875</xdr:colOff>
      <xdr:row>17</xdr:row>
      <xdr:rowOff>9525</xdr:rowOff>
    </xdr:to>
    <xdr:pic>
      <xdr:nvPicPr>
        <xdr:cNvPr id="1158" name="Picture 1707" descr="clip_image8"/>
        <xdr:cNvPicPr>
          <a:picLocks noChangeAspect="1"/>
        </xdr:cNvPicPr>
      </xdr:nvPicPr>
      <xdr:blipFill>
        <a:blip r:embed="rId1"/>
        <a:srcRect/>
        <a:stretch>
          <a:fillRect/>
        </a:stretch>
      </xdr:blipFill>
      <xdr:spPr>
        <a:xfrm>
          <a:off x="6067425" y="10528935"/>
          <a:ext cx="19050"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762000</xdr:colOff>
      <xdr:row>146</xdr:row>
      <xdr:rowOff>0</xdr:rowOff>
    </xdr:from>
    <xdr:to>
      <xdr:col>5</xdr:col>
      <xdr:colOff>47625</xdr:colOff>
      <xdr:row>146</xdr:row>
      <xdr:rowOff>19050</xdr:rowOff>
    </xdr:to>
    <xdr:pic>
      <xdr:nvPicPr>
        <xdr:cNvPr id="18" name="图片 1" descr="clip_image15"/>
        <xdr:cNvPicPr>
          <a:picLocks noChangeAspect="1"/>
        </xdr:cNvPicPr>
      </xdr:nvPicPr>
      <xdr:blipFill>
        <a:blip r:embed="rId1"/>
        <a:srcRect/>
        <a:stretch>
          <a:fillRect/>
        </a:stretch>
      </xdr:blipFill>
      <xdr:spPr>
        <a:xfrm>
          <a:off x="2657475" y="110574455"/>
          <a:ext cx="47625" cy="19050"/>
        </a:xfrm>
        <a:prstGeom prst="rect">
          <a:avLst/>
        </a:prstGeom>
        <a:noFill/>
        <a:ln w="9525">
          <a:noFill/>
          <a:miter lim="800000"/>
          <a:headEnd/>
          <a:tailEnd/>
        </a:ln>
      </xdr:spPr>
    </xdr:pic>
    <xdr:clientData/>
  </xdr:twoCellAnchor>
  <xdr:twoCellAnchor editAs="oneCell">
    <xdr:from>
      <xdr:col>15</xdr:col>
      <xdr:colOff>0</xdr:colOff>
      <xdr:row>146</xdr:row>
      <xdr:rowOff>0</xdr:rowOff>
    </xdr:from>
    <xdr:to>
      <xdr:col>15</xdr:col>
      <xdr:colOff>485775</xdr:colOff>
      <xdr:row>146</xdr:row>
      <xdr:rowOff>19050</xdr:rowOff>
    </xdr:to>
    <xdr:pic>
      <xdr:nvPicPr>
        <xdr:cNvPr id="19" name="图片 2" descr="clip_image15"/>
        <xdr:cNvPicPr>
          <a:picLocks noChangeAspect="1"/>
        </xdr:cNvPicPr>
      </xdr:nvPicPr>
      <xdr:blipFill>
        <a:blip r:embed="rId1"/>
        <a:srcRect/>
        <a:stretch>
          <a:fillRect/>
        </a:stretch>
      </xdr:blipFill>
      <xdr:spPr>
        <a:xfrm>
          <a:off x="9963150" y="110574455"/>
          <a:ext cx="485775" cy="19050"/>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0" name="图片 6636" descr="clip_image10"/>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1" name="图片 6637" descr="clip_image11"/>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2" name="图片 6638" descr="clip_image12"/>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3" name="图片 6639" descr="clip_image13"/>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4" name="图片 6640" descr="clip_image14"/>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5" name="图片 6641" descr="clip_image15"/>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6" name="图片 9" descr="clip_image10"/>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7" name="图片 10" descr="clip_image11"/>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8" name="图片 11" descr="clip_image12"/>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29" name="图片 12" descr="clip_image13"/>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30" name="图片 13" descr="clip_image14"/>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0</xdr:colOff>
      <xdr:row>143</xdr:row>
      <xdr:rowOff>0</xdr:rowOff>
    </xdr:from>
    <xdr:to>
      <xdr:col>5</xdr:col>
      <xdr:colOff>28575</xdr:colOff>
      <xdr:row>143</xdr:row>
      <xdr:rowOff>28575</xdr:rowOff>
    </xdr:to>
    <xdr:pic>
      <xdr:nvPicPr>
        <xdr:cNvPr id="31" name="图片 14" descr="clip_image15"/>
        <xdr:cNvPicPr>
          <a:picLocks noChangeAspect="1"/>
        </xdr:cNvPicPr>
      </xdr:nvPicPr>
      <xdr:blipFill>
        <a:blip r:embed="rId1"/>
        <a:srcRect/>
        <a:stretch>
          <a:fillRect/>
        </a:stretch>
      </xdr:blipFill>
      <xdr:spPr>
        <a:xfrm>
          <a:off x="2657475" y="107488355"/>
          <a:ext cx="28575" cy="28575"/>
        </a:xfrm>
        <a:prstGeom prst="rect">
          <a:avLst/>
        </a:prstGeom>
        <a:noFill/>
        <a:ln w="9525">
          <a:noFill/>
          <a:miter lim="800000"/>
          <a:headEnd/>
          <a:tailEnd/>
        </a:ln>
      </xdr:spPr>
    </xdr:pic>
    <xdr:clientData/>
  </xdr:twoCellAnchor>
  <xdr:twoCellAnchor editAs="oneCell">
    <xdr:from>
      <xdr:col>5</xdr:col>
      <xdr:colOff>914400</xdr:colOff>
      <xdr:row>140</xdr:row>
      <xdr:rowOff>0</xdr:rowOff>
    </xdr:from>
    <xdr:to>
      <xdr:col>7</xdr:col>
      <xdr:colOff>47625</xdr:colOff>
      <xdr:row>140</xdr:row>
      <xdr:rowOff>28575</xdr:rowOff>
    </xdr:to>
    <xdr:pic>
      <xdr:nvPicPr>
        <xdr:cNvPr id="237" name="图片 379" descr="clip_image15"/>
        <xdr:cNvPicPr>
          <a:picLocks noChangeAspect="1"/>
        </xdr:cNvPicPr>
      </xdr:nvPicPr>
      <xdr:blipFill>
        <a:blip r:embed="rId1"/>
        <a:srcRect/>
        <a:stretch>
          <a:fillRect/>
        </a:stretch>
      </xdr:blipFill>
      <xdr:spPr>
        <a:xfrm>
          <a:off x="3571875" y="105304590"/>
          <a:ext cx="1466850"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38" name="图片 6636" descr="clip_image10"/>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39" name="图片 6637" descr="clip_image11"/>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0" name="图片 6638" descr="clip_image12"/>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1" name="图片 6639" descr="clip_image13"/>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2" name="图片 6640" descr="clip_image14"/>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3" name="图片 6641" descr="clip_image15"/>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4" name="图片 9" descr="clip_image10"/>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5" name="图片 10" descr="clip_image11"/>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6" name="图片 11" descr="clip_image12"/>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7" name="图片 12" descr="clip_image13"/>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8" name="图片 13" descr="clip_image14"/>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5</xdr:col>
      <xdr:colOff>0</xdr:colOff>
      <xdr:row>157</xdr:row>
      <xdr:rowOff>0</xdr:rowOff>
    </xdr:from>
    <xdr:to>
      <xdr:col>5</xdr:col>
      <xdr:colOff>28575</xdr:colOff>
      <xdr:row>157</xdr:row>
      <xdr:rowOff>28575</xdr:rowOff>
    </xdr:to>
    <xdr:pic>
      <xdr:nvPicPr>
        <xdr:cNvPr id="249" name="图片 14" descr="clip_image15"/>
        <xdr:cNvPicPr>
          <a:picLocks noChangeAspect="1"/>
        </xdr:cNvPicPr>
      </xdr:nvPicPr>
      <xdr:blipFill>
        <a:blip r:embed="rId1"/>
        <a:srcRect/>
        <a:stretch>
          <a:fillRect/>
        </a:stretch>
      </xdr:blipFill>
      <xdr:spPr>
        <a:xfrm>
          <a:off x="2657475" y="121604405"/>
          <a:ext cx="28575" cy="28575"/>
        </a:xfrm>
        <a:prstGeom prst="rect">
          <a:avLst/>
        </a:prstGeom>
        <a:noFill/>
        <a:ln w="9525">
          <a:noFill/>
          <a:miter lim="800000"/>
          <a:headEnd/>
          <a:tailEnd/>
        </a:ln>
      </xdr:spPr>
    </xdr:pic>
    <xdr:clientData/>
  </xdr:twoCellAnchor>
  <xdr:twoCellAnchor editAs="oneCell">
    <xdr:from>
      <xdr:col>6</xdr:col>
      <xdr:colOff>542925</xdr:colOff>
      <xdr:row>157</xdr:row>
      <xdr:rowOff>0</xdr:rowOff>
    </xdr:from>
    <xdr:to>
      <xdr:col>6</xdr:col>
      <xdr:colOff>600075</xdr:colOff>
      <xdr:row>157</xdr:row>
      <xdr:rowOff>9525</xdr:rowOff>
    </xdr:to>
    <xdr:pic>
      <xdr:nvPicPr>
        <xdr:cNvPr id="250" name="Picture 1707" descr="clip_image8"/>
        <xdr:cNvPicPr>
          <a:picLocks noChangeAspect="1"/>
        </xdr:cNvPicPr>
      </xdr:nvPicPr>
      <xdr:blipFill>
        <a:blip r:embed="rId1"/>
        <a:srcRect/>
        <a:stretch>
          <a:fillRect/>
        </a:stretch>
      </xdr:blipFill>
      <xdr:spPr>
        <a:xfrm>
          <a:off x="4905375" y="121604405"/>
          <a:ext cx="57150" cy="9525"/>
        </a:xfrm>
        <a:prstGeom prst="rect">
          <a:avLst/>
        </a:prstGeom>
        <a:noFill/>
        <a:ln w="9525">
          <a:noFill/>
          <a:miter lim="800000"/>
          <a:headEnd/>
          <a:tailEnd/>
        </a:ln>
      </xdr:spPr>
    </xdr:pic>
    <xdr:clientData/>
  </xdr:twoCellAnchor>
  <xdr:twoCellAnchor editAs="oneCell">
    <xdr:from>
      <xdr:col>6</xdr:col>
      <xdr:colOff>542925</xdr:colOff>
      <xdr:row>157</xdr:row>
      <xdr:rowOff>0</xdr:rowOff>
    </xdr:from>
    <xdr:to>
      <xdr:col>6</xdr:col>
      <xdr:colOff>600075</xdr:colOff>
      <xdr:row>157</xdr:row>
      <xdr:rowOff>9525</xdr:rowOff>
    </xdr:to>
    <xdr:pic>
      <xdr:nvPicPr>
        <xdr:cNvPr id="251" name="Picture 1707" descr="clip_image8"/>
        <xdr:cNvPicPr>
          <a:picLocks noChangeAspect="1"/>
        </xdr:cNvPicPr>
      </xdr:nvPicPr>
      <xdr:blipFill>
        <a:blip r:embed="rId1"/>
        <a:srcRect/>
        <a:stretch>
          <a:fillRect/>
        </a:stretch>
      </xdr:blipFill>
      <xdr:spPr>
        <a:xfrm>
          <a:off x="4905375" y="121604405"/>
          <a:ext cx="57150" cy="9525"/>
        </a:xfrm>
        <a:prstGeom prst="rect">
          <a:avLst/>
        </a:prstGeom>
        <a:noFill/>
        <a:ln w="9525">
          <a:noFill/>
          <a:miter lim="800000"/>
          <a:headEnd/>
          <a:tailEnd/>
        </a:ln>
      </xdr:spPr>
    </xdr:pic>
    <xdr:clientData/>
  </xdr:twoCellAnchor>
  <xdr:twoCellAnchor editAs="oneCell">
    <xdr:from>
      <xdr:col>6</xdr:col>
      <xdr:colOff>542925</xdr:colOff>
      <xdr:row>157</xdr:row>
      <xdr:rowOff>0</xdr:rowOff>
    </xdr:from>
    <xdr:to>
      <xdr:col>6</xdr:col>
      <xdr:colOff>600075</xdr:colOff>
      <xdr:row>157</xdr:row>
      <xdr:rowOff>9525</xdr:rowOff>
    </xdr:to>
    <xdr:pic>
      <xdr:nvPicPr>
        <xdr:cNvPr id="252" name="Picture 1707" descr="clip_image8"/>
        <xdr:cNvPicPr>
          <a:picLocks noChangeAspect="1"/>
        </xdr:cNvPicPr>
      </xdr:nvPicPr>
      <xdr:blipFill>
        <a:blip r:embed="rId1"/>
        <a:srcRect/>
        <a:stretch>
          <a:fillRect/>
        </a:stretch>
      </xdr:blipFill>
      <xdr:spPr>
        <a:xfrm>
          <a:off x="4905375" y="121604405"/>
          <a:ext cx="57150" cy="9525"/>
        </a:xfrm>
        <a:prstGeom prst="rect">
          <a:avLst/>
        </a:prstGeom>
        <a:noFill/>
        <a:ln w="9525">
          <a:noFill/>
          <a:miter lim="800000"/>
          <a:headEnd/>
          <a:tailEnd/>
        </a:ln>
      </xdr:spPr>
    </xdr:pic>
    <xdr:clientData/>
  </xdr:twoCellAnchor>
  <xdr:twoCellAnchor editAs="oneCell">
    <xdr:from>
      <xdr:col>7</xdr:col>
      <xdr:colOff>504825</xdr:colOff>
      <xdr:row>157</xdr:row>
      <xdr:rowOff>0</xdr:rowOff>
    </xdr:from>
    <xdr:to>
      <xdr:col>7</xdr:col>
      <xdr:colOff>523875</xdr:colOff>
      <xdr:row>157</xdr:row>
      <xdr:rowOff>9525</xdr:rowOff>
    </xdr:to>
    <xdr:pic>
      <xdr:nvPicPr>
        <xdr:cNvPr id="253" name="Picture 1707" descr="clip_image8"/>
        <xdr:cNvPicPr>
          <a:picLocks noChangeAspect="1"/>
        </xdr:cNvPicPr>
      </xdr:nvPicPr>
      <xdr:blipFill>
        <a:blip r:embed="rId1"/>
        <a:srcRect/>
        <a:stretch>
          <a:fillRect/>
        </a:stretch>
      </xdr:blipFill>
      <xdr:spPr>
        <a:xfrm>
          <a:off x="5495925" y="121604405"/>
          <a:ext cx="19050" cy="9525"/>
        </a:xfrm>
        <a:prstGeom prst="rect">
          <a:avLst/>
        </a:prstGeom>
        <a:noFill/>
        <a:ln w="9525">
          <a:noFill/>
          <a:miter lim="800000"/>
          <a:headEnd/>
          <a:tailEnd/>
        </a:ln>
      </xdr:spPr>
    </xdr:pic>
    <xdr:clientData/>
  </xdr:twoCellAnchor>
  <xdr:twoCellAnchor editAs="oneCell">
    <xdr:from>
      <xdr:col>7</xdr:col>
      <xdr:colOff>504825</xdr:colOff>
      <xdr:row>157</xdr:row>
      <xdr:rowOff>0</xdr:rowOff>
    </xdr:from>
    <xdr:to>
      <xdr:col>7</xdr:col>
      <xdr:colOff>523875</xdr:colOff>
      <xdr:row>157</xdr:row>
      <xdr:rowOff>9525</xdr:rowOff>
    </xdr:to>
    <xdr:pic>
      <xdr:nvPicPr>
        <xdr:cNvPr id="254" name="Picture 1707" descr="clip_image8"/>
        <xdr:cNvPicPr>
          <a:picLocks noChangeAspect="1"/>
        </xdr:cNvPicPr>
      </xdr:nvPicPr>
      <xdr:blipFill>
        <a:blip r:embed="rId1"/>
        <a:srcRect/>
        <a:stretch>
          <a:fillRect/>
        </a:stretch>
      </xdr:blipFill>
      <xdr:spPr>
        <a:xfrm>
          <a:off x="5495925" y="121604405"/>
          <a:ext cx="19050" cy="9525"/>
        </a:xfrm>
        <a:prstGeom prst="rect">
          <a:avLst/>
        </a:prstGeom>
        <a:noFill/>
        <a:ln w="9525">
          <a:noFill/>
          <a:miter lim="800000"/>
          <a:headEnd/>
          <a:tailEnd/>
        </a:ln>
      </xdr:spPr>
    </xdr:pic>
    <xdr:clientData/>
  </xdr:twoCellAnchor>
  <xdr:twoCellAnchor editAs="oneCell">
    <xdr:from>
      <xdr:col>7</xdr:col>
      <xdr:colOff>504825</xdr:colOff>
      <xdr:row>157</xdr:row>
      <xdr:rowOff>0</xdr:rowOff>
    </xdr:from>
    <xdr:to>
      <xdr:col>7</xdr:col>
      <xdr:colOff>523875</xdr:colOff>
      <xdr:row>157</xdr:row>
      <xdr:rowOff>9525</xdr:rowOff>
    </xdr:to>
    <xdr:pic>
      <xdr:nvPicPr>
        <xdr:cNvPr id="255" name="Picture 1707" descr="clip_image8"/>
        <xdr:cNvPicPr>
          <a:picLocks noChangeAspect="1"/>
        </xdr:cNvPicPr>
      </xdr:nvPicPr>
      <xdr:blipFill>
        <a:blip r:embed="rId1"/>
        <a:srcRect/>
        <a:stretch>
          <a:fillRect/>
        </a:stretch>
      </xdr:blipFill>
      <xdr:spPr>
        <a:xfrm>
          <a:off x="5495925" y="121604405"/>
          <a:ext cx="19050" cy="9525"/>
        </a:xfrm>
        <a:prstGeom prst="rect">
          <a:avLst/>
        </a:prstGeom>
        <a:noFill/>
        <a:ln w="9525">
          <a:noFill/>
          <a:miter lim="800000"/>
          <a:headEnd/>
          <a:tailEnd/>
        </a:ln>
      </xdr:spPr>
    </xdr:pic>
    <xdr:clientData/>
  </xdr:twoCellAnchor>
  <xdr:twoCellAnchor>
    <xdr:from>
      <xdr:col>5</xdr:col>
      <xdr:colOff>581025</xdr:colOff>
      <xdr:row>233</xdr:row>
      <xdr:rowOff>142875</xdr:rowOff>
    </xdr:from>
    <xdr:to>
      <xdr:col>5</xdr:col>
      <xdr:colOff>581025</xdr:colOff>
      <xdr:row>233</xdr:row>
      <xdr:rowOff>142875</xdr:rowOff>
    </xdr:to>
    <xdr:pic>
      <xdr:nvPicPr>
        <xdr:cNvPr id="256" name="Picture 8961"/>
        <xdr:cNvPicPr>
          <a:picLocks noChangeAspect="1"/>
        </xdr:cNvPicPr>
      </xdr:nvPicPr>
      <xdr:blipFill>
        <a:blip r:embed="rId1"/>
        <a:srcRect/>
        <a:stretch>
          <a:fillRect/>
        </a:stretch>
      </xdr:blipFill>
      <xdr:spPr>
        <a:xfrm>
          <a:off x="3238500" y="170797220"/>
          <a:ext cx="0" cy="0"/>
        </a:xfrm>
        <a:prstGeom prst="rect">
          <a:avLst/>
        </a:prstGeom>
        <a:noFill/>
        <a:ln w="9525">
          <a:noFill/>
          <a:miter lim="800000"/>
          <a:headEnd/>
          <a:tailEnd/>
        </a:ln>
      </xdr:spPr>
    </xdr:pic>
    <xdr:clientData/>
  </xdr:twoCellAnchor>
  <xdr:twoCellAnchor>
    <xdr:from>
      <xdr:col>5</xdr:col>
      <xdr:colOff>581025</xdr:colOff>
      <xdr:row>233</xdr:row>
      <xdr:rowOff>142875</xdr:rowOff>
    </xdr:from>
    <xdr:to>
      <xdr:col>5</xdr:col>
      <xdr:colOff>581025</xdr:colOff>
      <xdr:row>233</xdr:row>
      <xdr:rowOff>142875</xdr:rowOff>
    </xdr:to>
    <xdr:pic>
      <xdr:nvPicPr>
        <xdr:cNvPr id="257" name="Picture 8962"/>
        <xdr:cNvPicPr>
          <a:picLocks noChangeAspect="1"/>
        </xdr:cNvPicPr>
      </xdr:nvPicPr>
      <xdr:blipFill>
        <a:blip r:embed="rId1"/>
        <a:srcRect/>
        <a:stretch>
          <a:fillRect/>
        </a:stretch>
      </xdr:blipFill>
      <xdr:spPr>
        <a:xfrm>
          <a:off x="3238500" y="170797220"/>
          <a:ext cx="0" cy="0"/>
        </a:xfrm>
        <a:prstGeom prst="rect">
          <a:avLst/>
        </a:prstGeom>
        <a:noFill/>
        <a:ln w="9525">
          <a:noFill/>
          <a:miter lim="800000"/>
          <a:headEnd/>
          <a:tailEnd/>
        </a:ln>
      </xdr:spPr>
    </xdr:pic>
    <xdr:clientData/>
  </xdr:twoCellAnchor>
  <xdr:twoCellAnchor>
    <xdr:from>
      <xdr:col>5</xdr:col>
      <xdr:colOff>581025</xdr:colOff>
      <xdr:row>233</xdr:row>
      <xdr:rowOff>142875</xdr:rowOff>
    </xdr:from>
    <xdr:to>
      <xdr:col>5</xdr:col>
      <xdr:colOff>581025</xdr:colOff>
      <xdr:row>233</xdr:row>
      <xdr:rowOff>142875</xdr:rowOff>
    </xdr:to>
    <xdr:pic>
      <xdr:nvPicPr>
        <xdr:cNvPr id="258" name="Picture 8963"/>
        <xdr:cNvPicPr>
          <a:picLocks noChangeAspect="1"/>
        </xdr:cNvPicPr>
      </xdr:nvPicPr>
      <xdr:blipFill>
        <a:blip r:embed="rId1"/>
        <a:srcRect/>
        <a:stretch>
          <a:fillRect/>
        </a:stretch>
      </xdr:blipFill>
      <xdr:spPr>
        <a:xfrm>
          <a:off x="3238500" y="170797220"/>
          <a:ext cx="0" cy="0"/>
        </a:xfrm>
        <a:prstGeom prst="rect">
          <a:avLst/>
        </a:prstGeom>
        <a:noFill/>
        <a:ln w="9525">
          <a:noFill/>
          <a:miter lim="800000"/>
          <a:headEnd/>
          <a:tailEnd/>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2"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3"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4"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7</xdr:col>
      <xdr:colOff>581660</xdr:colOff>
      <xdr:row>34</xdr:row>
      <xdr:rowOff>0</xdr:rowOff>
    </xdr:from>
    <xdr:to>
      <xdr:col>8</xdr:col>
      <xdr:colOff>0</xdr:colOff>
      <xdr:row>34</xdr:row>
      <xdr:rowOff>13970</xdr:rowOff>
    </xdr:to>
    <xdr:pic>
      <xdr:nvPicPr>
        <xdr:cNvPr id="5" name="Picture 1707" descr="clip_image8"/>
        <xdr:cNvPicPr>
          <a:picLocks noChangeAspect="1"/>
        </xdr:cNvPicPr>
      </xdr:nvPicPr>
      <xdr:blipFill>
        <a:blip r:embed="rId1"/>
        <a:stretch>
          <a:fillRect/>
        </a:stretch>
      </xdr:blipFill>
      <xdr:spPr>
        <a:xfrm>
          <a:off x="5572760" y="25403810"/>
          <a:ext cx="18415" cy="13970"/>
        </a:xfrm>
        <a:prstGeom prst="rect">
          <a:avLst/>
        </a:prstGeom>
        <a:noFill/>
        <a:ln w="9525">
          <a:noFill/>
        </a:ln>
      </xdr:spPr>
    </xdr:pic>
    <xdr:clientData/>
  </xdr:twoCellAnchor>
  <xdr:twoCellAnchor editAs="oneCell">
    <xdr:from>
      <xdr:col>7</xdr:col>
      <xdr:colOff>581660</xdr:colOff>
      <xdr:row>34</xdr:row>
      <xdr:rowOff>0</xdr:rowOff>
    </xdr:from>
    <xdr:to>
      <xdr:col>8</xdr:col>
      <xdr:colOff>0</xdr:colOff>
      <xdr:row>34</xdr:row>
      <xdr:rowOff>13970</xdr:rowOff>
    </xdr:to>
    <xdr:pic>
      <xdr:nvPicPr>
        <xdr:cNvPr id="6" name="Picture 1707" descr="clip_image8"/>
        <xdr:cNvPicPr>
          <a:picLocks noChangeAspect="1"/>
        </xdr:cNvPicPr>
      </xdr:nvPicPr>
      <xdr:blipFill>
        <a:blip r:embed="rId1"/>
        <a:stretch>
          <a:fillRect/>
        </a:stretch>
      </xdr:blipFill>
      <xdr:spPr>
        <a:xfrm>
          <a:off x="5572760" y="25403810"/>
          <a:ext cx="18415" cy="13970"/>
        </a:xfrm>
        <a:prstGeom prst="rect">
          <a:avLst/>
        </a:prstGeom>
        <a:noFill/>
        <a:ln w="9525">
          <a:noFill/>
        </a:ln>
      </xdr:spPr>
    </xdr:pic>
    <xdr:clientData/>
  </xdr:twoCellAnchor>
  <xdr:twoCellAnchor editAs="oneCell">
    <xdr:from>
      <xdr:col>7</xdr:col>
      <xdr:colOff>581660</xdr:colOff>
      <xdr:row>34</xdr:row>
      <xdr:rowOff>0</xdr:rowOff>
    </xdr:from>
    <xdr:to>
      <xdr:col>8</xdr:col>
      <xdr:colOff>0</xdr:colOff>
      <xdr:row>34</xdr:row>
      <xdr:rowOff>13970</xdr:rowOff>
    </xdr:to>
    <xdr:pic>
      <xdr:nvPicPr>
        <xdr:cNvPr id="7" name="Picture 1707" descr="clip_image8"/>
        <xdr:cNvPicPr>
          <a:picLocks noChangeAspect="1"/>
        </xdr:cNvPicPr>
      </xdr:nvPicPr>
      <xdr:blipFill>
        <a:blip r:embed="rId1"/>
        <a:stretch>
          <a:fillRect/>
        </a:stretch>
      </xdr:blipFill>
      <xdr:spPr>
        <a:xfrm>
          <a:off x="5572760" y="25403810"/>
          <a:ext cx="18415"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8"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9"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10"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4</xdr:col>
      <xdr:colOff>0</xdr:colOff>
      <xdr:row>34</xdr:row>
      <xdr:rowOff>0</xdr:rowOff>
    </xdr:from>
    <xdr:to>
      <xdr:col>4</xdr:col>
      <xdr:colOff>314325</xdr:colOff>
      <xdr:row>34</xdr:row>
      <xdr:rowOff>457200</xdr:rowOff>
    </xdr:to>
    <xdr:sp>
      <xdr:nvSpPr>
        <xdr:cNvPr id="11" name="AutoShape 15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2" name="AutoShape 15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3" name="AutoShape 15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4" name="AutoShape 15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5" name="AutoShape 15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6" name="AutoShape 16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7" name="AutoShape 16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32" name="AutoShape 16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33" name="AutoShape 16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34" name="AutoShape 16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35" name="AutoShape 16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36" name="AutoShape 16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37" name="AutoShape 16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38" name="AutoShape 16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39" name="AutoShape 16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40" name="AutoShape 17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41" name="AutoShape 17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42" name="AutoShape 17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43" name="AutoShape 17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44" name="AutoShape 17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45" name="AutoShape 17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46" name="AutoShape 17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47" name="AutoShape 17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48" name="AutoShape 17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49" name="AutoShape 17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50" name="AutoShape 18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51" name="AutoShape 18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52" name="AutoShape 18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53" name="AutoShape 18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54" name="AutoShape 18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55" name="AutoShape 18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56" name="AutoShape 18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57" name="AutoShape 18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58" name="AutoShape 18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59" name="AutoShape 18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60" name="AutoShape 19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61" name="AutoShape 19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62" name="AutoShape 19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63" name="AutoShape 19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64" name="AutoShape 19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65" name="AutoShape 19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66" name="AutoShape 19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67" name="AutoShape 19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68" name="AutoShape 19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69" name="AutoShape 19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70" name="AutoShape 20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71" name="AutoShape 20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72" name="AutoShape 20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73" name="AutoShape 20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74" name="AutoShape 20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75" name="AutoShape 20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76" name="AutoShape 20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77" name="AutoShape 20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78" name="AutoShape 20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79" name="AutoShape 20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80" name="AutoShape 21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81" name="AutoShape 21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82" name="AutoShape 21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83" name="AutoShape 21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84" name="AutoShape 21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85" name="AutoShape 21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86" name="AutoShape 21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87" name="AutoShape 21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88" name="AutoShape 21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89" name="AutoShape 21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90" name="AutoShape 22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91" name="AutoShape 22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92" name="AutoShape 22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93" name="AutoShape 22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94" name="AutoShape 22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95" name="AutoShape 22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96" name="AutoShape 22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97" name="AutoShape 15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98" name="AutoShape 15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99" name="AutoShape 15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00" name="AutoShape 15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01" name="AutoShape 15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02" name="AutoShape 16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03" name="AutoShape 16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04" name="AutoShape 16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05" name="AutoShape 16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06" name="AutoShape 16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07" name="AutoShape 16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08" name="AutoShape 16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09" name="AutoShape 16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10" name="AutoShape 16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11" name="AutoShape 16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12" name="AutoShape 17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13" name="AutoShape 17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14" name="AutoShape 17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15" name="AutoShape 17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16" name="AutoShape 17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17" name="AutoShape 17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18" name="AutoShape 17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19" name="AutoShape 17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20" name="AutoShape 17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21" name="AutoShape 17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22" name="AutoShape 18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23" name="AutoShape 18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24" name="AutoShape 18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25" name="AutoShape 18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26" name="AutoShape 18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27" name="AutoShape 18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28" name="AutoShape 18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29" name="AutoShape 18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30" name="AutoShape 18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31" name="AutoShape 18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32" name="AutoShape 19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33" name="AutoShape 19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34" name="AutoShape 19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35" name="AutoShape 19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36" name="AutoShape 19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37" name="AutoShape 19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38" name="AutoShape 19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39" name="AutoShape 19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40" name="AutoShape 19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41" name="AutoShape 19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42" name="AutoShape 20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43" name="AutoShape 20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44" name="AutoShape 20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45" name="AutoShape 20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46" name="AutoShape 20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47" name="AutoShape 20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48" name="AutoShape 20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49" name="AutoShape 20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50" name="AutoShape 20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51" name="AutoShape 20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52" name="AutoShape 21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53" name="AutoShape 21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54" name="AutoShape 21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55" name="AutoShape 21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56" name="AutoShape 21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57" name="AutoShape 21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58" name="AutoShape 21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59" name="AutoShape 217"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60" name="AutoShape 218"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61" name="AutoShape 219"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62" name="AutoShape 220"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63" name="AutoShape 221"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64" name="AutoShape 222"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65" name="AutoShape 223"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66" name="AutoShape 224"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4</xdr:col>
      <xdr:colOff>0</xdr:colOff>
      <xdr:row>34</xdr:row>
      <xdr:rowOff>0</xdr:rowOff>
    </xdr:from>
    <xdr:to>
      <xdr:col>4</xdr:col>
      <xdr:colOff>314325</xdr:colOff>
      <xdr:row>34</xdr:row>
      <xdr:rowOff>457200</xdr:rowOff>
    </xdr:to>
    <xdr:sp>
      <xdr:nvSpPr>
        <xdr:cNvPr id="167" name="AutoShape 225" descr="255407"/>
        <xdr:cNvSpPr>
          <a:spLocks noChangeAspect="1"/>
        </xdr:cNvSpPr>
      </xdr:nvSpPr>
      <xdr:spPr>
        <a:xfrm>
          <a:off x="1895475" y="25403810"/>
          <a:ext cx="314325" cy="457200"/>
        </a:xfrm>
        <a:prstGeom prst="rect">
          <a:avLst/>
        </a:prstGeom>
        <a:noFill/>
        <a:ln w="9525">
          <a:noFill/>
        </a:ln>
      </xdr:spPr>
    </xdr:sp>
    <xdr:clientData/>
  </xdr:twoCellAnchor>
  <xdr:twoCellAnchor editAs="oneCell">
    <xdr:from>
      <xdr:col>4</xdr:col>
      <xdr:colOff>314325</xdr:colOff>
      <xdr:row>34</xdr:row>
      <xdr:rowOff>0</xdr:rowOff>
    </xdr:from>
    <xdr:to>
      <xdr:col>4</xdr:col>
      <xdr:colOff>619125</xdr:colOff>
      <xdr:row>34</xdr:row>
      <xdr:rowOff>457200</xdr:rowOff>
    </xdr:to>
    <xdr:sp>
      <xdr:nvSpPr>
        <xdr:cNvPr id="168" name="AutoShape 226" descr="guid"/>
        <xdr:cNvSpPr>
          <a:spLocks noChangeAspect="1"/>
        </xdr:cNvSpPr>
      </xdr:nvSpPr>
      <xdr:spPr>
        <a:xfrm>
          <a:off x="2209800" y="25403810"/>
          <a:ext cx="304800" cy="457200"/>
        </a:xfrm>
        <a:prstGeom prst="rect">
          <a:avLst/>
        </a:prstGeom>
        <a:noFill/>
        <a:ln w="9525">
          <a:noFill/>
        </a:ln>
      </xdr:spPr>
    </xdr:sp>
    <xdr:clientData/>
  </xdr:twoCellAnchor>
  <xdr:twoCellAnchor editAs="oneCell">
    <xdr:from>
      <xdr:col>6</xdr:col>
      <xdr:colOff>542925</xdr:colOff>
      <xdr:row>34</xdr:row>
      <xdr:rowOff>0</xdr:rowOff>
    </xdr:from>
    <xdr:to>
      <xdr:col>6</xdr:col>
      <xdr:colOff>600075</xdr:colOff>
      <xdr:row>34</xdr:row>
      <xdr:rowOff>13970</xdr:rowOff>
    </xdr:to>
    <xdr:pic>
      <xdr:nvPicPr>
        <xdr:cNvPr id="169"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170"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171"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7</xdr:col>
      <xdr:colOff>581660</xdr:colOff>
      <xdr:row>34</xdr:row>
      <xdr:rowOff>0</xdr:rowOff>
    </xdr:from>
    <xdr:to>
      <xdr:col>8</xdr:col>
      <xdr:colOff>0</xdr:colOff>
      <xdr:row>34</xdr:row>
      <xdr:rowOff>13970</xdr:rowOff>
    </xdr:to>
    <xdr:pic>
      <xdr:nvPicPr>
        <xdr:cNvPr id="172" name="Picture 1707" descr="clip_image8"/>
        <xdr:cNvPicPr>
          <a:picLocks noChangeAspect="1"/>
        </xdr:cNvPicPr>
      </xdr:nvPicPr>
      <xdr:blipFill>
        <a:blip r:embed="rId1"/>
        <a:stretch>
          <a:fillRect/>
        </a:stretch>
      </xdr:blipFill>
      <xdr:spPr>
        <a:xfrm>
          <a:off x="5572760" y="25403810"/>
          <a:ext cx="18415" cy="13970"/>
        </a:xfrm>
        <a:prstGeom prst="rect">
          <a:avLst/>
        </a:prstGeom>
        <a:noFill/>
        <a:ln w="9525">
          <a:noFill/>
        </a:ln>
      </xdr:spPr>
    </xdr:pic>
    <xdr:clientData/>
  </xdr:twoCellAnchor>
  <xdr:twoCellAnchor editAs="oneCell">
    <xdr:from>
      <xdr:col>7</xdr:col>
      <xdr:colOff>581660</xdr:colOff>
      <xdr:row>34</xdr:row>
      <xdr:rowOff>0</xdr:rowOff>
    </xdr:from>
    <xdr:to>
      <xdr:col>8</xdr:col>
      <xdr:colOff>0</xdr:colOff>
      <xdr:row>34</xdr:row>
      <xdr:rowOff>13970</xdr:rowOff>
    </xdr:to>
    <xdr:pic>
      <xdr:nvPicPr>
        <xdr:cNvPr id="173" name="Picture 1707" descr="clip_image8"/>
        <xdr:cNvPicPr>
          <a:picLocks noChangeAspect="1"/>
        </xdr:cNvPicPr>
      </xdr:nvPicPr>
      <xdr:blipFill>
        <a:blip r:embed="rId1"/>
        <a:stretch>
          <a:fillRect/>
        </a:stretch>
      </xdr:blipFill>
      <xdr:spPr>
        <a:xfrm>
          <a:off x="5572760" y="25403810"/>
          <a:ext cx="18415" cy="13970"/>
        </a:xfrm>
        <a:prstGeom prst="rect">
          <a:avLst/>
        </a:prstGeom>
        <a:noFill/>
        <a:ln w="9525">
          <a:noFill/>
        </a:ln>
      </xdr:spPr>
    </xdr:pic>
    <xdr:clientData/>
  </xdr:twoCellAnchor>
  <xdr:twoCellAnchor editAs="oneCell">
    <xdr:from>
      <xdr:col>7</xdr:col>
      <xdr:colOff>581660</xdr:colOff>
      <xdr:row>34</xdr:row>
      <xdr:rowOff>0</xdr:rowOff>
    </xdr:from>
    <xdr:to>
      <xdr:col>8</xdr:col>
      <xdr:colOff>0</xdr:colOff>
      <xdr:row>34</xdr:row>
      <xdr:rowOff>13970</xdr:rowOff>
    </xdr:to>
    <xdr:pic>
      <xdr:nvPicPr>
        <xdr:cNvPr id="174" name="Picture 1707" descr="clip_image8"/>
        <xdr:cNvPicPr>
          <a:picLocks noChangeAspect="1"/>
        </xdr:cNvPicPr>
      </xdr:nvPicPr>
      <xdr:blipFill>
        <a:blip r:embed="rId1"/>
        <a:stretch>
          <a:fillRect/>
        </a:stretch>
      </xdr:blipFill>
      <xdr:spPr>
        <a:xfrm>
          <a:off x="5572760" y="25403810"/>
          <a:ext cx="18415"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175"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176"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6</xdr:col>
      <xdr:colOff>542925</xdr:colOff>
      <xdr:row>34</xdr:row>
      <xdr:rowOff>0</xdr:rowOff>
    </xdr:from>
    <xdr:to>
      <xdr:col>6</xdr:col>
      <xdr:colOff>600075</xdr:colOff>
      <xdr:row>34</xdr:row>
      <xdr:rowOff>13970</xdr:rowOff>
    </xdr:to>
    <xdr:pic>
      <xdr:nvPicPr>
        <xdr:cNvPr id="177" name="Picture 1707" descr="clip_image8"/>
        <xdr:cNvPicPr>
          <a:picLocks noChangeAspect="1"/>
        </xdr:cNvPicPr>
      </xdr:nvPicPr>
      <xdr:blipFill>
        <a:blip r:embed="rId1"/>
        <a:stretch>
          <a:fillRect/>
        </a:stretch>
      </xdr:blipFill>
      <xdr:spPr>
        <a:xfrm>
          <a:off x="4905375" y="25403810"/>
          <a:ext cx="57150" cy="13970"/>
        </a:xfrm>
        <a:prstGeom prst="rect">
          <a:avLst/>
        </a:prstGeom>
        <a:noFill/>
        <a:ln w="9525">
          <a:noFill/>
        </a:ln>
      </xdr:spPr>
    </xdr:pic>
    <xdr:clientData/>
  </xdr:twoCellAnchor>
  <xdr:twoCellAnchor editAs="oneCell">
    <xdr:from>
      <xdr:col>4</xdr:col>
      <xdr:colOff>685800</xdr:colOff>
      <xdr:row>80</xdr:row>
      <xdr:rowOff>0</xdr:rowOff>
    </xdr:from>
    <xdr:to>
      <xdr:col>4</xdr:col>
      <xdr:colOff>713740</xdr:colOff>
      <xdr:row>80</xdr:row>
      <xdr:rowOff>18415</xdr:rowOff>
    </xdr:to>
    <xdr:pic>
      <xdr:nvPicPr>
        <xdr:cNvPr id="178" name="图片 1" descr="clip_image15"/>
        <xdr:cNvPicPr>
          <a:picLocks noChangeAspect="1"/>
        </xdr:cNvPicPr>
      </xdr:nvPicPr>
      <xdr:blipFill>
        <a:blip r:embed="rId1"/>
        <a:stretch>
          <a:fillRect/>
        </a:stretch>
      </xdr:blipFill>
      <xdr:spPr>
        <a:xfrm>
          <a:off x="2581275" y="60151010"/>
          <a:ext cx="27940" cy="18415"/>
        </a:xfrm>
        <a:prstGeom prst="rect">
          <a:avLst/>
        </a:prstGeom>
        <a:noFill/>
        <a:ln w="9525">
          <a:noFill/>
        </a:ln>
      </xdr:spPr>
    </xdr:pic>
    <xdr:clientData/>
  </xdr:twoCellAnchor>
  <xdr:twoCellAnchor editAs="oneCell">
    <xdr:from>
      <xdr:col>2</xdr:col>
      <xdr:colOff>304800</xdr:colOff>
      <xdr:row>108</xdr:row>
      <xdr:rowOff>0</xdr:rowOff>
    </xdr:from>
    <xdr:to>
      <xdr:col>3</xdr:col>
      <xdr:colOff>28575</xdr:colOff>
      <xdr:row>108</xdr:row>
      <xdr:rowOff>28575</xdr:rowOff>
    </xdr:to>
    <xdr:pic>
      <xdr:nvPicPr>
        <xdr:cNvPr id="179" name="图片 6641" descr="clip_image15"/>
        <xdr:cNvPicPr>
          <a:picLocks noChangeAspect="1"/>
        </xdr:cNvPicPr>
      </xdr:nvPicPr>
      <xdr:blipFill>
        <a:blip r:embed="rId1"/>
        <a:stretch>
          <a:fillRect/>
        </a:stretch>
      </xdr:blipFill>
      <xdr:spPr>
        <a:xfrm>
          <a:off x="1466850" y="79490570"/>
          <a:ext cx="28575" cy="28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zoomScaleSheetLayoutView="170" workbookViewId="0">
      <selection activeCell="H24" sqref="H24"/>
    </sheetView>
  </sheetViews>
  <sheetFormatPr defaultColWidth="9" defaultRowHeight="10.8"/>
  <cols>
    <col min="1" max="1" width="3.75" style="16" customWidth="1"/>
    <col min="2" max="2" width="12.75" style="17" customWidth="1"/>
    <col min="3" max="3" width="4" style="16" customWidth="1"/>
    <col min="4" max="4" width="6" style="16" customWidth="1"/>
    <col min="5" max="5" width="10" style="16" customWidth="1"/>
    <col min="6" max="6" width="28.25" style="17" customWidth="1"/>
    <col min="7" max="7" width="8.25" style="18" customWidth="1"/>
    <col min="8" max="8" width="9" style="18"/>
    <col min="9" max="9" width="7.5" style="18" customWidth="1"/>
    <col min="10" max="10" width="28.5" style="17" customWidth="1"/>
    <col min="11" max="11" width="4.875" style="16" customWidth="1"/>
    <col min="12" max="16384" width="9" style="16"/>
  </cols>
  <sheetData>
    <row r="1" ht="36.95" customHeight="1" spans="1:11">
      <c r="A1" s="149" t="s">
        <v>0</v>
      </c>
      <c r="B1" s="150"/>
      <c r="C1" s="149"/>
      <c r="D1" s="149"/>
      <c r="E1" s="149"/>
      <c r="F1" s="149"/>
      <c r="G1" s="151"/>
      <c r="H1" s="151"/>
      <c r="I1" s="151"/>
      <c r="J1" s="150"/>
      <c r="K1" s="149"/>
    </row>
    <row r="2" ht="17.1" customHeight="1" spans="1:11">
      <c r="A2" s="23"/>
      <c r="B2" s="22"/>
      <c r="C2" s="22"/>
      <c r="D2" s="23"/>
      <c r="E2" s="152"/>
      <c r="F2" s="152"/>
      <c r="G2" s="153"/>
      <c r="H2" s="153"/>
      <c r="I2" s="153"/>
      <c r="J2" s="21" t="s">
        <v>1</v>
      </c>
      <c r="K2" s="21"/>
    </row>
    <row r="3" ht="18" customHeight="1" spans="1:11">
      <c r="A3" s="24" t="s">
        <v>2</v>
      </c>
      <c r="B3" s="36" t="s">
        <v>3</v>
      </c>
      <c r="C3" s="24" t="s">
        <v>4</v>
      </c>
      <c r="D3" s="154" t="s">
        <v>5</v>
      </c>
      <c r="E3" s="24" t="s">
        <v>6</v>
      </c>
      <c r="F3" s="24" t="s">
        <v>7</v>
      </c>
      <c r="G3" s="25" t="s">
        <v>8</v>
      </c>
      <c r="H3" s="25" t="s">
        <v>9</v>
      </c>
      <c r="I3" s="25" t="s">
        <v>10</v>
      </c>
      <c r="J3" s="24"/>
      <c r="K3" s="24" t="s">
        <v>11</v>
      </c>
    </row>
    <row r="4" s="1" customFormat="1" ht="18" customHeight="1" spans="1:11">
      <c r="A4" s="24"/>
      <c r="B4" s="36"/>
      <c r="C4" s="24"/>
      <c r="D4" s="155"/>
      <c r="E4" s="24"/>
      <c r="F4" s="24"/>
      <c r="G4" s="25"/>
      <c r="H4" s="25"/>
      <c r="I4" s="25" t="s">
        <v>12</v>
      </c>
      <c r="J4" s="24" t="s">
        <v>13</v>
      </c>
      <c r="K4" s="24"/>
    </row>
    <row r="5" ht="35" customHeight="1" spans="1:11">
      <c r="A5" s="36" t="s">
        <v>14</v>
      </c>
      <c r="B5" s="36"/>
      <c r="C5" s="36"/>
      <c r="D5" s="24"/>
      <c r="E5" s="36"/>
      <c r="F5" s="36"/>
      <c r="G5" s="25">
        <f>SUM(G6:G29)</f>
        <v>596360.5</v>
      </c>
      <c r="H5" s="25">
        <f>SUM(H6:H29)</f>
        <v>9500</v>
      </c>
      <c r="I5" s="25">
        <f>SUM(I6:I29)</f>
        <v>204700</v>
      </c>
      <c r="J5" s="34"/>
      <c r="K5" s="38"/>
    </row>
    <row r="6" ht="53" customHeight="1" spans="1:11">
      <c r="A6" s="38">
        <v>1</v>
      </c>
      <c r="B6" s="34" t="s">
        <v>15</v>
      </c>
      <c r="C6" s="34" t="s">
        <v>16</v>
      </c>
      <c r="D6" s="38" t="s">
        <v>17</v>
      </c>
      <c r="E6" s="38" t="s">
        <v>18</v>
      </c>
      <c r="F6" s="34" t="s">
        <v>19</v>
      </c>
      <c r="G6" s="38">
        <v>200000</v>
      </c>
      <c r="H6" s="38">
        <v>0</v>
      </c>
      <c r="I6" s="38">
        <v>15000</v>
      </c>
      <c r="J6" s="34" t="s">
        <v>20</v>
      </c>
      <c r="K6" s="40" t="s">
        <v>21</v>
      </c>
    </row>
    <row r="7" ht="41" customHeight="1" spans="1:11">
      <c r="A7" s="38">
        <v>2</v>
      </c>
      <c r="B7" s="34" t="s">
        <v>22</v>
      </c>
      <c r="C7" s="34" t="s">
        <v>16</v>
      </c>
      <c r="D7" s="38" t="s">
        <v>17</v>
      </c>
      <c r="E7" s="38" t="s">
        <v>23</v>
      </c>
      <c r="F7" s="34" t="s">
        <v>24</v>
      </c>
      <c r="G7" s="38">
        <v>50000</v>
      </c>
      <c r="H7" s="38">
        <v>0</v>
      </c>
      <c r="I7" s="38">
        <v>10000</v>
      </c>
      <c r="J7" s="34" t="s">
        <v>25</v>
      </c>
      <c r="K7" s="40" t="s">
        <v>21</v>
      </c>
    </row>
    <row r="8" ht="46" customHeight="1" spans="1:11">
      <c r="A8" s="38">
        <v>3</v>
      </c>
      <c r="B8" s="34" t="s">
        <v>26</v>
      </c>
      <c r="C8" s="34" t="s">
        <v>16</v>
      </c>
      <c r="D8" s="38" t="s">
        <v>17</v>
      </c>
      <c r="E8" s="38" t="s">
        <v>27</v>
      </c>
      <c r="F8" s="34" t="s">
        <v>28</v>
      </c>
      <c r="G8" s="38">
        <v>12000</v>
      </c>
      <c r="H8" s="38">
        <v>0</v>
      </c>
      <c r="I8" s="38">
        <v>6000</v>
      </c>
      <c r="J8" s="34" t="s">
        <v>29</v>
      </c>
      <c r="K8" s="40" t="s">
        <v>21</v>
      </c>
    </row>
    <row r="9" ht="45" customHeight="1" spans="1:11">
      <c r="A9" s="38">
        <v>4</v>
      </c>
      <c r="B9" s="34" t="s">
        <v>30</v>
      </c>
      <c r="C9" s="34" t="s">
        <v>16</v>
      </c>
      <c r="D9" s="38" t="s">
        <v>17</v>
      </c>
      <c r="E9" s="38" t="s">
        <v>31</v>
      </c>
      <c r="F9" s="34" t="s">
        <v>32</v>
      </c>
      <c r="G9" s="38">
        <v>10000</v>
      </c>
      <c r="H9" s="38">
        <v>0</v>
      </c>
      <c r="I9" s="38">
        <v>5000</v>
      </c>
      <c r="J9" s="34" t="s">
        <v>29</v>
      </c>
      <c r="K9" s="40" t="s">
        <v>21</v>
      </c>
    </row>
    <row r="10" ht="33" customHeight="1" spans="1:11">
      <c r="A10" s="38">
        <v>5</v>
      </c>
      <c r="B10" s="34" t="s">
        <v>33</v>
      </c>
      <c r="C10" s="34" t="s">
        <v>16</v>
      </c>
      <c r="D10" s="38" t="s">
        <v>17</v>
      </c>
      <c r="E10" s="38" t="s">
        <v>34</v>
      </c>
      <c r="F10" s="34" t="s">
        <v>35</v>
      </c>
      <c r="G10" s="38">
        <v>5300</v>
      </c>
      <c r="H10" s="38">
        <v>0</v>
      </c>
      <c r="I10" s="38">
        <v>5000</v>
      </c>
      <c r="J10" s="34" t="s">
        <v>36</v>
      </c>
      <c r="K10" s="40" t="s">
        <v>37</v>
      </c>
    </row>
    <row r="11" ht="72" customHeight="1" spans="1:11">
      <c r="A11" s="38">
        <v>6</v>
      </c>
      <c r="B11" s="34" t="s">
        <v>38</v>
      </c>
      <c r="C11" s="38" t="s">
        <v>16</v>
      </c>
      <c r="D11" s="38" t="s">
        <v>39</v>
      </c>
      <c r="E11" s="38" t="s">
        <v>40</v>
      </c>
      <c r="F11" s="34" t="s">
        <v>41</v>
      </c>
      <c r="G11" s="72">
        <v>7500</v>
      </c>
      <c r="H11" s="72">
        <v>0</v>
      </c>
      <c r="I11" s="72">
        <v>7000</v>
      </c>
      <c r="J11" s="34" t="s">
        <v>42</v>
      </c>
      <c r="K11" s="38" t="s">
        <v>37</v>
      </c>
    </row>
    <row r="12" ht="84" customHeight="1" spans="1:11">
      <c r="A12" s="38">
        <v>7</v>
      </c>
      <c r="B12" s="34" t="s">
        <v>43</v>
      </c>
      <c r="C12" s="38" t="s">
        <v>16</v>
      </c>
      <c r="D12" s="38" t="s">
        <v>39</v>
      </c>
      <c r="E12" s="34" t="s">
        <v>44</v>
      </c>
      <c r="F12" s="34" t="s">
        <v>45</v>
      </c>
      <c r="G12" s="72">
        <v>4900</v>
      </c>
      <c r="H12" s="72">
        <v>0</v>
      </c>
      <c r="I12" s="72">
        <v>4900</v>
      </c>
      <c r="J12" s="34" t="s">
        <v>46</v>
      </c>
      <c r="K12" s="38" t="s">
        <v>37</v>
      </c>
    </row>
    <row r="13" ht="49" customHeight="1" spans="1:11">
      <c r="A13" s="38">
        <v>8</v>
      </c>
      <c r="B13" s="34" t="s">
        <v>47</v>
      </c>
      <c r="C13" s="38" t="s">
        <v>16</v>
      </c>
      <c r="D13" s="38" t="s">
        <v>39</v>
      </c>
      <c r="E13" s="38" t="s">
        <v>48</v>
      </c>
      <c r="F13" s="34" t="s">
        <v>49</v>
      </c>
      <c r="G13" s="72">
        <v>7700</v>
      </c>
      <c r="H13" s="72">
        <v>0</v>
      </c>
      <c r="I13" s="72">
        <v>7600</v>
      </c>
      <c r="J13" s="34" t="s">
        <v>50</v>
      </c>
      <c r="K13" s="38" t="s">
        <v>51</v>
      </c>
    </row>
    <row r="14" ht="176" customHeight="1" spans="1:11">
      <c r="A14" s="38">
        <v>9</v>
      </c>
      <c r="B14" s="34" t="s">
        <v>52</v>
      </c>
      <c r="C14" s="38" t="s">
        <v>16</v>
      </c>
      <c r="D14" s="38" t="s">
        <v>53</v>
      </c>
      <c r="E14" s="38" t="s">
        <v>54</v>
      </c>
      <c r="F14" s="34" t="s">
        <v>55</v>
      </c>
      <c r="G14" s="72">
        <v>13000</v>
      </c>
      <c r="H14" s="72">
        <v>0</v>
      </c>
      <c r="I14" s="72">
        <v>7200</v>
      </c>
      <c r="J14" s="34" t="s">
        <v>56</v>
      </c>
      <c r="K14" s="38" t="s">
        <v>21</v>
      </c>
    </row>
    <row r="15" ht="33" customHeight="1" spans="1:11">
      <c r="A15" s="38">
        <v>10</v>
      </c>
      <c r="B15" s="34" t="s">
        <v>57</v>
      </c>
      <c r="C15" s="34" t="s">
        <v>16</v>
      </c>
      <c r="D15" s="38" t="s">
        <v>58</v>
      </c>
      <c r="E15" s="34" t="s">
        <v>59</v>
      </c>
      <c r="F15" s="34" t="s">
        <v>60</v>
      </c>
      <c r="G15" s="72">
        <v>10000</v>
      </c>
      <c r="H15" s="72">
        <v>0</v>
      </c>
      <c r="I15" s="72">
        <v>4000</v>
      </c>
      <c r="J15" s="34" t="s">
        <v>61</v>
      </c>
      <c r="K15" s="38" t="s">
        <v>21</v>
      </c>
    </row>
    <row r="16" ht="30" customHeight="1" spans="1:11">
      <c r="A16" s="38">
        <v>11</v>
      </c>
      <c r="B16" s="34" t="s">
        <v>62</v>
      </c>
      <c r="C16" s="34" t="s">
        <v>16</v>
      </c>
      <c r="D16" s="38" t="s">
        <v>58</v>
      </c>
      <c r="E16" s="34" t="s">
        <v>63</v>
      </c>
      <c r="F16" s="34" t="s">
        <v>64</v>
      </c>
      <c r="G16" s="72">
        <v>8000</v>
      </c>
      <c r="H16" s="72">
        <v>0</v>
      </c>
      <c r="I16" s="72">
        <v>5000</v>
      </c>
      <c r="J16" s="34" t="s">
        <v>65</v>
      </c>
      <c r="K16" s="38" t="s">
        <v>21</v>
      </c>
    </row>
    <row r="17" ht="42" customHeight="1" spans="1:11">
      <c r="A17" s="38">
        <v>12</v>
      </c>
      <c r="B17" s="34" t="s">
        <v>66</v>
      </c>
      <c r="C17" s="34" t="s">
        <v>16</v>
      </c>
      <c r="D17" s="38" t="s">
        <v>58</v>
      </c>
      <c r="E17" s="34" t="s">
        <v>67</v>
      </c>
      <c r="F17" s="34" t="s">
        <v>68</v>
      </c>
      <c r="G17" s="72">
        <v>15000</v>
      </c>
      <c r="H17" s="72">
        <v>0</v>
      </c>
      <c r="I17" s="72">
        <v>8000</v>
      </c>
      <c r="J17" s="34" t="s">
        <v>69</v>
      </c>
      <c r="K17" s="38" t="s">
        <v>21</v>
      </c>
    </row>
    <row r="18" ht="42" customHeight="1" spans="1:11">
      <c r="A18" s="38">
        <v>13</v>
      </c>
      <c r="B18" s="34" t="s">
        <v>70</v>
      </c>
      <c r="C18" s="38" t="s">
        <v>16</v>
      </c>
      <c r="D18" s="38" t="s">
        <v>58</v>
      </c>
      <c r="E18" s="34" t="s">
        <v>71</v>
      </c>
      <c r="F18" s="34" t="s">
        <v>72</v>
      </c>
      <c r="G18" s="72">
        <v>50000</v>
      </c>
      <c r="H18" s="72">
        <v>2000</v>
      </c>
      <c r="I18" s="72">
        <v>15000</v>
      </c>
      <c r="J18" s="34" t="s">
        <v>73</v>
      </c>
      <c r="K18" s="38" t="s">
        <v>21</v>
      </c>
    </row>
    <row r="19" ht="45" customHeight="1" spans="1:11">
      <c r="A19" s="38">
        <v>14</v>
      </c>
      <c r="B19" s="34" t="s">
        <v>74</v>
      </c>
      <c r="C19" s="38" t="s">
        <v>16</v>
      </c>
      <c r="D19" s="38" t="s">
        <v>75</v>
      </c>
      <c r="E19" s="34" t="s">
        <v>76</v>
      </c>
      <c r="F19" s="34" t="s">
        <v>77</v>
      </c>
      <c r="G19" s="38">
        <v>21000</v>
      </c>
      <c r="H19" s="38">
        <v>0</v>
      </c>
      <c r="I19" s="38">
        <v>8000</v>
      </c>
      <c r="J19" s="34" t="s">
        <v>78</v>
      </c>
      <c r="K19" s="38" t="s">
        <v>21</v>
      </c>
    </row>
    <row r="20" ht="40" customHeight="1" spans="1:11">
      <c r="A20" s="38">
        <v>15</v>
      </c>
      <c r="B20" s="34" t="s">
        <v>79</v>
      </c>
      <c r="C20" s="34" t="s">
        <v>80</v>
      </c>
      <c r="D20" s="38" t="s">
        <v>75</v>
      </c>
      <c r="E20" s="34" t="s">
        <v>81</v>
      </c>
      <c r="F20" s="34" t="s">
        <v>82</v>
      </c>
      <c r="G20" s="38">
        <v>15500</v>
      </c>
      <c r="H20" s="38">
        <v>7500</v>
      </c>
      <c r="I20" s="38">
        <v>8000</v>
      </c>
      <c r="J20" s="34" t="s">
        <v>83</v>
      </c>
      <c r="K20" s="38" t="s">
        <v>37</v>
      </c>
    </row>
    <row r="21" ht="64.8" spans="1:11">
      <c r="A21" s="38">
        <v>16</v>
      </c>
      <c r="B21" s="34" t="s">
        <v>84</v>
      </c>
      <c r="C21" s="34" t="s">
        <v>16</v>
      </c>
      <c r="D21" s="40" t="s">
        <v>85</v>
      </c>
      <c r="E21" s="40" t="s">
        <v>86</v>
      </c>
      <c r="F21" s="34" t="s">
        <v>87</v>
      </c>
      <c r="G21" s="72">
        <v>15480</v>
      </c>
      <c r="H21" s="72">
        <v>0</v>
      </c>
      <c r="I21" s="38">
        <v>10000</v>
      </c>
      <c r="J21" s="34" t="s">
        <v>88</v>
      </c>
      <c r="K21" s="38" t="s">
        <v>51</v>
      </c>
    </row>
    <row r="22" ht="81" customHeight="1" spans="1:11">
      <c r="A22" s="38">
        <v>17</v>
      </c>
      <c r="B22" s="34" t="s">
        <v>89</v>
      </c>
      <c r="C22" s="34" t="s">
        <v>16</v>
      </c>
      <c r="D22" s="38" t="s">
        <v>85</v>
      </c>
      <c r="E22" s="38" t="s">
        <v>90</v>
      </c>
      <c r="F22" s="34" t="s">
        <v>91</v>
      </c>
      <c r="G22" s="72">
        <v>38000</v>
      </c>
      <c r="H22" s="72">
        <v>0</v>
      </c>
      <c r="I22" s="38">
        <v>20000</v>
      </c>
      <c r="J22" s="34" t="s">
        <v>92</v>
      </c>
      <c r="K22" s="38" t="s">
        <v>51</v>
      </c>
    </row>
    <row r="23" ht="87" customHeight="1" spans="1:11">
      <c r="A23" s="38">
        <v>18</v>
      </c>
      <c r="B23" s="34" t="s">
        <v>93</v>
      </c>
      <c r="C23" s="34" t="s">
        <v>16</v>
      </c>
      <c r="D23" s="38" t="s">
        <v>85</v>
      </c>
      <c r="E23" s="38" t="s">
        <v>94</v>
      </c>
      <c r="F23" s="34" t="s">
        <v>95</v>
      </c>
      <c r="G23" s="72">
        <v>19980.5</v>
      </c>
      <c r="H23" s="72">
        <v>0</v>
      </c>
      <c r="I23" s="38">
        <v>4000</v>
      </c>
      <c r="J23" s="34" t="s">
        <v>96</v>
      </c>
      <c r="K23" s="38" t="s">
        <v>51</v>
      </c>
    </row>
    <row r="24" ht="102" customHeight="1" spans="1:11">
      <c r="A24" s="38">
        <v>19</v>
      </c>
      <c r="B24" s="34" t="s">
        <v>97</v>
      </c>
      <c r="C24" s="156" t="s">
        <v>16</v>
      </c>
      <c r="D24" s="156" t="s">
        <v>85</v>
      </c>
      <c r="E24" s="156" t="s">
        <v>98</v>
      </c>
      <c r="F24" s="34" t="s">
        <v>99</v>
      </c>
      <c r="G24" s="72">
        <v>20000</v>
      </c>
      <c r="H24" s="72">
        <v>0</v>
      </c>
      <c r="I24" s="156">
        <v>3000</v>
      </c>
      <c r="J24" s="34" t="s">
        <v>100</v>
      </c>
      <c r="K24" s="156" t="s">
        <v>21</v>
      </c>
    </row>
    <row r="25" ht="104" customHeight="1" spans="1:11">
      <c r="A25" s="38">
        <v>20</v>
      </c>
      <c r="B25" s="34" t="s">
        <v>101</v>
      </c>
      <c r="C25" s="34" t="s">
        <v>16</v>
      </c>
      <c r="D25" s="38" t="s">
        <v>102</v>
      </c>
      <c r="E25" s="34" t="s">
        <v>103</v>
      </c>
      <c r="F25" s="34" t="s">
        <v>104</v>
      </c>
      <c r="G25" s="72">
        <v>25000</v>
      </c>
      <c r="H25" s="72">
        <v>0</v>
      </c>
      <c r="I25" s="72">
        <v>13900</v>
      </c>
      <c r="J25" s="34" t="s">
        <v>105</v>
      </c>
      <c r="K25" s="158" t="s">
        <v>21</v>
      </c>
    </row>
    <row r="26" ht="66" customHeight="1" spans="1:11">
      <c r="A26" s="38">
        <v>21</v>
      </c>
      <c r="B26" s="34" t="s">
        <v>106</v>
      </c>
      <c r="C26" s="34" t="s">
        <v>16</v>
      </c>
      <c r="D26" s="38" t="s">
        <v>102</v>
      </c>
      <c r="E26" s="34" t="s">
        <v>107</v>
      </c>
      <c r="F26" s="34" t="s">
        <v>108</v>
      </c>
      <c r="G26" s="72">
        <v>5000</v>
      </c>
      <c r="H26" s="72">
        <v>0</v>
      </c>
      <c r="I26" s="72">
        <v>4100</v>
      </c>
      <c r="J26" s="34" t="s">
        <v>109</v>
      </c>
      <c r="K26" s="158" t="s">
        <v>21</v>
      </c>
    </row>
    <row r="27" ht="163" customHeight="1" spans="1:11">
      <c r="A27" s="38">
        <v>22</v>
      </c>
      <c r="B27" s="34" t="s">
        <v>110</v>
      </c>
      <c r="C27" s="34" t="s">
        <v>16</v>
      </c>
      <c r="D27" s="38" t="s">
        <v>111</v>
      </c>
      <c r="E27" s="157" t="s">
        <v>112</v>
      </c>
      <c r="F27" s="157" t="s">
        <v>113</v>
      </c>
      <c r="G27" s="38">
        <v>14000</v>
      </c>
      <c r="H27" s="38">
        <v>0</v>
      </c>
      <c r="I27" s="38">
        <v>5000</v>
      </c>
      <c r="J27" s="34" t="s">
        <v>114</v>
      </c>
      <c r="K27" s="38" t="s">
        <v>51</v>
      </c>
    </row>
    <row r="28" ht="46" customHeight="1" spans="1:11">
      <c r="A28" s="38">
        <v>23</v>
      </c>
      <c r="B28" s="34" t="s">
        <v>115</v>
      </c>
      <c r="C28" s="38" t="s">
        <v>16</v>
      </c>
      <c r="D28" s="38" t="s">
        <v>116</v>
      </c>
      <c r="E28" s="38" t="s">
        <v>117</v>
      </c>
      <c r="F28" s="34" t="s">
        <v>118</v>
      </c>
      <c r="G28" s="72">
        <v>14000</v>
      </c>
      <c r="H28" s="67">
        <v>0</v>
      </c>
      <c r="I28" s="72">
        <v>14000</v>
      </c>
      <c r="J28" s="34" t="s">
        <v>119</v>
      </c>
      <c r="K28" s="38" t="s">
        <v>37</v>
      </c>
    </row>
    <row r="29" ht="35" customHeight="1" spans="1:11">
      <c r="A29" s="38">
        <v>24</v>
      </c>
      <c r="B29" s="34" t="s">
        <v>120</v>
      </c>
      <c r="C29" s="34" t="s">
        <v>16</v>
      </c>
      <c r="D29" s="38" t="s">
        <v>116</v>
      </c>
      <c r="E29" s="34" t="s">
        <v>121</v>
      </c>
      <c r="F29" s="34" t="s">
        <v>122</v>
      </c>
      <c r="G29" s="72">
        <v>15000</v>
      </c>
      <c r="H29" s="67">
        <v>0</v>
      </c>
      <c r="I29" s="72">
        <v>15000</v>
      </c>
      <c r="J29" s="34" t="s">
        <v>123</v>
      </c>
      <c r="K29" s="38" t="s">
        <v>37</v>
      </c>
    </row>
  </sheetData>
  <autoFilter ref="A1:K29">
    <extLst/>
  </autoFilter>
  <mergeCells count="14">
    <mergeCell ref="A1:K1"/>
    <mergeCell ref="A2:C2"/>
    <mergeCell ref="J2:K2"/>
    <mergeCell ref="I3:J3"/>
    <mergeCell ref="A5:F5"/>
    <mergeCell ref="A3:A4"/>
    <mergeCell ref="B3:B4"/>
    <mergeCell ref="C3:C4"/>
    <mergeCell ref="D3:D4"/>
    <mergeCell ref="E3:E4"/>
    <mergeCell ref="F3:F4"/>
    <mergeCell ref="G3:G4"/>
    <mergeCell ref="H3:H4"/>
    <mergeCell ref="K3:K4"/>
  </mergeCells>
  <printOptions horizontalCentered="1"/>
  <pageMargins left="0.306944444444444" right="0.279166666666667" top="0.550694444444444" bottom="0.590277777777778" header="0.507638888888889" footer="0.3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3"/>
  <sheetViews>
    <sheetView view="pageBreakPreview" zoomScaleNormal="100" workbookViewId="0">
      <selection activeCell="I124" sqref="I124"/>
    </sheetView>
  </sheetViews>
  <sheetFormatPr defaultColWidth="9" defaultRowHeight="10.8"/>
  <cols>
    <col min="1" max="1" width="4" style="16" customWidth="1"/>
    <col min="2" max="2" width="11.25" style="17" customWidth="1"/>
    <col min="3" max="3" width="4" style="16" customWidth="1"/>
    <col min="4" max="4" width="5.625" style="10" customWidth="1"/>
    <col min="5" max="5" width="10" style="16" customWidth="1"/>
    <col min="6" max="6" width="22.375" style="17" customWidth="1"/>
    <col min="7" max="7" width="8.25" style="18" customWidth="1"/>
    <col min="8" max="8" width="7.875" style="18" customWidth="1"/>
    <col min="9" max="9" width="7.625" style="18" customWidth="1"/>
    <col min="10" max="10" width="21.75" style="17" customWidth="1"/>
    <col min="11" max="11" width="4.5" style="10" customWidth="1"/>
    <col min="12" max="12" width="6" style="17" customWidth="1"/>
    <col min="13" max="13" width="6" style="16" customWidth="1"/>
    <col min="14" max="14" width="5.625" style="16" customWidth="1"/>
    <col min="15" max="15" width="5.875" style="10" customWidth="1"/>
    <col min="16" max="16384" width="9" style="16"/>
  </cols>
  <sheetData>
    <row r="1" ht="36.95" customHeight="1" spans="1:15">
      <c r="A1" s="19" t="s">
        <v>124</v>
      </c>
      <c r="B1" s="20"/>
      <c r="C1" s="19"/>
      <c r="D1" s="19"/>
      <c r="E1" s="19"/>
      <c r="F1" s="19"/>
      <c r="G1" s="19"/>
      <c r="H1" s="19"/>
      <c r="I1" s="19"/>
      <c r="J1" s="19"/>
      <c r="K1" s="19"/>
      <c r="L1" s="52"/>
      <c r="M1" s="52"/>
      <c r="N1" s="52"/>
      <c r="O1" s="52"/>
    </row>
    <row r="2" ht="17.1" customHeight="1" spans="1:15">
      <c r="A2" s="21" t="s">
        <v>1</v>
      </c>
      <c r="B2" s="22"/>
      <c r="C2" s="21"/>
      <c r="D2" s="21"/>
      <c r="E2" s="21"/>
      <c r="F2" s="21"/>
      <c r="G2" s="23"/>
      <c r="H2" s="23"/>
      <c r="I2" s="23"/>
      <c r="J2" s="21"/>
      <c r="K2" s="21"/>
      <c r="L2" s="21"/>
      <c r="M2" s="23"/>
      <c r="N2" s="23"/>
      <c r="O2" s="21"/>
    </row>
    <row r="3" ht="18" customHeight="1" spans="1:15">
      <c r="A3" s="24" t="s">
        <v>2</v>
      </c>
      <c r="B3" s="24" t="s">
        <v>3</v>
      </c>
      <c r="C3" s="24" t="s">
        <v>125</v>
      </c>
      <c r="D3" s="24" t="s">
        <v>5</v>
      </c>
      <c r="E3" s="24" t="s">
        <v>6</v>
      </c>
      <c r="F3" s="24" t="s">
        <v>7</v>
      </c>
      <c r="G3" s="25" t="s">
        <v>8</v>
      </c>
      <c r="H3" s="25" t="s">
        <v>126</v>
      </c>
      <c r="I3" s="25" t="s">
        <v>127</v>
      </c>
      <c r="J3" s="24"/>
      <c r="K3" s="24" t="s">
        <v>128</v>
      </c>
      <c r="L3" s="24" t="s">
        <v>129</v>
      </c>
      <c r="M3" s="24" t="s">
        <v>130</v>
      </c>
      <c r="N3" s="24" t="s">
        <v>131</v>
      </c>
      <c r="O3" s="24" t="s">
        <v>132</v>
      </c>
    </row>
    <row r="4" s="1" customFormat="1" ht="15.95" customHeight="1" spans="1:15">
      <c r="A4" s="24"/>
      <c r="B4" s="24"/>
      <c r="C4" s="24"/>
      <c r="D4" s="24"/>
      <c r="E4" s="24"/>
      <c r="F4" s="24"/>
      <c r="G4" s="25"/>
      <c r="H4" s="25"/>
      <c r="I4" s="25" t="s">
        <v>12</v>
      </c>
      <c r="J4" s="24" t="s">
        <v>13</v>
      </c>
      <c r="K4" s="24"/>
      <c r="L4" s="24"/>
      <c r="M4" s="24"/>
      <c r="N4" s="24"/>
      <c r="O4" s="24"/>
    </row>
    <row r="5" customFormat="1" ht="21.95" customHeight="1" spans="1:15">
      <c r="A5" s="26" t="s">
        <v>133</v>
      </c>
      <c r="B5" s="27"/>
      <c r="C5" s="27"/>
      <c r="D5" s="27"/>
      <c r="E5" s="27"/>
      <c r="F5" s="28"/>
      <c r="G5" s="25">
        <f t="shared" ref="G5:I5" si="0">G6+G119</f>
        <v>12349200.85</v>
      </c>
      <c r="H5" s="25">
        <f t="shared" si="0"/>
        <v>3762180</v>
      </c>
      <c r="I5" s="25">
        <f t="shared" si="0"/>
        <v>3435607.85</v>
      </c>
      <c r="J5" s="24"/>
      <c r="K5" s="24"/>
      <c r="L5" s="26"/>
      <c r="M5" s="24"/>
      <c r="N5" s="24"/>
      <c r="O5" s="53"/>
    </row>
    <row r="6" customFormat="1" ht="21.95" customHeight="1" spans="1:15">
      <c r="A6" s="26" t="s">
        <v>134</v>
      </c>
      <c r="B6" s="27"/>
      <c r="C6" s="27"/>
      <c r="D6" s="27"/>
      <c r="E6" s="27"/>
      <c r="F6" s="28"/>
      <c r="G6" s="25">
        <f t="shared" ref="G6:I6" si="1">G7+G21+G30+G32+G41+G45+G51+G54+G68+G87+G95+G98+G106+G111</f>
        <v>5773000</v>
      </c>
      <c r="H6" s="25">
        <f t="shared" si="1"/>
        <v>1320800</v>
      </c>
      <c r="I6" s="25">
        <f t="shared" si="1"/>
        <v>1264300</v>
      </c>
      <c r="J6" s="24"/>
      <c r="K6" s="24"/>
      <c r="L6" s="26"/>
      <c r="M6" s="24"/>
      <c r="N6" s="24"/>
      <c r="O6" s="53"/>
    </row>
    <row r="7" customFormat="1" ht="32.4" spans="1:15">
      <c r="A7" s="29" t="s">
        <v>135</v>
      </c>
      <c r="B7" s="29"/>
      <c r="C7" s="29"/>
      <c r="D7" s="29"/>
      <c r="E7" s="29"/>
      <c r="F7" s="29"/>
      <c r="G7" s="30">
        <f t="shared" ref="G7:I7" si="2">SUM(G8:G20)</f>
        <v>891000</v>
      </c>
      <c r="H7" s="30">
        <f t="shared" si="2"/>
        <v>79000</v>
      </c>
      <c r="I7" s="30">
        <f t="shared" si="2"/>
        <v>277000</v>
      </c>
      <c r="J7" s="29"/>
      <c r="K7" s="41"/>
      <c r="L7" s="54" t="s">
        <v>136</v>
      </c>
      <c r="M7" s="41" t="s">
        <v>137</v>
      </c>
      <c r="N7" s="41" t="s">
        <v>138</v>
      </c>
      <c r="O7" s="34" t="s">
        <v>139</v>
      </c>
    </row>
    <row r="8" customFormat="1" ht="75.6" spans="1:15">
      <c r="A8" s="31">
        <v>1</v>
      </c>
      <c r="B8" s="32" t="s">
        <v>140</v>
      </c>
      <c r="C8" s="33" t="s">
        <v>80</v>
      </c>
      <c r="D8" s="34" t="s">
        <v>17</v>
      </c>
      <c r="E8" s="35" t="s">
        <v>141</v>
      </c>
      <c r="F8" s="35" t="s">
        <v>142</v>
      </c>
      <c r="G8" s="31">
        <v>100000</v>
      </c>
      <c r="H8" s="31">
        <v>30000</v>
      </c>
      <c r="I8" s="40">
        <v>60000</v>
      </c>
      <c r="J8" s="33" t="s">
        <v>143</v>
      </c>
      <c r="K8" s="34" t="s">
        <v>51</v>
      </c>
      <c r="L8" s="54" t="s">
        <v>144</v>
      </c>
      <c r="M8" s="34" t="s">
        <v>17</v>
      </c>
      <c r="N8" s="34" t="s">
        <v>145</v>
      </c>
      <c r="O8" s="53"/>
    </row>
    <row r="9" customFormat="1" ht="54" spans="1:15">
      <c r="A9" s="31">
        <v>2</v>
      </c>
      <c r="B9" s="34" t="s">
        <v>146</v>
      </c>
      <c r="C9" s="33" t="s">
        <v>147</v>
      </c>
      <c r="D9" s="34" t="s">
        <v>17</v>
      </c>
      <c r="E9" s="34" t="s">
        <v>148</v>
      </c>
      <c r="F9" s="32" t="s">
        <v>149</v>
      </c>
      <c r="G9" s="31">
        <v>230000</v>
      </c>
      <c r="H9" s="31"/>
      <c r="I9" s="40">
        <v>30000</v>
      </c>
      <c r="J9" s="33" t="s">
        <v>150</v>
      </c>
      <c r="K9" s="34" t="s">
        <v>21</v>
      </c>
      <c r="L9" s="54" t="s">
        <v>136</v>
      </c>
      <c r="M9" s="34" t="s">
        <v>17</v>
      </c>
      <c r="N9" s="34" t="s">
        <v>145</v>
      </c>
      <c r="O9" s="53"/>
    </row>
    <row r="10" customFormat="1" ht="54" spans="1:15">
      <c r="A10" s="31">
        <v>3</v>
      </c>
      <c r="B10" s="32" t="s">
        <v>151</v>
      </c>
      <c r="C10" s="33" t="s">
        <v>80</v>
      </c>
      <c r="D10" s="34" t="s">
        <v>17</v>
      </c>
      <c r="E10" s="32" t="s">
        <v>152</v>
      </c>
      <c r="F10" s="32" t="s">
        <v>153</v>
      </c>
      <c r="G10" s="31">
        <v>15000</v>
      </c>
      <c r="H10" s="31">
        <v>7000</v>
      </c>
      <c r="I10" s="40">
        <v>8000</v>
      </c>
      <c r="J10" s="33" t="s">
        <v>154</v>
      </c>
      <c r="K10" s="34" t="s">
        <v>155</v>
      </c>
      <c r="L10" s="54" t="s">
        <v>156</v>
      </c>
      <c r="M10" s="34" t="s">
        <v>17</v>
      </c>
      <c r="N10" s="34" t="s">
        <v>145</v>
      </c>
      <c r="O10" s="53"/>
    </row>
    <row r="11" customFormat="1" ht="32.4" spans="1:15">
      <c r="A11" s="31">
        <v>4</v>
      </c>
      <c r="B11" s="32" t="s">
        <v>157</v>
      </c>
      <c r="C11" s="33" t="s">
        <v>80</v>
      </c>
      <c r="D11" s="34" t="s">
        <v>17</v>
      </c>
      <c r="E11" s="32" t="s">
        <v>158</v>
      </c>
      <c r="F11" s="32" t="s">
        <v>159</v>
      </c>
      <c r="G11" s="31">
        <v>30000</v>
      </c>
      <c r="H11" s="31">
        <v>22000</v>
      </c>
      <c r="I11" s="40">
        <v>8000</v>
      </c>
      <c r="J11" s="33" t="s">
        <v>160</v>
      </c>
      <c r="K11" s="34" t="s">
        <v>155</v>
      </c>
      <c r="L11" s="54" t="s">
        <v>144</v>
      </c>
      <c r="M11" s="34" t="s">
        <v>17</v>
      </c>
      <c r="N11" s="34" t="s">
        <v>145</v>
      </c>
      <c r="O11" s="53"/>
    </row>
    <row r="12" customFormat="1" ht="32.4" spans="1:15">
      <c r="A12" s="31">
        <v>5</v>
      </c>
      <c r="B12" s="32" t="s">
        <v>161</v>
      </c>
      <c r="C12" s="33" t="s">
        <v>162</v>
      </c>
      <c r="D12" s="34" t="s">
        <v>17</v>
      </c>
      <c r="E12" s="32" t="s">
        <v>163</v>
      </c>
      <c r="F12" s="32" t="s">
        <v>164</v>
      </c>
      <c r="G12" s="31">
        <v>12000</v>
      </c>
      <c r="H12" s="31"/>
      <c r="I12" s="40">
        <v>8000</v>
      </c>
      <c r="J12" s="33" t="s">
        <v>165</v>
      </c>
      <c r="K12" s="34" t="s">
        <v>21</v>
      </c>
      <c r="L12" s="54" t="s">
        <v>166</v>
      </c>
      <c r="M12" s="34" t="s">
        <v>17</v>
      </c>
      <c r="N12" s="34" t="s">
        <v>145</v>
      </c>
      <c r="O12" s="53"/>
    </row>
    <row r="13" customFormat="1" ht="54" spans="1:15">
      <c r="A13" s="31">
        <v>6</v>
      </c>
      <c r="B13" s="32" t="s">
        <v>167</v>
      </c>
      <c r="C13" s="33" t="s">
        <v>162</v>
      </c>
      <c r="D13" s="34" t="s">
        <v>17</v>
      </c>
      <c r="E13" s="32" t="s">
        <v>168</v>
      </c>
      <c r="F13" s="32" t="s">
        <v>169</v>
      </c>
      <c r="G13" s="31">
        <v>16000</v>
      </c>
      <c r="H13" s="31"/>
      <c r="I13" s="40">
        <v>10000</v>
      </c>
      <c r="J13" s="33" t="s">
        <v>170</v>
      </c>
      <c r="K13" s="34" t="s">
        <v>51</v>
      </c>
      <c r="L13" s="54" t="s">
        <v>166</v>
      </c>
      <c r="M13" s="34" t="s">
        <v>17</v>
      </c>
      <c r="N13" s="34" t="s">
        <v>145</v>
      </c>
      <c r="O13" s="53"/>
    </row>
    <row r="14" customFormat="1" ht="140.4" spans="1:15">
      <c r="A14" s="31">
        <v>7</v>
      </c>
      <c r="B14" s="34" t="s">
        <v>171</v>
      </c>
      <c r="C14" s="33" t="s">
        <v>162</v>
      </c>
      <c r="D14" s="34" t="s">
        <v>17</v>
      </c>
      <c r="E14" s="34" t="s">
        <v>172</v>
      </c>
      <c r="F14" s="34" t="s">
        <v>173</v>
      </c>
      <c r="G14" s="31">
        <v>100000</v>
      </c>
      <c r="H14" s="31"/>
      <c r="I14" s="31">
        <v>30000</v>
      </c>
      <c r="J14" s="33" t="s">
        <v>174</v>
      </c>
      <c r="K14" s="34" t="s">
        <v>51</v>
      </c>
      <c r="L14" s="54" t="s">
        <v>166</v>
      </c>
      <c r="M14" s="34" t="s">
        <v>17</v>
      </c>
      <c r="N14" s="34" t="s">
        <v>145</v>
      </c>
      <c r="O14" s="53"/>
    </row>
    <row r="15" customFormat="1" ht="43.2" spans="1:15">
      <c r="A15" s="31">
        <v>8</v>
      </c>
      <c r="B15" s="32" t="s">
        <v>175</v>
      </c>
      <c r="C15" s="33" t="s">
        <v>162</v>
      </c>
      <c r="D15" s="34" t="s">
        <v>17</v>
      </c>
      <c r="E15" s="32" t="s">
        <v>176</v>
      </c>
      <c r="F15" s="32" t="s">
        <v>177</v>
      </c>
      <c r="G15" s="31">
        <v>30000</v>
      </c>
      <c r="H15" s="31"/>
      <c r="I15" s="40">
        <v>30000</v>
      </c>
      <c r="J15" s="33" t="s">
        <v>178</v>
      </c>
      <c r="K15" s="34" t="s">
        <v>155</v>
      </c>
      <c r="L15" s="54" t="s">
        <v>179</v>
      </c>
      <c r="M15" s="34" t="s">
        <v>17</v>
      </c>
      <c r="N15" s="34" t="s">
        <v>145</v>
      </c>
      <c r="O15" s="53"/>
    </row>
    <row r="16" customFormat="1" ht="54" spans="1:15">
      <c r="A16" s="31">
        <v>9</v>
      </c>
      <c r="B16" s="32" t="s">
        <v>180</v>
      </c>
      <c r="C16" s="33" t="s">
        <v>162</v>
      </c>
      <c r="D16" s="34" t="s">
        <v>17</v>
      </c>
      <c r="E16" s="32" t="s">
        <v>181</v>
      </c>
      <c r="F16" s="34" t="s">
        <v>182</v>
      </c>
      <c r="G16" s="31">
        <v>100000</v>
      </c>
      <c r="H16" s="31"/>
      <c r="I16" s="40">
        <v>20000</v>
      </c>
      <c r="J16" s="33" t="s">
        <v>183</v>
      </c>
      <c r="K16" s="34" t="s">
        <v>21</v>
      </c>
      <c r="L16" s="54" t="s">
        <v>166</v>
      </c>
      <c r="M16" s="34" t="s">
        <v>17</v>
      </c>
      <c r="N16" s="34" t="s">
        <v>145</v>
      </c>
      <c r="O16" s="53"/>
    </row>
    <row r="17" customFormat="1" ht="64.8" spans="1:15">
      <c r="A17" s="31">
        <v>10</v>
      </c>
      <c r="B17" s="34" t="s">
        <v>184</v>
      </c>
      <c r="C17" s="33" t="s">
        <v>162</v>
      </c>
      <c r="D17" s="34" t="s">
        <v>17</v>
      </c>
      <c r="E17" s="34" t="s">
        <v>185</v>
      </c>
      <c r="F17" s="34" t="s">
        <v>186</v>
      </c>
      <c r="G17" s="31">
        <v>100000</v>
      </c>
      <c r="H17" s="31"/>
      <c r="I17" s="40">
        <v>20000</v>
      </c>
      <c r="J17" s="33" t="s">
        <v>187</v>
      </c>
      <c r="K17" s="34" t="s">
        <v>21</v>
      </c>
      <c r="L17" s="54" t="s">
        <v>166</v>
      </c>
      <c r="M17" s="34" t="s">
        <v>17</v>
      </c>
      <c r="N17" s="34" t="s">
        <v>145</v>
      </c>
      <c r="O17" s="53"/>
    </row>
    <row r="18" customFormat="1" ht="194.4" spans="1:15">
      <c r="A18" s="31">
        <v>11</v>
      </c>
      <c r="B18" s="32" t="s">
        <v>188</v>
      </c>
      <c r="C18" s="33" t="s">
        <v>162</v>
      </c>
      <c r="D18" s="34" t="s">
        <v>17</v>
      </c>
      <c r="E18" s="32" t="s">
        <v>189</v>
      </c>
      <c r="F18" s="32" t="s">
        <v>190</v>
      </c>
      <c r="G18" s="31">
        <v>50000</v>
      </c>
      <c r="H18" s="31"/>
      <c r="I18" s="40">
        <v>25000</v>
      </c>
      <c r="J18" s="33" t="s">
        <v>191</v>
      </c>
      <c r="K18" s="34" t="s">
        <v>192</v>
      </c>
      <c r="L18" s="54" t="s">
        <v>166</v>
      </c>
      <c r="M18" s="34" t="s">
        <v>17</v>
      </c>
      <c r="N18" s="34" t="s">
        <v>145</v>
      </c>
      <c r="O18" s="53"/>
    </row>
    <row r="19" customFormat="1" ht="86.4" spans="1:15">
      <c r="A19" s="31">
        <v>12</v>
      </c>
      <c r="B19" s="33" t="s">
        <v>193</v>
      </c>
      <c r="C19" s="33" t="s">
        <v>80</v>
      </c>
      <c r="D19" s="34" t="s">
        <v>17</v>
      </c>
      <c r="E19" s="33" t="s">
        <v>194</v>
      </c>
      <c r="F19" s="34" t="s">
        <v>195</v>
      </c>
      <c r="G19" s="31">
        <v>100000</v>
      </c>
      <c r="H19" s="31">
        <v>20000</v>
      </c>
      <c r="I19" s="40">
        <v>20000</v>
      </c>
      <c r="J19" s="33" t="s">
        <v>196</v>
      </c>
      <c r="K19" s="34" t="s">
        <v>51</v>
      </c>
      <c r="L19" s="54" t="s">
        <v>197</v>
      </c>
      <c r="M19" s="34" t="s">
        <v>17</v>
      </c>
      <c r="N19" s="34" t="s">
        <v>145</v>
      </c>
      <c r="O19" s="53"/>
    </row>
    <row r="20" customFormat="1" ht="54" spans="1:15">
      <c r="A20" s="31">
        <v>13</v>
      </c>
      <c r="B20" s="32" t="s">
        <v>198</v>
      </c>
      <c r="C20" s="33" t="s">
        <v>162</v>
      </c>
      <c r="D20" s="34" t="s">
        <v>17</v>
      </c>
      <c r="E20" s="34" t="s">
        <v>199</v>
      </c>
      <c r="F20" s="34" t="s">
        <v>200</v>
      </c>
      <c r="G20" s="31">
        <v>8000</v>
      </c>
      <c r="H20" s="31"/>
      <c r="I20" s="40">
        <v>8000</v>
      </c>
      <c r="J20" s="33" t="s">
        <v>201</v>
      </c>
      <c r="K20" s="34" t="s">
        <v>155</v>
      </c>
      <c r="L20" s="54" t="s">
        <v>179</v>
      </c>
      <c r="M20" s="34" t="s">
        <v>17</v>
      </c>
      <c r="N20" s="34" t="s">
        <v>145</v>
      </c>
      <c r="O20" s="53"/>
    </row>
    <row r="21" customFormat="1" ht="32.4" spans="1:15">
      <c r="A21" s="36" t="s">
        <v>202</v>
      </c>
      <c r="B21" s="36"/>
      <c r="C21" s="36"/>
      <c r="D21" s="36"/>
      <c r="E21" s="36"/>
      <c r="F21" s="36"/>
      <c r="G21" s="24">
        <f t="shared" ref="G21:I21" si="3">G22+G23+G28+G29</f>
        <v>206900</v>
      </c>
      <c r="H21" s="24">
        <f t="shared" si="3"/>
        <v>50400</v>
      </c>
      <c r="I21" s="24">
        <f t="shared" si="3"/>
        <v>73500</v>
      </c>
      <c r="J21" s="36"/>
      <c r="K21" s="41"/>
      <c r="L21" s="55" t="s">
        <v>203</v>
      </c>
      <c r="M21" s="41" t="s">
        <v>137</v>
      </c>
      <c r="N21" s="41" t="s">
        <v>138</v>
      </c>
      <c r="O21" s="34" t="s">
        <v>204</v>
      </c>
    </row>
    <row r="22" customFormat="1" ht="86.4" spans="1:15">
      <c r="A22" s="31">
        <v>14</v>
      </c>
      <c r="B22" s="33" t="s">
        <v>205</v>
      </c>
      <c r="C22" s="34" t="s">
        <v>162</v>
      </c>
      <c r="D22" s="34" t="s">
        <v>17</v>
      </c>
      <c r="E22" s="32" t="s">
        <v>206</v>
      </c>
      <c r="F22" s="32" t="s">
        <v>207</v>
      </c>
      <c r="G22" s="37">
        <v>15000</v>
      </c>
      <c r="H22" s="37"/>
      <c r="I22" s="37">
        <v>10000</v>
      </c>
      <c r="J22" s="32" t="s">
        <v>208</v>
      </c>
      <c r="K22" s="41" t="s">
        <v>21</v>
      </c>
      <c r="L22" s="54" t="s">
        <v>203</v>
      </c>
      <c r="M22" s="34" t="s">
        <v>17</v>
      </c>
      <c r="N22" s="34" t="s">
        <v>145</v>
      </c>
      <c r="O22" s="53"/>
    </row>
    <row r="23" customFormat="1" ht="21.6" spans="1:15">
      <c r="A23" s="31">
        <v>15</v>
      </c>
      <c r="B23" s="32" t="s">
        <v>209</v>
      </c>
      <c r="C23" s="33" t="s">
        <v>80</v>
      </c>
      <c r="D23" s="34" t="s">
        <v>17</v>
      </c>
      <c r="E23" s="32"/>
      <c r="F23" s="32"/>
      <c r="G23" s="31">
        <f t="shared" ref="G23:I23" si="4">SUM(G24:G27)</f>
        <v>66900</v>
      </c>
      <c r="H23" s="31">
        <f t="shared" si="4"/>
        <v>18400</v>
      </c>
      <c r="I23" s="31">
        <f t="shared" si="4"/>
        <v>33500</v>
      </c>
      <c r="J23" s="33"/>
      <c r="K23" s="41"/>
      <c r="L23" s="54" t="s">
        <v>203</v>
      </c>
      <c r="M23" s="34" t="s">
        <v>17</v>
      </c>
      <c r="N23" s="34" t="s">
        <v>145</v>
      </c>
      <c r="O23" s="53"/>
    </row>
    <row r="24" customFormat="1" ht="43.2" spans="1:15">
      <c r="A24" s="31"/>
      <c r="B24" s="34" t="s">
        <v>210</v>
      </c>
      <c r="C24" s="33" t="s">
        <v>80</v>
      </c>
      <c r="D24" s="34" t="s">
        <v>17</v>
      </c>
      <c r="E24" s="34" t="s">
        <v>211</v>
      </c>
      <c r="F24" s="34" t="s">
        <v>212</v>
      </c>
      <c r="G24" s="31">
        <v>22000</v>
      </c>
      <c r="H24" s="31">
        <v>10000</v>
      </c>
      <c r="I24" s="40">
        <v>12000</v>
      </c>
      <c r="J24" s="33" t="s">
        <v>213</v>
      </c>
      <c r="K24" s="34" t="s">
        <v>155</v>
      </c>
      <c r="L24" s="54"/>
      <c r="M24" s="34"/>
      <c r="N24" s="34"/>
      <c r="O24" s="53"/>
    </row>
    <row r="25" customFormat="1" ht="32.4" spans="1:15">
      <c r="A25" s="31"/>
      <c r="B25" s="34" t="s">
        <v>214</v>
      </c>
      <c r="C25" s="33" t="s">
        <v>80</v>
      </c>
      <c r="D25" s="34" t="s">
        <v>17</v>
      </c>
      <c r="E25" s="34" t="s">
        <v>215</v>
      </c>
      <c r="F25" s="34" t="s">
        <v>216</v>
      </c>
      <c r="G25" s="31">
        <v>15000</v>
      </c>
      <c r="H25" s="31">
        <v>5000</v>
      </c>
      <c r="I25" s="40">
        <v>10000</v>
      </c>
      <c r="J25" s="33" t="s">
        <v>217</v>
      </c>
      <c r="K25" s="34" t="s">
        <v>155</v>
      </c>
      <c r="L25" s="54"/>
      <c r="M25" s="34"/>
      <c r="N25" s="34"/>
      <c r="O25" s="53"/>
    </row>
    <row r="26" customFormat="1" ht="43.2" spans="1:15">
      <c r="A26" s="31"/>
      <c r="B26" s="34" t="s">
        <v>218</v>
      </c>
      <c r="C26" s="33" t="s">
        <v>80</v>
      </c>
      <c r="D26" s="34" t="s">
        <v>17</v>
      </c>
      <c r="E26" s="34" t="s">
        <v>219</v>
      </c>
      <c r="F26" s="34" t="s">
        <v>220</v>
      </c>
      <c r="G26" s="31">
        <v>9900</v>
      </c>
      <c r="H26" s="31">
        <v>3400</v>
      </c>
      <c r="I26" s="40">
        <v>6500</v>
      </c>
      <c r="J26" s="33" t="s">
        <v>221</v>
      </c>
      <c r="K26" s="34" t="s">
        <v>155</v>
      </c>
      <c r="L26" s="54"/>
      <c r="M26" s="34"/>
      <c r="N26" s="34"/>
      <c r="O26" s="53"/>
    </row>
    <row r="27" customFormat="1" ht="32.4" spans="1:15">
      <c r="A27" s="31"/>
      <c r="B27" s="34" t="s">
        <v>222</v>
      </c>
      <c r="C27" s="33" t="s">
        <v>162</v>
      </c>
      <c r="D27" s="34" t="s">
        <v>17</v>
      </c>
      <c r="E27" s="34" t="s">
        <v>223</v>
      </c>
      <c r="F27" s="33" t="s">
        <v>224</v>
      </c>
      <c r="G27" s="31">
        <v>20000</v>
      </c>
      <c r="H27" s="31"/>
      <c r="I27" s="40">
        <v>5000</v>
      </c>
      <c r="J27" s="33" t="s">
        <v>225</v>
      </c>
      <c r="K27" s="34" t="s">
        <v>21</v>
      </c>
      <c r="L27" s="54"/>
      <c r="M27" s="34"/>
      <c r="N27" s="34"/>
      <c r="O27" s="53"/>
    </row>
    <row r="28" customFormat="1" ht="118.8" spans="1:15">
      <c r="A28" s="38">
        <v>16</v>
      </c>
      <c r="B28" s="34" t="s">
        <v>226</v>
      </c>
      <c r="C28" s="33" t="s">
        <v>80</v>
      </c>
      <c r="D28" s="34" t="s">
        <v>17</v>
      </c>
      <c r="E28" s="34" t="s">
        <v>227</v>
      </c>
      <c r="F28" s="34" t="s">
        <v>228</v>
      </c>
      <c r="G28" s="31">
        <v>100000</v>
      </c>
      <c r="H28" s="31">
        <v>20000</v>
      </c>
      <c r="I28" s="40">
        <v>20000</v>
      </c>
      <c r="J28" s="33" t="s">
        <v>229</v>
      </c>
      <c r="K28" s="32" t="s">
        <v>192</v>
      </c>
      <c r="L28" s="54" t="s">
        <v>230</v>
      </c>
      <c r="M28" s="34" t="s">
        <v>17</v>
      </c>
      <c r="N28" s="34" t="s">
        <v>145</v>
      </c>
      <c r="O28" s="53"/>
    </row>
    <row r="29" customFormat="1" ht="75.6" spans="1:15">
      <c r="A29" s="38">
        <v>17</v>
      </c>
      <c r="B29" s="32" t="s">
        <v>231</v>
      </c>
      <c r="C29" s="33" t="s">
        <v>80</v>
      </c>
      <c r="D29" s="34" t="s">
        <v>17</v>
      </c>
      <c r="E29" s="32" t="s">
        <v>232</v>
      </c>
      <c r="F29" s="34" t="s">
        <v>233</v>
      </c>
      <c r="G29" s="31">
        <v>25000</v>
      </c>
      <c r="H29" s="31">
        <v>12000</v>
      </c>
      <c r="I29" s="40">
        <v>10000</v>
      </c>
      <c r="J29" s="33" t="s">
        <v>234</v>
      </c>
      <c r="K29" s="32" t="s">
        <v>192</v>
      </c>
      <c r="L29" s="54" t="s">
        <v>235</v>
      </c>
      <c r="M29" s="34" t="s">
        <v>17</v>
      </c>
      <c r="N29" s="34" t="s">
        <v>145</v>
      </c>
      <c r="O29" s="53"/>
    </row>
    <row r="30" customFormat="1" ht="43.2" spans="1:15">
      <c r="A30" s="36" t="s">
        <v>236</v>
      </c>
      <c r="B30" s="36"/>
      <c r="C30" s="36"/>
      <c r="D30" s="36"/>
      <c r="E30" s="36"/>
      <c r="F30" s="36"/>
      <c r="G30" s="39">
        <f t="shared" ref="G30:I30" si="5">G31</f>
        <v>12500</v>
      </c>
      <c r="H30" s="39">
        <f t="shared" si="5"/>
        <v>8500</v>
      </c>
      <c r="I30" s="39">
        <f t="shared" si="5"/>
        <v>4000</v>
      </c>
      <c r="J30" s="36"/>
      <c r="K30" s="41"/>
      <c r="L30" s="55" t="s">
        <v>235</v>
      </c>
      <c r="M30" s="34" t="s">
        <v>237</v>
      </c>
      <c r="N30" s="34" t="s">
        <v>238</v>
      </c>
      <c r="O30" s="34" t="s">
        <v>239</v>
      </c>
    </row>
    <row r="31" customFormat="1" ht="54" spans="1:15">
      <c r="A31" s="31">
        <v>18</v>
      </c>
      <c r="B31" s="34" t="s">
        <v>240</v>
      </c>
      <c r="C31" s="34" t="s">
        <v>80</v>
      </c>
      <c r="D31" s="34" t="s">
        <v>241</v>
      </c>
      <c r="E31" s="34" t="s">
        <v>242</v>
      </c>
      <c r="F31" s="34" t="s">
        <v>243</v>
      </c>
      <c r="G31" s="38">
        <v>12500</v>
      </c>
      <c r="H31" s="38">
        <v>8500</v>
      </c>
      <c r="I31" s="38">
        <v>4000</v>
      </c>
      <c r="J31" s="34" t="s">
        <v>244</v>
      </c>
      <c r="K31" s="34" t="s">
        <v>245</v>
      </c>
      <c r="L31" s="54" t="s">
        <v>246</v>
      </c>
      <c r="M31" s="34" t="s">
        <v>247</v>
      </c>
      <c r="N31" s="34" t="s">
        <v>248</v>
      </c>
      <c r="O31" s="53"/>
    </row>
    <row r="32" customFormat="1" ht="43.2" spans="1:15">
      <c r="A32" s="36" t="s">
        <v>249</v>
      </c>
      <c r="B32" s="36"/>
      <c r="C32" s="36"/>
      <c r="D32" s="36"/>
      <c r="E32" s="36"/>
      <c r="F32" s="36"/>
      <c r="G32" s="39">
        <f t="shared" ref="G32:I32" si="6">G33+G38+G39+G40</f>
        <v>272700</v>
      </c>
      <c r="H32" s="39">
        <f t="shared" si="6"/>
        <v>13000</v>
      </c>
      <c r="I32" s="39">
        <f t="shared" si="6"/>
        <v>94700</v>
      </c>
      <c r="J32" s="36"/>
      <c r="K32" s="41"/>
      <c r="L32" s="55" t="s">
        <v>166</v>
      </c>
      <c r="M32" s="41" t="s">
        <v>137</v>
      </c>
      <c r="N32" s="41" t="s">
        <v>138</v>
      </c>
      <c r="O32" s="34" t="s">
        <v>250</v>
      </c>
    </row>
    <row r="33" customFormat="1" ht="108" spans="1:15">
      <c r="A33" s="31">
        <v>19</v>
      </c>
      <c r="B33" s="34" t="s">
        <v>251</v>
      </c>
      <c r="C33" s="34" t="s">
        <v>162</v>
      </c>
      <c r="D33" s="34" t="s">
        <v>252</v>
      </c>
      <c r="E33" s="36"/>
      <c r="F33" s="36"/>
      <c r="G33" s="38">
        <f>SUM(G34:G37)</f>
        <v>31700</v>
      </c>
      <c r="H33" s="38"/>
      <c r="I33" s="38">
        <f>SUM(I34:I37)</f>
        <v>31700</v>
      </c>
      <c r="J33" s="36"/>
      <c r="K33" s="34" t="s">
        <v>155</v>
      </c>
      <c r="L33" s="54" t="s">
        <v>166</v>
      </c>
      <c r="M33" s="34" t="s">
        <v>253</v>
      </c>
      <c r="N33" s="34" t="s">
        <v>254</v>
      </c>
      <c r="O33" s="53"/>
    </row>
    <row r="34" customFormat="1" ht="162" spans="1:15">
      <c r="A34" s="31"/>
      <c r="B34" s="34" t="s">
        <v>255</v>
      </c>
      <c r="C34" s="34"/>
      <c r="D34" s="34" t="s">
        <v>252</v>
      </c>
      <c r="E34" s="34" t="s">
        <v>256</v>
      </c>
      <c r="F34" s="34" t="s">
        <v>257</v>
      </c>
      <c r="G34" s="38">
        <v>12000</v>
      </c>
      <c r="H34" s="38"/>
      <c r="I34" s="38">
        <v>12000</v>
      </c>
      <c r="J34" s="34" t="s">
        <v>258</v>
      </c>
      <c r="K34" s="34"/>
      <c r="L34" s="55"/>
      <c r="M34" s="41"/>
      <c r="N34" s="41"/>
      <c r="O34" s="53"/>
    </row>
    <row r="35" customFormat="1" ht="97.2" spans="1:15">
      <c r="A35" s="31"/>
      <c r="B35" s="34" t="s">
        <v>259</v>
      </c>
      <c r="C35" s="34"/>
      <c r="D35" s="34" t="s">
        <v>252</v>
      </c>
      <c r="E35" s="33" t="s">
        <v>260</v>
      </c>
      <c r="F35" s="33" t="s">
        <v>261</v>
      </c>
      <c r="G35" s="38">
        <v>7000</v>
      </c>
      <c r="H35" s="40"/>
      <c r="I35" s="38">
        <v>7000</v>
      </c>
      <c r="J35" s="33" t="s">
        <v>262</v>
      </c>
      <c r="K35" s="34"/>
      <c r="L35" s="55"/>
      <c r="M35" s="41"/>
      <c r="N35" s="41"/>
      <c r="O35" s="53"/>
    </row>
    <row r="36" customFormat="1" ht="54" spans="1:15">
      <c r="A36" s="31"/>
      <c r="B36" s="34" t="s">
        <v>263</v>
      </c>
      <c r="C36" s="33"/>
      <c r="D36" s="34" t="s">
        <v>252</v>
      </c>
      <c r="E36" s="34" t="s">
        <v>264</v>
      </c>
      <c r="F36" s="34" t="s">
        <v>265</v>
      </c>
      <c r="G36" s="38">
        <v>5000</v>
      </c>
      <c r="H36" s="38"/>
      <c r="I36" s="38">
        <v>5000</v>
      </c>
      <c r="J36" s="34" t="s">
        <v>266</v>
      </c>
      <c r="K36" s="34"/>
      <c r="L36" s="55"/>
      <c r="M36" s="41"/>
      <c r="N36" s="41"/>
      <c r="O36" s="53"/>
    </row>
    <row r="37" customFormat="1" ht="172.8" spans="1:15">
      <c r="A37" s="31"/>
      <c r="B37" s="33" t="s">
        <v>267</v>
      </c>
      <c r="C37" s="34"/>
      <c r="D37" s="34" t="s">
        <v>252</v>
      </c>
      <c r="E37" s="33" t="s">
        <v>268</v>
      </c>
      <c r="F37" s="33" t="s">
        <v>269</v>
      </c>
      <c r="G37" s="40">
        <v>7700</v>
      </c>
      <c r="H37" s="40"/>
      <c r="I37" s="40">
        <v>7700</v>
      </c>
      <c r="J37" s="33" t="s">
        <v>270</v>
      </c>
      <c r="K37" s="34"/>
      <c r="L37" s="55"/>
      <c r="M37" s="41"/>
      <c r="N37" s="41"/>
      <c r="O37" s="53"/>
    </row>
    <row r="38" customFormat="1" ht="75.6" spans="1:15">
      <c r="A38" s="31">
        <v>20</v>
      </c>
      <c r="B38" s="34" t="s">
        <v>271</v>
      </c>
      <c r="C38" s="33" t="s">
        <v>162</v>
      </c>
      <c r="D38" s="34" t="s">
        <v>17</v>
      </c>
      <c r="E38" s="34" t="s">
        <v>272</v>
      </c>
      <c r="F38" s="34" t="s">
        <v>273</v>
      </c>
      <c r="G38" s="31">
        <v>120000</v>
      </c>
      <c r="H38" s="31"/>
      <c r="I38" s="40">
        <v>35000</v>
      </c>
      <c r="J38" s="33" t="s">
        <v>274</v>
      </c>
      <c r="K38" s="32" t="s">
        <v>21</v>
      </c>
      <c r="L38" s="54" t="s">
        <v>275</v>
      </c>
      <c r="M38" s="34" t="s">
        <v>17</v>
      </c>
      <c r="N38" s="34" t="s">
        <v>145</v>
      </c>
      <c r="O38" s="53"/>
    </row>
    <row r="39" customFormat="1" ht="32.4" spans="1:15">
      <c r="A39" s="31">
        <v>21</v>
      </c>
      <c r="B39" s="32" t="s">
        <v>276</v>
      </c>
      <c r="C39" s="33" t="s">
        <v>162</v>
      </c>
      <c r="D39" s="34" t="s">
        <v>17</v>
      </c>
      <c r="E39" s="32" t="s">
        <v>277</v>
      </c>
      <c r="F39" s="32" t="s">
        <v>278</v>
      </c>
      <c r="G39" s="31">
        <v>100000</v>
      </c>
      <c r="H39" s="31"/>
      <c r="I39" s="40">
        <v>20000</v>
      </c>
      <c r="J39" s="33" t="s">
        <v>279</v>
      </c>
      <c r="K39" s="32" t="s">
        <v>21</v>
      </c>
      <c r="L39" s="54" t="s">
        <v>166</v>
      </c>
      <c r="M39" s="34" t="s">
        <v>17</v>
      </c>
      <c r="N39" s="34" t="s">
        <v>145</v>
      </c>
      <c r="O39" s="53"/>
    </row>
    <row r="40" customFormat="1" ht="43.2" spans="1:15">
      <c r="A40" s="31">
        <v>22</v>
      </c>
      <c r="B40" s="32" t="s">
        <v>280</v>
      </c>
      <c r="C40" s="33" t="s">
        <v>80</v>
      </c>
      <c r="D40" s="34" t="s">
        <v>17</v>
      </c>
      <c r="E40" s="32" t="s">
        <v>277</v>
      </c>
      <c r="F40" s="32" t="s">
        <v>281</v>
      </c>
      <c r="G40" s="31">
        <v>21000</v>
      </c>
      <c r="H40" s="31">
        <v>13000</v>
      </c>
      <c r="I40" s="40">
        <v>8000</v>
      </c>
      <c r="J40" s="33" t="s">
        <v>282</v>
      </c>
      <c r="K40" s="32" t="s">
        <v>155</v>
      </c>
      <c r="L40" s="54" t="s">
        <v>166</v>
      </c>
      <c r="M40" s="34" t="s">
        <v>17</v>
      </c>
      <c r="N40" s="34" t="s">
        <v>145</v>
      </c>
      <c r="O40" s="53"/>
    </row>
    <row r="41" customFormat="1" ht="43.2" spans="1:15">
      <c r="A41" s="36" t="s">
        <v>283</v>
      </c>
      <c r="B41" s="36"/>
      <c r="C41" s="36"/>
      <c r="D41" s="36"/>
      <c r="E41" s="36"/>
      <c r="F41" s="36"/>
      <c r="G41" s="39">
        <f t="shared" ref="G41:I41" si="7">SUM(G42:G44)</f>
        <v>21300</v>
      </c>
      <c r="H41" s="39">
        <f t="shared" si="7"/>
        <v>11300</v>
      </c>
      <c r="I41" s="39">
        <f t="shared" si="7"/>
        <v>10000</v>
      </c>
      <c r="J41" s="36"/>
      <c r="K41" s="41"/>
      <c r="L41" s="55" t="s">
        <v>284</v>
      </c>
      <c r="M41" s="41" t="s">
        <v>285</v>
      </c>
      <c r="N41" s="41" t="s">
        <v>286</v>
      </c>
      <c r="O41" s="34" t="s">
        <v>287</v>
      </c>
    </row>
    <row r="42" customFormat="1" ht="43.2" spans="1:15">
      <c r="A42" s="31">
        <v>23</v>
      </c>
      <c r="B42" s="33" t="s">
        <v>288</v>
      </c>
      <c r="C42" s="33" t="s">
        <v>80</v>
      </c>
      <c r="D42" s="34" t="s">
        <v>17</v>
      </c>
      <c r="E42" s="32" t="s">
        <v>289</v>
      </c>
      <c r="F42" s="34" t="s">
        <v>290</v>
      </c>
      <c r="G42" s="31">
        <v>6500</v>
      </c>
      <c r="H42" s="40">
        <v>3500</v>
      </c>
      <c r="I42" s="40">
        <v>3000</v>
      </c>
      <c r="J42" s="33" t="s">
        <v>291</v>
      </c>
      <c r="K42" s="32" t="s">
        <v>155</v>
      </c>
      <c r="L42" s="54" t="s">
        <v>292</v>
      </c>
      <c r="M42" s="34" t="s">
        <v>17</v>
      </c>
      <c r="N42" s="34" t="s">
        <v>145</v>
      </c>
      <c r="O42" s="53"/>
    </row>
    <row r="43" customFormat="1" ht="43.2" spans="1:15">
      <c r="A43" s="31">
        <v>24</v>
      </c>
      <c r="B43" s="34" t="s">
        <v>293</v>
      </c>
      <c r="C43" s="34" t="s">
        <v>162</v>
      </c>
      <c r="D43" s="34" t="s">
        <v>39</v>
      </c>
      <c r="E43" s="34" t="s">
        <v>294</v>
      </c>
      <c r="F43" s="34" t="s">
        <v>295</v>
      </c>
      <c r="G43" s="38">
        <v>5000</v>
      </c>
      <c r="H43" s="38"/>
      <c r="I43" s="38">
        <v>5000</v>
      </c>
      <c r="J43" s="34" t="s">
        <v>296</v>
      </c>
      <c r="K43" s="34" t="s">
        <v>297</v>
      </c>
      <c r="L43" s="55" t="s">
        <v>284</v>
      </c>
      <c r="M43" s="34" t="s">
        <v>298</v>
      </c>
      <c r="N43" s="34" t="s">
        <v>299</v>
      </c>
      <c r="O43" s="53"/>
    </row>
    <row r="44" customFormat="1" ht="86.4" spans="1:15">
      <c r="A44" s="31">
        <v>25</v>
      </c>
      <c r="B44" s="33" t="s">
        <v>300</v>
      </c>
      <c r="C44" s="33" t="s">
        <v>80</v>
      </c>
      <c r="D44" s="41" t="s">
        <v>53</v>
      </c>
      <c r="E44" s="33" t="s">
        <v>301</v>
      </c>
      <c r="F44" s="34" t="s">
        <v>302</v>
      </c>
      <c r="G44" s="38">
        <v>9800</v>
      </c>
      <c r="H44" s="38">
        <v>7800</v>
      </c>
      <c r="I44" s="38">
        <v>2000</v>
      </c>
      <c r="J44" s="33" t="s">
        <v>303</v>
      </c>
      <c r="K44" s="32" t="s">
        <v>51</v>
      </c>
      <c r="L44" s="54" t="s">
        <v>304</v>
      </c>
      <c r="M44" s="34" t="s">
        <v>285</v>
      </c>
      <c r="N44" s="41" t="s">
        <v>286</v>
      </c>
      <c r="O44" s="53"/>
    </row>
    <row r="45" customFormat="1" ht="32.4" spans="1:15">
      <c r="A45" s="36" t="s">
        <v>305</v>
      </c>
      <c r="B45" s="36"/>
      <c r="C45" s="36"/>
      <c r="D45" s="36"/>
      <c r="E45" s="36"/>
      <c r="F45" s="36"/>
      <c r="G45" s="39">
        <f t="shared" ref="G45:I45" si="8">SUM(G46:G50)</f>
        <v>113000</v>
      </c>
      <c r="H45" s="39">
        <f t="shared" si="8"/>
        <v>18000</v>
      </c>
      <c r="I45" s="39">
        <f t="shared" si="8"/>
        <v>51000</v>
      </c>
      <c r="J45" s="36"/>
      <c r="K45" s="41"/>
      <c r="L45" s="55" t="s">
        <v>306</v>
      </c>
      <c r="M45" s="41" t="s">
        <v>307</v>
      </c>
      <c r="N45" s="41" t="s">
        <v>308</v>
      </c>
      <c r="O45" s="34" t="s">
        <v>309</v>
      </c>
    </row>
    <row r="46" customFormat="1" ht="43.2" spans="1:15">
      <c r="A46" s="31">
        <v>26</v>
      </c>
      <c r="B46" s="32" t="s">
        <v>310</v>
      </c>
      <c r="C46" s="33" t="s">
        <v>162</v>
      </c>
      <c r="D46" s="34" t="s">
        <v>17</v>
      </c>
      <c r="E46" s="33" t="s">
        <v>311</v>
      </c>
      <c r="F46" s="32" t="s">
        <v>312</v>
      </c>
      <c r="G46" s="31">
        <v>40000</v>
      </c>
      <c r="H46" s="31"/>
      <c r="I46" s="40">
        <v>20000</v>
      </c>
      <c r="J46" s="33" t="s">
        <v>313</v>
      </c>
      <c r="K46" s="32" t="s">
        <v>21</v>
      </c>
      <c r="L46" s="54" t="s">
        <v>306</v>
      </c>
      <c r="M46" s="34" t="s">
        <v>314</v>
      </c>
      <c r="N46" s="34" t="s">
        <v>315</v>
      </c>
      <c r="O46" s="53"/>
    </row>
    <row r="47" customFormat="1" ht="64.8" spans="1:15">
      <c r="A47" s="31">
        <v>27</v>
      </c>
      <c r="B47" s="32" t="s">
        <v>316</v>
      </c>
      <c r="C47" s="33" t="s">
        <v>162</v>
      </c>
      <c r="D47" s="34" t="s">
        <v>17</v>
      </c>
      <c r="E47" s="33" t="s">
        <v>317</v>
      </c>
      <c r="F47" s="32" t="s">
        <v>318</v>
      </c>
      <c r="G47" s="31">
        <v>21000</v>
      </c>
      <c r="H47" s="31"/>
      <c r="I47" s="40">
        <v>12000</v>
      </c>
      <c r="J47" s="33" t="s">
        <v>319</v>
      </c>
      <c r="K47" s="32" t="s">
        <v>21</v>
      </c>
      <c r="L47" s="54" t="s">
        <v>306</v>
      </c>
      <c r="M47" s="34" t="s">
        <v>17</v>
      </c>
      <c r="N47" s="34" t="s">
        <v>145</v>
      </c>
      <c r="O47" s="53"/>
    </row>
    <row r="48" customFormat="1" ht="43.2" spans="1:15">
      <c r="A48" s="31">
        <v>28</v>
      </c>
      <c r="B48" s="34" t="s">
        <v>320</v>
      </c>
      <c r="C48" s="33" t="s">
        <v>80</v>
      </c>
      <c r="D48" s="41" t="s">
        <v>39</v>
      </c>
      <c r="E48" s="34" t="s">
        <v>321</v>
      </c>
      <c r="F48" s="42" t="s">
        <v>322</v>
      </c>
      <c r="G48" s="38">
        <v>20000</v>
      </c>
      <c r="H48" s="38">
        <v>12000</v>
      </c>
      <c r="I48" s="38">
        <v>8000</v>
      </c>
      <c r="J48" s="34" t="s">
        <v>323</v>
      </c>
      <c r="K48" s="34" t="s">
        <v>155</v>
      </c>
      <c r="L48" s="54" t="s">
        <v>306</v>
      </c>
      <c r="M48" s="34" t="s">
        <v>298</v>
      </c>
      <c r="N48" s="34" t="s">
        <v>299</v>
      </c>
      <c r="O48" s="53"/>
    </row>
    <row r="49" customFormat="1" ht="64.8" spans="1:15">
      <c r="A49" s="31">
        <v>29</v>
      </c>
      <c r="B49" s="34" t="s">
        <v>324</v>
      </c>
      <c r="C49" s="34" t="s">
        <v>162</v>
      </c>
      <c r="D49" s="41" t="s">
        <v>39</v>
      </c>
      <c r="E49" s="34" t="s">
        <v>325</v>
      </c>
      <c r="F49" s="34" t="s">
        <v>326</v>
      </c>
      <c r="G49" s="38">
        <v>20000</v>
      </c>
      <c r="H49" s="37"/>
      <c r="I49" s="38">
        <v>5000</v>
      </c>
      <c r="J49" s="34" t="s">
        <v>327</v>
      </c>
      <c r="K49" s="34" t="s">
        <v>21</v>
      </c>
      <c r="L49" s="54" t="s">
        <v>306</v>
      </c>
      <c r="M49" s="34" t="s">
        <v>298</v>
      </c>
      <c r="N49" s="34" t="s">
        <v>299</v>
      </c>
      <c r="O49" s="53"/>
    </row>
    <row r="50" customFormat="1" ht="43.2" spans="1:15">
      <c r="A50" s="31">
        <v>30</v>
      </c>
      <c r="B50" s="34" t="s">
        <v>328</v>
      </c>
      <c r="C50" s="34" t="s">
        <v>80</v>
      </c>
      <c r="D50" s="34" t="s">
        <v>39</v>
      </c>
      <c r="E50" s="34" t="s">
        <v>329</v>
      </c>
      <c r="F50" s="34" t="s">
        <v>330</v>
      </c>
      <c r="G50" s="38">
        <v>12000</v>
      </c>
      <c r="H50" s="38">
        <v>6000</v>
      </c>
      <c r="I50" s="38">
        <v>6000</v>
      </c>
      <c r="J50" s="34" t="s">
        <v>331</v>
      </c>
      <c r="K50" s="34" t="s">
        <v>155</v>
      </c>
      <c r="L50" s="54" t="s">
        <v>306</v>
      </c>
      <c r="M50" s="34" t="s">
        <v>298</v>
      </c>
      <c r="N50" s="34" t="s">
        <v>299</v>
      </c>
      <c r="O50" s="53"/>
    </row>
    <row r="51" customFormat="1" ht="32.4" spans="1:15">
      <c r="A51" s="36" t="s">
        <v>332</v>
      </c>
      <c r="B51" s="36"/>
      <c r="C51" s="36"/>
      <c r="D51" s="36"/>
      <c r="E51" s="36"/>
      <c r="F51" s="36"/>
      <c r="G51" s="39">
        <f t="shared" ref="G51:I51" si="9">SUM(G52:G53)</f>
        <v>329000</v>
      </c>
      <c r="H51" s="39">
        <f t="shared" si="9"/>
        <v>215000</v>
      </c>
      <c r="I51" s="39">
        <f t="shared" si="9"/>
        <v>74000</v>
      </c>
      <c r="J51" s="36"/>
      <c r="K51" s="41"/>
      <c r="L51" s="55" t="s">
        <v>333</v>
      </c>
      <c r="M51" s="41" t="s">
        <v>334</v>
      </c>
      <c r="N51" s="41" t="s">
        <v>335</v>
      </c>
      <c r="O51" s="34" t="s">
        <v>336</v>
      </c>
    </row>
    <row r="52" customFormat="1" ht="205.2" spans="1:15">
      <c r="A52" s="31">
        <v>31</v>
      </c>
      <c r="B52" s="32" t="s">
        <v>337</v>
      </c>
      <c r="C52" s="34" t="s">
        <v>80</v>
      </c>
      <c r="D52" s="34" t="s">
        <v>338</v>
      </c>
      <c r="E52" s="34" t="s">
        <v>339</v>
      </c>
      <c r="F52" s="32" t="s">
        <v>340</v>
      </c>
      <c r="G52" s="38">
        <v>300000</v>
      </c>
      <c r="H52" s="38">
        <v>200000</v>
      </c>
      <c r="I52" s="38">
        <v>60000</v>
      </c>
      <c r="J52" s="32" t="s">
        <v>341</v>
      </c>
      <c r="K52" s="32" t="s">
        <v>21</v>
      </c>
      <c r="L52" s="56" t="s">
        <v>333</v>
      </c>
      <c r="M52" s="32" t="s">
        <v>342</v>
      </c>
      <c r="N52" s="34" t="s">
        <v>343</v>
      </c>
      <c r="O52" s="53"/>
    </row>
    <row r="53" customFormat="1" ht="21.6" spans="1:15">
      <c r="A53" s="31">
        <v>32</v>
      </c>
      <c r="B53" s="32" t="s">
        <v>344</v>
      </c>
      <c r="C53" s="34" t="s">
        <v>80</v>
      </c>
      <c r="D53" s="41" t="s">
        <v>39</v>
      </c>
      <c r="E53" s="32" t="s">
        <v>345</v>
      </c>
      <c r="F53" s="32" t="s">
        <v>346</v>
      </c>
      <c r="G53" s="38">
        <v>29000</v>
      </c>
      <c r="H53" s="38">
        <v>15000</v>
      </c>
      <c r="I53" s="38">
        <v>14000</v>
      </c>
      <c r="J53" s="34" t="s">
        <v>347</v>
      </c>
      <c r="K53" s="34" t="s">
        <v>155</v>
      </c>
      <c r="L53" s="55" t="s">
        <v>333</v>
      </c>
      <c r="M53" s="34" t="s">
        <v>298</v>
      </c>
      <c r="N53" s="34" t="s">
        <v>299</v>
      </c>
      <c r="O53" s="53"/>
    </row>
    <row r="54" customFormat="1" ht="43.2" spans="1:15">
      <c r="A54" s="36" t="s">
        <v>348</v>
      </c>
      <c r="B54" s="36"/>
      <c r="C54" s="36"/>
      <c r="D54" s="36"/>
      <c r="E54" s="36"/>
      <c r="F54" s="36"/>
      <c r="G54" s="39">
        <f t="shared" ref="G54:I54" si="10">G55+G56+G63+G64+G65+G66+G67</f>
        <v>206400</v>
      </c>
      <c r="H54" s="39">
        <f t="shared" si="10"/>
        <v>26000</v>
      </c>
      <c r="I54" s="39">
        <f t="shared" si="10"/>
        <v>70300</v>
      </c>
      <c r="J54" s="36"/>
      <c r="K54" s="41"/>
      <c r="L54" s="54" t="s">
        <v>349</v>
      </c>
      <c r="M54" s="41" t="s">
        <v>350</v>
      </c>
      <c r="N54" s="41" t="s">
        <v>351</v>
      </c>
      <c r="O54" s="34" t="s">
        <v>352</v>
      </c>
    </row>
    <row r="55" customFormat="1" ht="75.6" spans="1:15">
      <c r="A55" s="31">
        <v>33</v>
      </c>
      <c r="B55" s="43" t="s">
        <v>353</v>
      </c>
      <c r="C55" s="44" t="s">
        <v>162</v>
      </c>
      <c r="D55" s="34" t="s">
        <v>252</v>
      </c>
      <c r="E55" s="45" t="s">
        <v>354</v>
      </c>
      <c r="F55" s="43" t="s">
        <v>355</v>
      </c>
      <c r="G55" s="46">
        <v>26000</v>
      </c>
      <c r="H55" s="46"/>
      <c r="I55" s="46">
        <v>26000</v>
      </c>
      <c r="J55" s="43" t="s">
        <v>356</v>
      </c>
      <c r="K55" s="44" t="s">
        <v>155</v>
      </c>
      <c r="L55" s="57" t="s">
        <v>357</v>
      </c>
      <c r="M55" s="58" t="s">
        <v>358</v>
      </c>
      <c r="N55" s="58" t="s">
        <v>359</v>
      </c>
      <c r="O55" s="53"/>
    </row>
    <row r="56" customFormat="1" ht="43.2" spans="1:15">
      <c r="A56" s="31">
        <v>34</v>
      </c>
      <c r="B56" s="33" t="s">
        <v>360</v>
      </c>
      <c r="C56" s="40" t="s">
        <v>162</v>
      </c>
      <c r="D56" s="43" t="s">
        <v>252</v>
      </c>
      <c r="E56" s="33" t="s">
        <v>361</v>
      </c>
      <c r="F56" s="33" t="s">
        <v>362</v>
      </c>
      <c r="G56" s="47">
        <f>SUM(G57:G62)</f>
        <v>9800</v>
      </c>
      <c r="H56" s="47"/>
      <c r="I56" s="47">
        <f>SUM(I57:I62)</f>
        <v>9800</v>
      </c>
      <c r="J56" s="33" t="s">
        <v>363</v>
      </c>
      <c r="K56" s="44" t="s">
        <v>364</v>
      </c>
      <c r="L56" s="57" t="s">
        <v>357</v>
      </c>
      <c r="M56" s="58" t="s">
        <v>358</v>
      </c>
      <c r="N56" s="58" t="s">
        <v>359</v>
      </c>
      <c r="O56" s="53"/>
    </row>
    <row r="57" customFormat="1" ht="44.4" spans="1:15">
      <c r="A57" s="48"/>
      <c r="B57" s="49" t="s">
        <v>365</v>
      </c>
      <c r="C57" s="40" t="s">
        <v>162</v>
      </c>
      <c r="D57" s="45" t="s">
        <v>366</v>
      </c>
      <c r="E57" s="40" t="s">
        <v>367</v>
      </c>
      <c r="F57" s="33" t="s">
        <v>368</v>
      </c>
      <c r="G57" s="47">
        <v>720</v>
      </c>
      <c r="H57" s="47"/>
      <c r="I57" s="47">
        <v>720</v>
      </c>
      <c r="J57" s="33" t="s">
        <v>363</v>
      </c>
      <c r="K57" s="44" t="s">
        <v>364</v>
      </c>
      <c r="L57" s="57"/>
      <c r="M57" s="58"/>
      <c r="N57" s="58"/>
      <c r="O57" s="53"/>
    </row>
    <row r="58" customFormat="1" ht="44.4" spans="1:15">
      <c r="A58" s="50"/>
      <c r="B58" s="49" t="s">
        <v>369</v>
      </c>
      <c r="C58" s="40" t="s">
        <v>162</v>
      </c>
      <c r="D58" s="45" t="s">
        <v>102</v>
      </c>
      <c r="E58" s="40" t="s">
        <v>370</v>
      </c>
      <c r="F58" s="33" t="s">
        <v>371</v>
      </c>
      <c r="G58" s="47">
        <v>1680</v>
      </c>
      <c r="H58" s="47"/>
      <c r="I58" s="47">
        <v>1680</v>
      </c>
      <c r="J58" s="33" t="s">
        <v>363</v>
      </c>
      <c r="K58" s="44" t="s">
        <v>364</v>
      </c>
      <c r="L58" s="57"/>
      <c r="M58" s="58"/>
      <c r="N58" s="58"/>
      <c r="O58" s="53"/>
    </row>
    <row r="59" customFormat="1" ht="44.4" spans="1:15">
      <c r="A59" s="50"/>
      <c r="B59" s="49" t="s">
        <v>372</v>
      </c>
      <c r="C59" s="40" t="s">
        <v>162</v>
      </c>
      <c r="D59" s="45" t="s">
        <v>75</v>
      </c>
      <c r="E59" s="40" t="s">
        <v>373</v>
      </c>
      <c r="F59" s="33" t="s">
        <v>374</v>
      </c>
      <c r="G59" s="47">
        <v>2600</v>
      </c>
      <c r="H59" s="47"/>
      <c r="I59" s="47">
        <v>2600</v>
      </c>
      <c r="J59" s="33" t="s">
        <v>363</v>
      </c>
      <c r="K59" s="44" t="s">
        <v>364</v>
      </c>
      <c r="L59" s="57"/>
      <c r="M59" s="58"/>
      <c r="N59" s="58"/>
      <c r="O59" s="53"/>
    </row>
    <row r="60" customFormat="1" ht="43.2" spans="1:15">
      <c r="A60" s="50"/>
      <c r="B60" s="40" t="s">
        <v>375</v>
      </c>
      <c r="C60" s="40" t="s">
        <v>162</v>
      </c>
      <c r="D60" s="45" t="s">
        <v>85</v>
      </c>
      <c r="E60" s="40" t="s">
        <v>376</v>
      </c>
      <c r="F60" s="33" t="s">
        <v>368</v>
      </c>
      <c r="G60" s="47">
        <v>720</v>
      </c>
      <c r="H60" s="47"/>
      <c r="I60" s="47">
        <v>720</v>
      </c>
      <c r="J60" s="33" t="s">
        <v>363</v>
      </c>
      <c r="K60" s="44" t="s">
        <v>364</v>
      </c>
      <c r="L60" s="57"/>
      <c r="M60" s="58"/>
      <c r="N60" s="58"/>
      <c r="O60" s="53"/>
    </row>
    <row r="61" customFormat="1" ht="43.2" spans="1:15">
      <c r="A61" s="50"/>
      <c r="B61" s="40" t="s">
        <v>377</v>
      </c>
      <c r="C61" s="40" t="s">
        <v>162</v>
      </c>
      <c r="D61" s="45" t="s">
        <v>378</v>
      </c>
      <c r="E61" s="40" t="s">
        <v>379</v>
      </c>
      <c r="F61" s="33" t="s">
        <v>374</v>
      </c>
      <c r="G61" s="47">
        <v>2640</v>
      </c>
      <c r="H61" s="47"/>
      <c r="I61" s="47">
        <v>2640</v>
      </c>
      <c r="J61" s="33" t="s">
        <v>363</v>
      </c>
      <c r="K61" s="44" t="s">
        <v>364</v>
      </c>
      <c r="L61" s="57"/>
      <c r="M61" s="58"/>
      <c r="N61" s="58"/>
      <c r="O61" s="53"/>
    </row>
    <row r="62" customFormat="1" ht="43.2" spans="1:15">
      <c r="A62" s="51"/>
      <c r="B62" s="40" t="s">
        <v>380</v>
      </c>
      <c r="C62" s="40" t="s">
        <v>162</v>
      </c>
      <c r="D62" s="45" t="s">
        <v>381</v>
      </c>
      <c r="E62" s="40" t="s">
        <v>382</v>
      </c>
      <c r="F62" s="33" t="s">
        <v>383</v>
      </c>
      <c r="G62" s="47">
        <v>1440</v>
      </c>
      <c r="H62" s="47"/>
      <c r="I62" s="47">
        <v>1440</v>
      </c>
      <c r="J62" s="33" t="s">
        <v>363</v>
      </c>
      <c r="K62" s="44" t="s">
        <v>364</v>
      </c>
      <c r="L62" s="57"/>
      <c r="M62" s="58"/>
      <c r="N62" s="58"/>
      <c r="O62" s="53"/>
    </row>
    <row r="63" customFormat="1" ht="43.2" spans="1:15">
      <c r="A63" s="31">
        <v>35</v>
      </c>
      <c r="B63" s="32" t="s">
        <v>384</v>
      </c>
      <c r="C63" s="33" t="s">
        <v>80</v>
      </c>
      <c r="D63" s="41" t="s">
        <v>39</v>
      </c>
      <c r="E63" s="32" t="s">
        <v>385</v>
      </c>
      <c r="F63" s="32" t="s">
        <v>386</v>
      </c>
      <c r="G63" s="38">
        <v>10000</v>
      </c>
      <c r="H63" s="38">
        <v>5000</v>
      </c>
      <c r="I63" s="38">
        <v>5000</v>
      </c>
      <c r="J63" s="34" t="s">
        <v>387</v>
      </c>
      <c r="K63" s="34" t="s">
        <v>155</v>
      </c>
      <c r="L63" s="59" t="s">
        <v>357</v>
      </c>
      <c r="M63" s="34" t="s">
        <v>298</v>
      </c>
      <c r="N63" s="34" t="s">
        <v>299</v>
      </c>
      <c r="O63" s="53"/>
    </row>
    <row r="64" customFormat="1" ht="54" spans="1:15">
      <c r="A64" s="31">
        <v>36</v>
      </c>
      <c r="B64" s="34" t="s">
        <v>388</v>
      </c>
      <c r="C64" s="33" t="s">
        <v>80</v>
      </c>
      <c r="D64" s="33" t="s">
        <v>39</v>
      </c>
      <c r="E64" s="33" t="s">
        <v>389</v>
      </c>
      <c r="F64" s="34" t="s">
        <v>390</v>
      </c>
      <c r="G64" s="40">
        <v>12000</v>
      </c>
      <c r="H64" s="38">
        <v>5000</v>
      </c>
      <c r="I64" s="38">
        <v>7000</v>
      </c>
      <c r="J64" s="34" t="s">
        <v>391</v>
      </c>
      <c r="K64" s="34" t="s">
        <v>364</v>
      </c>
      <c r="L64" s="59" t="s">
        <v>357</v>
      </c>
      <c r="M64" s="34" t="s">
        <v>298</v>
      </c>
      <c r="N64" s="34" t="s">
        <v>299</v>
      </c>
      <c r="O64" s="53"/>
    </row>
    <row r="65" customFormat="1" ht="75.6" spans="1:15">
      <c r="A65" s="31">
        <v>37</v>
      </c>
      <c r="B65" s="33" t="s">
        <v>392</v>
      </c>
      <c r="C65" s="33" t="s">
        <v>80</v>
      </c>
      <c r="D65" s="41" t="s">
        <v>39</v>
      </c>
      <c r="E65" s="33" t="s">
        <v>393</v>
      </c>
      <c r="F65" s="32" t="s">
        <v>394</v>
      </c>
      <c r="G65" s="40">
        <v>50000</v>
      </c>
      <c r="H65" s="38">
        <v>16000</v>
      </c>
      <c r="I65" s="38">
        <v>15000</v>
      </c>
      <c r="J65" s="34" t="s">
        <v>395</v>
      </c>
      <c r="K65" s="34" t="s">
        <v>192</v>
      </c>
      <c r="L65" s="34" t="s">
        <v>396</v>
      </c>
      <c r="M65" s="34" t="s">
        <v>397</v>
      </c>
      <c r="N65" s="34" t="s">
        <v>398</v>
      </c>
      <c r="O65" s="53"/>
    </row>
    <row r="66" customFormat="1" ht="32.4" spans="1:15">
      <c r="A66" s="31">
        <v>38</v>
      </c>
      <c r="B66" s="34" t="s">
        <v>399</v>
      </c>
      <c r="C66" s="34" t="s">
        <v>162</v>
      </c>
      <c r="D66" s="34" t="s">
        <v>39</v>
      </c>
      <c r="E66" s="34" t="s">
        <v>400</v>
      </c>
      <c r="F66" s="34" t="s">
        <v>401</v>
      </c>
      <c r="G66" s="38">
        <v>8600</v>
      </c>
      <c r="H66" s="38"/>
      <c r="I66" s="38">
        <v>3000</v>
      </c>
      <c r="J66" s="34" t="s">
        <v>402</v>
      </c>
      <c r="K66" s="34" t="s">
        <v>21</v>
      </c>
      <c r="L66" s="54" t="s">
        <v>357</v>
      </c>
      <c r="M66" s="34" t="s">
        <v>298</v>
      </c>
      <c r="N66" s="34" t="s">
        <v>299</v>
      </c>
      <c r="O66" s="53"/>
    </row>
    <row r="67" customFormat="1" ht="64.8" spans="1:15">
      <c r="A67" s="31">
        <v>39</v>
      </c>
      <c r="B67" s="34" t="s">
        <v>403</v>
      </c>
      <c r="C67" s="34" t="s">
        <v>162</v>
      </c>
      <c r="D67" s="34" t="s">
        <v>241</v>
      </c>
      <c r="E67" s="34" t="s">
        <v>404</v>
      </c>
      <c r="F67" s="34" t="s">
        <v>405</v>
      </c>
      <c r="G67" s="38">
        <v>90000</v>
      </c>
      <c r="H67" s="38"/>
      <c r="I67" s="38">
        <v>4500</v>
      </c>
      <c r="J67" s="34" t="s">
        <v>406</v>
      </c>
      <c r="K67" s="34" t="s">
        <v>21</v>
      </c>
      <c r="L67" s="54" t="s">
        <v>357</v>
      </c>
      <c r="M67" s="34" t="s">
        <v>247</v>
      </c>
      <c r="N67" s="34" t="s">
        <v>248</v>
      </c>
      <c r="O67" s="53"/>
    </row>
    <row r="68" customFormat="1" ht="54" spans="1:15">
      <c r="A68" s="36" t="s">
        <v>407</v>
      </c>
      <c r="B68" s="36"/>
      <c r="C68" s="36"/>
      <c r="D68" s="36"/>
      <c r="E68" s="36"/>
      <c r="F68" s="36"/>
      <c r="G68" s="39">
        <f t="shared" ref="G68:I68" si="11">G69+G74+G75+G76+G77+G78+G79+G80+G81+G82+G83+G84+G85+G86</f>
        <v>984600</v>
      </c>
      <c r="H68" s="39">
        <f t="shared" si="11"/>
        <v>463500</v>
      </c>
      <c r="I68" s="39">
        <f t="shared" si="11"/>
        <v>218600</v>
      </c>
      <c r="J68" s="34"/>
      <c r="K68" s="41"/>
      <c r="L68" s="54" t="s">
        <v>408</v>
      </c>
      <c r="M68" s="41" t="s">
        <v>409</v>
      </c>
      <c r="N68" s="41" t="s">
        <v>410</v>
      </c>
      <c r="O68" s="34" t="s">
        <v>411</v>
      </c>
    </row>
    <row r="69" customFormat="1" ht="21.6" spans="1:15">
      <c r="A69" s="31">
        <v>40</v>
      </c>
      <c r="B69" s="60" t="s">
        <v>412</v>
      </c>
      <c r="C69" s="60" t="s">
        <v>162</v>
      </c>
      <c r="D69" s="34" t="s">
        <v>252</v>
      </c>
      <c r="E69" s="60" t="s">
        <v>413</v>
      </c>
      <c r="F69" s="60" t="s">
        <v>414</v>
      </c>
      <c r="G69" s="61">
        <f>SUM(G70:G73)</f>
        <v>77000</v>
      </c>
      <c r="H69" s="61"/>
      <c r="I69" s="61">
        <f>SUM(I70:I73)</f>
        <v>37000</v>
      </c>
      <c r="J69" s="60" t="s">
        <v>415</v>
      </c>
      <c r="K69" s="34" t="s">
        <v>51</v>
      </c>
      <c r="L69" s="54" t="s">
        <v>416</v>
      </c>
      <c r="M69" s="34"/>
      <c r="N69" s="34"/>
      <c r="O69" s="53"/>
    </row>
    <row r="70" customFormat="1" ht="64.8" spans="1:15">
      <c r="A70" s="48"/>
      <c r="B70" s="32" t="s">
        <v>417</v>
      </c>
      <c r="C70" s="33"/>
      <c r="D70" s="34" t="s">
        <v>17</v>
      </c>
      <c r="E70" s="33" t="s">
        <v>418</v>
      </c>
      <c r="F70" s="32" t="s">
        <v>419</v>
      </c>
      <c r="G70" s="31">
        <v>21000</v>
      </c>
      <c r="H70" s="31"/>
      <c r="I70" s="40">
        <v>13000</v>
      </c>
      <c r="J70" s="33" t="s">
        <v>420</v>
      </c>
      <c r="K70" s="34" t="s">
        <v>51</v>
      </c>
      <c r="L70" s="59" t="s">
        <v>421</v>
      </c>
      <c r="M70" s="34" t="s">
        <v>17</v>
      </c>
      <c r="N70" s="34" t="s">
        <v>145</v>
      </c>
      <c r="O70" s="53"/>
    </row>
    <row r="71" customFormat="1" ht="32.4" spans="1:15">
      <c r="A71" s="50"/>
      <c r="B71" s="33" t="s">
        <v>422</v>
      </c>
      <c r="C71" s="33"/>
      <c r="D71" s="33" t="s">
        <v>85</v>
      </c>
      <c r="E71" s="33" t="s">
        <v>423</v>
      </c>
      <c r="F71" s="33" t="s">
        <v>424</v>
      </c>
      <c r="G71" s="40">
        <v>6000</v>
      </c>
      <c r="H71" s="40"/>
      <c r="I71" s="40">
        <v>4000</v>
      </c>
      <c r="J71" s="33" t="s">
        <v>425</v>
      </c>
      <c r="K71" s="34" t="s">
        <v>51</v>
      </c>
      <c r="L71" s="59"/>
      <c r="M71" s="34" t="s">
        <v>426</v>
      </c>
      <c r="N71" s="34" t="s">
        <v>427</v>
      </c>
      <c r="O71" s="53"/>
    </row>
    <row r="72" customFormat="1" ht="43.2" spans="1:15">
      <c r="A72" s="50"/>
      <c r="B72" s="33" t="s">
        <v>428</v>
      </c>
      <c r="C72" s="33"/>
      <c r="D72" s="33" t="s">
        <v>381</v>
      </c>
      <c r="E72" s="33" t="s">
        <v>429</v>
      </c>
      <c r="F72" s="33" t="s">
        <v>430</v>
      </c>
      <c r="G72" s="61">
        <v>10000</v>
      </c>
      <c r="H72" s="61"/>
      <c r="I72" s="61">
        <v>4000</v>
      </c>
      <c r="J72" s="60" t="s">
        <v>431</v>
      </c>
      <c r="K72" s="34" t="s">
        <v>51</v>
      </c>
      <c r="L72" s="54"/>
      <c r="M72" s="34" t="s">
        <v>432</v>
      </c>
      <c r="N72" s="34" t="s">
        <v>433</v>
      </c>
      <c r="O72" s="53"/>
    </row>
    <row r="73" customFormat="1" ht="86.4" spans="1:15">
      <c r="A73" s="51"/>
      <c r="B73" s="33" t="s">
        <v>434</v>
      </c>
      <c r="C73" s="33"/>
      <c r="D73" s="33" t="s">
        <v>435</v>
      </c>
      <c r="E73" s="33" t="s">
        <v>436</v>
      </c>
      <c r="F73" s="33" t="s">
        <v>437</v>
      </c>
      <c r="G73" s="61">
        <v>40000</v>
      </c>
      <c r="H73" s="61"/>
      <c r="I73" s="61">
        <v>16000</v>
      </c>
      <c r="J73" s="60" t="s">
        <v>415</v>
      </c>
      <c r="K73" s="34" t="s">
        <v>51</v>
      </c>
      <c r="L73" s="54"/>
      <c r="M73" s="34" t="s">
        <v>413</v>
      </c>
      <c r="N73" s="34" t="s">
        <v>438</v>
      </c>
      <c r="O73" s="53"/>
    </row>
    <row r="74" customFormat="1" ht="54" spans="1:15">
      <c r="A74" s="31">
        <v>41</v>
      </c>
      <c r="B74" s="62" t="s">
        <v>439</v>
      </c>
      <c r="C74" s="32" t="s">
        <v>80</v>
      </c>
      <c r="D74" s="34" t="s">
        <v>17</v>
      </c>
      <c r="E74" s="32" t="s">
        <v>409</v>
      </c>
      <c r="F74" s="34" t="s">
        <v>440</v>
      </c>
      <c r="G74" s="38">
        <v>29000</v>
      </c>
      <c r="H74" s="40">
        <v>12000</v>
      </c>
      <c r="I74" s="38">
        <v>13000</v>
      </c>
      <c r="J74" s="33" t="s">
        <v>441</v>
      </c>
      <c r="K74" s="32" t="s">
        <v>21</v>
      </c>
      <c r="L74" s="54" t="s">
        <v>408</v>
      </c>
      <c r="M74" s="41" t="s">
        <v>409</v>
      </c>
      <c r="N74" s="41" t="s">
        <v>410</v>
      </c>
      <c r="O74" s="53"/>
    </row>
    <row r="75" customFormat="1" ht="129.6" spans="1:15">
      <c r="A75" s="31">
        <v>42</v>
      </c>
      <c r="B75" s="33" t="s">
        <v>442</v>
      </c>
      <c r="C75" s="33" t="s">
        <v>80</v>
      </c>
      <c r="D75" s="34" t="s">
        <v>17</v>
      </c>
      <c r="E75" s="33" t="s">
        <v>443</v>
      </c>
      <c r="F75" s="33" t="s">
        <v>444</v>
      </c>
      <c r="G75" s="40">
        <v>16600</v>
      </c>
      <c r="H75" s="40">
        <v>5100</v>
      </c>
      <c r="I75" s="40">
        <v>5000</v>
      </c>
      <c r="J75" s="33" t="s">
        <v>445</v>
      </c>
      <c r="K75" s="32" t="s">
        <v>21</v>
      </c>
      <c r="L75" s="77" t="s">
        <v>446</v>
      </c>
      <c r="M75" s="34" t="s">
        <v>447</v>
      </c>
      <c r="N75" s="34" t="s">
        <v>448</v>
      </c>
      <c r="O75" s="53"/>
    </row>
    <row r="76" customFormat="1" ht="75.6" spans="1:15">
      <c r="A76" s="31">
        <v>43</v>
      </c>
      <c r="B76" s="33" t="s">
        <v>449</v>
      </c>
      <c r="C76" s="33" t="s">
        <v>80</v>
      </c>
      <c r="D76" s="41" t="s">
        <v>39</v>
      </c>
      <c r="E76" s="33" t="s">
        <v>450</v>
      </c>
      <c r="F76" s="34" t="s">
        <v>451</v>
      </c>
      <c r="G76" s="38">
        <v>20000</v>
      </c>
      <c r="H76" s="38">
        <v>10000</v>
      </c>
      <c r="I76" s="38">
        <v>10000</v>
      </c>
      <c r="J76" s="73" t="s">
        <v>452</v>
      </c>
      <c r="K76" s="73" t="s">
        <v>155</v>
      </c>
      <c r="L76" s="59" t="s">
        <v>421</v>
      </c>
      <c r="M76" s="34" t="s">
        <v>298</v>
      </c>
      <c r="N76" s="34" t="s">
        <v>299</v>
      </c>
      <c r="O76" s="53"/>
    </row>
    <row r="77" customFormat="1" ht="75.6" spans="1:15">
      <c r="A77" s="31">
        <v>44</v>
      </c>
      <c r="B77" s="34" t="s">
        <v>453</v>
      </c>
      <c r="C77" s="34" t="s">
        <v>80</v>
      </c>
      <c r="D77" s="41" t="s">
        <v>53</v>
      </c>
      <c r="E77" s="63" t="s">
        <v>454</v>
      </c>
      <c r="F77" s="33" t="s">
        <v>455</v>
      </c>
      <c r="G77" s="38">
        <v>170000</v>
      </c>
      <c r="H77" s="38">
        <v>20000</v>
      </c>
      <c r="I77" s="37">
        <v>60000</v>
      </c>
      <c r="J77" s="34" t="s">
        <v>456</v>
      </c>
      <c r="K77" s="32" t="s">
        <v>21</v>
      </c>
      <c r="L77" s="59" t="s">
        <v>457</v>
      </c>
      <c r="M77" s="34" t="s">
        <v>409</v>
      </c>
      <c r="N77" s="34" t="s">
        <v>410</v>
      </c>
      <c r="O77" s="53"/>
    </row>
    <row r="78" customFormat="1" ht="64.8" spans="1:15">
      <c r="A78" s="31">
        <v>45</v>
      </c>
      <c r="B78" s="34" t="s">
        <v>458</v>
      </c>
      <c r="C78" s="33" t="s">
        <v>80</v>
      </c>
      <c r="D78" s="41" t="s">
        <v>53</v>
      </c>
      <c r="E78" s="34" t="s">
        <v>459</v>
      </c>
      <c r="F78" s="34" t="s">
        <v>460</v>
      </c>
      <c r="G78" s="38">
        <v>17000</v>
      </c>
      <c r="H78" s="38">
        <v>3000</v>
      </c>
      <c r="I78" s="37">
        <v>9000</v>
      </c>
      <c r="J78" s="34" t="s">
        <v>461</v>
      </c>
      <c r="K78" s="32" t="s">
        <v>21</v>
      </c>
      <c r="L78" s="59" t="s">
        <v>462</v>
      </c>
      <c r="M78" s="34" t="s">
        <v>409</v>
      </c>
      <c r="N78" s="34" t="s">
        <v>410</v>
      </c>
      <c r="O78" s="53"/>
    </row>
    <row r="79" customFormat="1" ht="54" spans="1:15">
      <c r="A79" s="31">
        <v>46</v>
      </c>
      <c r="B79" s="33" t="s">
        <v>463</v>
      </c>
      <c r="C79" s="33" t="s">
        <v>80</v>
      </c>
      <c r="D79" s="41" t="s">
        <v>53</v>
      </c>
      <c r="E79" s="33" t="s">
        <v>464</v>
      </c>
      <c r="F79" s="33" t="s">
        <v>465</v>
      </c>
      <c r="G79" s="40">
        <v>126000</v>
      </c>
      <c r="H79" s="38">
        <v>115800</v>
      </c>
      <c r="I79" s="40">
        <v>10200</v>
      </c>
      <c r="J79" s="33" t="s">
        <v>466</v>
      </c>
      <c r="K79" s="32" t="s">
        <v>155</v>
      </c>
      <c r="L79" s="59" t="s">
        <v>467</v>
      </c>
      <c r="M79" s="34" t="s">
        <v>409</v>
      </c>
      <c r="N79" s="34" t="s">
        <v>410</v>
      </c>
      <c r="O79" s="53"/>
    </row>
    <row r="80" customFormat="1" ht="43.2" spans="1:15">
      <c r="A80" s="31">
        <v>47</v>
      </c>
      <c r="B80" s="33" t="s">
        <v>468</v>
      </c>
      <c r="C80" s="33" t="s">
        <v>80</v>
      </c>
      <c r="D80" s="33" t="s">
        <v>53</v>
      </c>
      <c r="E80" s="33" t="s">
        <v>469</v>
      </c>
      <c r="F80" s="33" t="s">
        <v>470</v>
      </c>
      <c r="G80" s="38">
        <v>50000</v>
      </c>
      <c r="H80" s="38">
        <v>5000</v>
      </c>
      <c r="I80" s="38">
        <v>5000</v>
      </c>
      <c r="J80" s="34" t="s">
        <v>471</v>
      </c>
      <c r="K80" s="33" t="s">
        <v>21</v>
      </c>
      <c r="L80" s="78" t="s">
        <v>421</v>
      </c>
      <c r="M80" s="34" t="s">
        <v>472</v>
      </c>
      <c r="N80" s="34" t="s">
        <v>473</v>
      </c>
      <c r="O80" s="53"/>
    </row>
    <row r="81" customFormat="1" ht="86.4" spans="1:15">
      <c r="A81" s="31">
        <v>48</v>
      </c>
      <c r="B81" s="60" t="s">
        <v>474</v>
      </c>
      <c r="C81" s="60" t="s">
        <v>80</v>
      </c>
      <c r="D81" s="33" t="s">
        <v>53</v>
      </c>
      <c r="E81" s="33" t="s">
        <v>475</v>
      </c>
      <c r="F81" s="60" t="s">
        <v>476</v>
      </c>
      <c r="G81" s="38">
        <v>150000</v>
      </c>
      <c r="H81" s="61">
        <v>117000</v>
      </c>
      <c r="I81" s="38">
        <v>30000</v>
      </c>
      <c r="J81" s="34" t="s">
        <v>477</v>
      </c>
      <c r="K81" s="34" t="s">
        <v>478</v>
      </c>
      <c r="L81" s="59" t="s">
        <v>467</v>
      </c>
      <c r="M81" s="34" t="s">
        <v>479</v>
      </c>
      <c r="N81" s="34" t="s">
        <v>480</v>
      </c>
      <c r="O81" s="53"/>
    </row>
    <row r="82" customFormat="1" ht="43.2" spans="1:15">
      <c r="A82" s="31">
        <v>49</v>
      </c>
      <c r="B82" s="33" t="s">
        <v>481</v>
      </c>
      <c r="C82" s="33" t="s">
        <v>80</v>
      </c>
      <c r="D82" s="33" t="s">
        <v>53</v>
      </c>
      <c r="E82" s="33" t="s">
        <v>482</v>
      </c>
      <c r="F82" s="33" t="s">
        <v>483</v>
      </c>
      <c r="G82" s="40">
        <v>169000</v>
      </c>
      <c r="H82" s="38">
        <v>153600</v>
      </c>
      <c r="I82" s="40">
        <v>15400</v>
      </c>
      <c r="J82" s="34" t="s">
        <v>484</v>
      </c>
      <c r="K82" s="60" t="s">
        <v>155</v>
      </c>
      <c r="L82" s="59" t="s">
        <v>485</v>
      </c>
      <c r="M82" s="34" t="s">
        <v>486</v>
      </c>
      <c r="N82" s="34" t="s">
        <v>487</v>
      </c>
      <c r="O82" s="53"/>
    </row>
    <row r="83" customFormat="1" ht="54" spans="1:15">
      <c r="A83" s="31">
        <v>50</v>
      </c>
      <c r="B83" s="34" t="s">
        <v>488</v>
      </c>
      <c r="C83" s="34" t="s">
        <v>80</v>
      </c>
      <c r="D83" s="34" t="s">
        <v>241</v>
      </c>
      <c r="E83" s="34" t="s">
        <v>489</v>
      </c>
      <c r="F83" s="34" t="s">
        <v>490</v>
      </c>
      <c r="G83" s="38">
        <v>35000</v>
      </c>
      <c r="H83" s="38">
        <v>22000</v>
      </c>
      <c r="I83" s="38">
        <v>10000</v>
      </c>
      <c r="J83" s="34" t="s">
        <v>491</v>
      </c>
      <c r="K83" s="34" t="s">
        <v>21</v>
      </c>
      <c r="L83" s="59" t="s">
        <v>408</v>
      </c>
      <c r="M83" s="34" t="s">
        <v>247</v>
      </c>
      <c r="N83" s="34" t="s">
        <v>248</v>
      </c>
      <c r="O83" s="53"/>
    </row>
    <row r="84" customFormat="1" ht="43.2" spans="1:15">
      <c r="A84" s="31">
        <v>51</v>
      </c>
      <c r="B84" s="64" t="s">
        <v>492</v>
      </c>
      <c r="C84" s="34" t="s">
        <v>162</v>
      </c>
      <c r="D84" s="32" t="s">
        <v>241</v>
      </c>
      <c r="E84" s="34" t="s">
        <v>493</v>
      </c>
      <c r="F84" s="64" t="s">
        <v>494</v>
      </c>
      <c r="G84" s="38">
        <v>35000</v>
      </c>
      <c r="H84" s="38"/>
      <c r="I84" s="38">
        <v>5000</v>
      </c>
      <c r="J84" s="64" t="s">
        <v>495</v>
      </c>
      <c r="K84" s="34" t="s">
        <v>51</v>
      </c>
      <c r="L84" s="54" t="s">
        <v>421</v>
      </c>
      <c r="M84" s="34" t="s">
        <v>247</v>
      </c>
      <c r="N84" s="34" t="s">
        <v>248</v>
      </c>
      <c r="O84" s="53"/>
    </row>
    <row r="85" customFormat="1" ht="43.2" spans="1:15">
      <c r="A85" s="31">
        <v>52</v>
      </c>
      <c r="B85" s="64" t="s">
        <v>496</v>
      </c>
      <c r="C85" s="34" t="s">
        <v>162</v>
      </c>
      <c r="D85" s="32" t="s">
        <v>241</v>
      </c>
      <c r="E85" s="32" t="s">
        <v>497</v>
      </c>
      <c r="F85" s="64" t="s">
        <v>498</v>
      </c>
      <c r="G85" s="65">
        <v>80000</v>
      </c>
      <c r="H85" s="38"/>
      <c r="I85" s="38">
        <v>4500</v>
      </c>
      <c r="J85" s="34" t="s">
        <v>499</v>
      </c>
      <c r="K85" s="34" t="s">
        <v>21</v>
      </c>
      <c r="L85" s="54" t="s">
        <v>421</v>
      </c>
      <c r="M85" s="34" t="s">
        <v>247</v>
      </c>
      <c r="N85" s="34" t="s">
        <v>248</v>
      </c>
      <c r="O85" s="53"/>
    </row>
    <row r="86" customFormat="1" ht="43.2" spans="1:15">
      <c r="A86" s="31">
        <v>53</v>
      </c>
      <c r="B86" s="34" t="s">
        <v>500</v>
      </c>
      <c r="C86" s="64" t="s">
        <v>162</v>
      </c>
      <c r="D86" s="64" t="s">
        <v>241</v>
      </c>
      <c r="E86" s="64" t="s">
        <v>247</v>
      </c>
      <c r="F86" s="34" t="s">
        <v>501</v>
      </c>
      <c r="G86" s="65">
        <v>10000</v>
      </c>
      <c r="H86" s="65"/>
      <c r="I86" s="65">
        <v>4500</v>
      </c>
      <c r="J86" s="34" t="s">
        <v>502</v>
      </c>
      <c r="K86" s="64" t="s">
        <v>21</v>
      </c>
      <c r="L86" s="54" t="s">
        <v>421</v>
      </c>
      <c r="M86" s="34" t="s">
        <v>247</v>
      </c>
      <c r="N86" s="34" t="s">
        <v>248</v>
      </c>
      <c r="O86" s="53"/>
    </row>
    <row r="87" customFormat="1" ht="43.2" spans="1:15">
      <c r="A87" s="36" t="s">
        <v>503</v>
      </c>
      <c r="B87" s="36"/>
      <c r="C87" s="36"/>
      <c r="D87" s="36"/>
      <c r="E87" s="36"/>
      <c r="F87" s="36"/>
      <c r="G87" s="39">
        <f t="shared" ref="G87:I87" si="12">SUM(G88:G94)</f>
        <v>1504200</v>
      </c>
      <c r="H87" s="39">
        <f t="shared" si="12"/>
        <v>53200</v>
      </c>
      <c r="I87" s="39">
        <f t="shared" si="12"/>
        <v>113800</v>
      </c>
      <c r="J87" s="36"/>
      <c r="K87" s="41"/>
      <c r="L87" s="54" t="s">
        <v>504</v>
      </c>
      <c r="M87" s="41" t="s">
        <v>505</v>
      </c>
      <c r="N87" s="41" t="s">
        <v>506</v>
      </c>
      <c r="O87" s="34" t="s">
        <v>507</v>
      </c>
    </row>
    <row r="88" customFormat="1" ht="97.2" spans="1:15">
      <c r="A88" s="38">
        <v>54</v>
      </c>
      <c r="B88" s="60" t="s">
        <v>508</v>
      </c>
      <c r="C88" s="34" t="s">
        <v>80</v>
      </c>
      <c r="D88" s="41" t="s">
        <v>338</v>
      </c>
      <c r="E88" s="34" t="s">
        <v>509</v>
      </c>
      <c r="F88" s="32" t="s">
        <v>510</v>
      </c>
      <c r="G88" s="38">
        <v>7000</v>
      </c>
      <c r="H88" s="38">
        <v>400</v>
      </c>
      <c r="I88" s="61">
        <v>6600</v>
      </c>
      <c r="J88" s="34" t="s">
        <v>511</v>
      </c>
      <c r="K88" s="32" t="s">
        <v>297</v>
      </c>
      <c r="L88" s="59" t="s">
        <v>512</v>
      </c>
      <c r="M88" s="34" t="s">
        <v>513</v>
      </c>
      <c r="N88" s="79" t="s">
        <v>514</v>
      </c>
      <c r="O88" s="53"/>
    </row>
    <row r="89" customFormat="1" ht="54" spans="1:15">
      <c r="A89" s="38">
        <v>55</v>
      </c>
      <c r="B89" s="34" t="s">
        <v>515</v>
      </c>
      <c r="C89" s="33" t="s">
        <v>80</v>
      </c>
      <c r="D89" s="34" t="s">
        <v>516</v>
      </c>
      <c r="E89" s="34" t="s">
        <v>517</v>
      </c>
      <c r="F89" s="34" t="s">
        <v>518</v>
      </c>
      <c r="G89" s="38">
        <v>52000</v>
      </c>
      <c r="H89" s="38">
        <v>10600</v>
      </c>
      <c r="I89" s="38">
        <v>15000</v>
      </c>
      <c r="J89" s="34" t="s">
        <v>519</v>
      </c>
      <c r="K89" s="34" t="s">
        <v>21</v>
      </c>
      <c r="L89" s="54" t="s">
        <v>520</v>
      </c>
      <c r="M89" s="34" t="s">
        <v>521</v>
      </c>
      <c r="N89" s="79" t="s">
        <v>522</v>
      </c>
      <c r="O89" s="53"/>
    </row>
    <row r="90" customFormat="1" ht="97.2" spans="1:15">
      <c r="A90" s="38">
        <v>56</v>
      </c>
      <c r="B90" s="34" t="s">
        <v>523</v>
      </c>
      <c r="C90" s="33" t="s">
        <v>162</v>
      </c>
      <c r="D90" s="34" t="s">
        <v>252</v>
      </c>
      <c r="E90" s="34" t="s">
        <v>517</v>
      </c>
      <c r="F90" s="66" t="s">
        <v>524</v>
      </c>
      <c r="G90" s="38">
        <v>9200</v>
      </c>
      <c r="H90" s="38"/>
      <c r="I90" s="38">
        <v>3200</v>
      </c>
      <c r="J90" s="80" t="s">
        <v>525</v>
      </c>
      <c r="K90" s="34" t="s">
        <v>51</v>
      </c>
      <c r="L90" s="54" t="s">
        <v>512</v>
      </c>
      <c r="M90" s="34" t="s">
        <v>521</v>
      </c>
      <c r="N90" s="79" t="s">
        <v>522</v>
      </c>
      <c r="O90" s="53"/>
    </row>
    <row r="91" customFormat="1" ht="64.8" spans="1:15">
      <c r="A91" s="38">
        <v>57</v>
      </c>
      <c r="B91" s="34" t="s">
        <v>526</v>
      </c>
      <c r="C91" s="40" t="s">
        <v>527</v>
      </c>
      <c r="D91" s="34" t="s">
        <v>338</v>
      </c>
      <c r="E91" s="33" t="s">
        <v>528</v>
      </c>
      <c r="F91" s="34" t="s">
        <v>529</v>
      </c>
      <c r="G91" s="67">
        <v>110000</v>
      </c>
      <c r="H91" s="47">
        <v>1000</v>
      </c>
      <c r="I91" s="67">
        <v>30000</v>
      </c>
      <c r="J91" s="33" t="s">
        <v>530</v>
      </c>
      <c r="K91" s="38" t="s">
        <v>531</v>
      </c>
      <c r="L91" s="54" t="s">
        <v>532</v>
      </c>
      <c r="M91" s="34" t="s">
        <v>533</v>
      </c>
      <c r="N91" s="79" t="s">
        <v>534</v>
      </c>
      <c r="O91" s="53"/>
    </row>
    <row r="92" customFormat="1" ht="54" spans="1:15">
      <c r="A92" s="38">
        <v>58</v>
      </c>
      <c r="B92" s="33" t="s">
        <v>535</v>
      </c>
      <c r="C92" s="33" t="s">
        <v>80</v>
      </c>
      <c r="D92" s="41" t="s">
        <v>39</v>
      </c>
      <c r="E92" s="32" t="s">
        <v>509</v>
      </c>
      <c r="F92" s="62" t="s">
        <v>536</v>
      </c>
      <c r="G92" s="38">
        <v>36000</v>
      </c>
      <c r="H92" s="38">
        <v>31000</v>
      </c>
      <c r="I92" s="38">
        <v>5000</v>
      </c>
      <c r="J92" s="34" t="s">
        <v>537</v>
      </c>
      <c r="K92" s="32" t="s">
        <v>297</v>
      </c>
      <c r="L92" s="59" t="s">
        <v>538</v>
      </c>
      <c r="M92" s="34" t="s">
        <v>509</v>
      </c>
      <c r="N92" s="34" t="s">
        <v>539</v>
      </c>
      <c r="O92" s="53"/>
    </row>
    <row r="93" customFormat="1" ht="97.2" spans="1:15">
      <c r="A93" s="38">
        <v>59</v>
      </c>
      <c r="B93" s="34" t="s">
        <v>540</v>
      </c>
      <c r="C93" s="34" t="s">
        <v>80</v>
      </c>
      <c r="D93" s="41" t="s">
        <v>53</v>
      </c>
      <c r="E93" s="34" t="s">
        <v>541</v>
      </c>
      <c r="F93" s="34" t="s">
        <v>542</v>
      </c>
      <c r="G93" s="40">
        <v>90000</v>
      </c>
      <c r="H93" s="38">
        <v>10200</v>
      </c>
      <c r="I93" s="40">
        <v>4000</v>
      </c>
      <c r="J93" s="33" t="s">
        <v>543</v>
      </c>
      <c r="K93" s="32" t="s">
        <v>21</v>
      </c>
      <c r="L93" s="59" t="s">
        <v>520</v>
      </c>
      <c r="M93" s="34" t="s">
        <v>472</v>
      </c>
      <c r="N93" s="34" t="s">
        <v>473</v>
      </c>
      <c r="O93" s="53"/>
    </row>
    <row r="94" customFormat="1" ht="64.8" spans="1:15">
      <c r="A94" s="38">
        <v>60</v>
      </c>
      <c r="B94" s="34" t="s">
        <v>544</v>
      </c>
      <c r="C94" s="34" t="s">
        <v>162</v>
      </c>
      <c r="D94" s="41" t="s">
        <v>241</v>
      </c>
      <c r="E94" s="34" t="s">
        <v>247</v>
      </c>
      <c r="F94" s="34" t="s">
        <v>545</v>
      </c>
      <c r="G94" s="38">
        <v>1200000</v>
      </c>
      <c r="H94" s="38"/>
      <c r="I94" s="38">
        <v>50000</v>
      </c>
      <c r="J94" s="34" t="s">
        <v>546</v>
      </c>
      <c r="K94" s="34" t="s">
        <v>21</v>
      </c>
      <c r="L94" s="59" t="s">
        <v>520</v>
      </c>
      <c r="M94" s="34" t="s">
        <v>547</v>
      </c>
      <c r="N94" s="34" t="s">
        <v>548</v>
      </c>
      <c r="O94" s="53"/>
    </row>
    <row r="95" customFormat="1" ht="43.2" spans="1:15">
      <c r="A95" s="36" t="s">
        <v>549</v>
      </c>
      <c r="B95" s="36"/>
      <c r="C95" s="36"/>
      <c r="D95" s="36"/>
      <c r="E95" s="36"/>
      <c r="F95" s="36"/>
      <c r="G95" s="68">
        <f t="shared" ref="G95:I95" si="13">SUM(G96:G97)</f>
        <v>32000</v>
      </c>
      <c r="H95" s="68">
        <f t="shared" si="13"/>
        <v>2000</v>
      </c>
      <c r="I95" s="68">
        <f t="shared" si="13"/>
        <v>15000</v>
      </c>
      <c r="J95" s="36"/>
      <c r="K95" s="41"/>
      <c r="L95" s="55" t="s">
        <v>230</v>
      </c>
      <c r="M95" s="55" t="s">
        <v>550</v>
      </c>
      <c r="N95" s="41" t="s">
        <v>551</v>
      </c>
      <c r="O95" s="34" t="s">
        <v>552</v>
      </c>
    </row>
    <row r="96" customFormat="1" ht="21.6" spans="1:15">
      <c r="A96" s="31">
        <v>61</v>
      </c>
      <c r="B96" s="63" t="s">
        <v>553</v>
      </c>
      <c r="C96" s="63" t="s">
        <v>80</v>
      </c>
      <c r="D96" s="63" t="s">
        <v>53</v>
      </c>
      <c r="E96" s="63" t="s">
        <v>554</v>
      </c>
      <c r="F96" s="63" t="s">
        <v>555</v>
      </c>
      <c r="G96" s="31">
        <v>10000</v>
      </c>
      <c r="H96" s="31">
        <v>2000</v>
      </c>
      <c r="I96" s="31">
        <v>5000</v>
      </c>
      <c r="J96" s="63" t="s">
        <v>556</v>
      </c>
      <c r="K96" s="63" t="s">
        <v>21</v>
      </c>
      <c r="L96" s="55" t="s">
        <v>230</v>
      </c>
      <c r="M96" s="34" t="s">
        <v>472</v>
      </c>
      <c r="N96" s="34" t="s">
        <v>473</v>
      </c>
      <c r="O96" s="53"/>
    </row>
    <row r="97" customFormat="1" ht="75.6" spans="1:15">
      <c r="A97" s="31">
        <v>62</v>
      </c>
      <c r="B97" s="63" t="s">
        <v>557</v>
      </c>
      <c r="C97" s="34" t="s">
        <v>162</v>
      </c>
      <c r="D97" s="63" t="s">
        <v>53</v>
      </c>
      <c r="E97" s="63" t="s">
        <v>509</v>
      </c>
      <c r="F97" s="63" t="s">
        <v>558</v>
      </c>
      <c r="G97" s="31">
        <v>22000</v>
      </c>
      <c r="H97" s="31"/>
      <c r="I97" s="31">
        <v>10000</v>
      </c>
      <c r="J97" s="63" t="s">
        <v>559</v>
      </c>
      <c r="K97" s="63" t="s">
        <v>21</v>
      </c>
      <c r="L97" s="55" t="s">
        <v>230</v>
      </c>
      <c r="M97" s="34" t="s">
        <v>560</v>
      </c>
      <c r="N97" s="34" t="s">
        <v>561</v>
      </c>
      <c r="O97" s="53"/>
    </row>
    <row r="98" customFormat="1" ht="43.2" spans="1:15">
      <c r="A98" s="36" t="s">
        <v>562</v>
      </c>
      <c r="B98" s="36"/>
      <c r="C98" s="36"/>
      <c r="D98" s="36"/>
      <c r="E98" s="36"/>
      <c r="F98" s="36"/>
      <c r="G98" s="39">
        <f t="shared" ref="G98:I98" si="14">SUM(G99:G105)</f>
        <v>413000</v>
      </c>
      <c r="H98" s="39">
        <f t="shared" si="14"/>
        <v>214400</v>
      </c>
      <c r="I98" s="39">
        <f t="shared" si="14"/>
        <v>89000</v>
      </c>
      <c r="J98" s="36"/>
      <c r="K98" s="41"/>
      <c r="L98" s="55" t="s">
        <v>563</v>
      </c>
      <c r="M98" s="41" t="s">
        <v>564</v>
      </c>
      <c r="N98" s="41" t="s">
        <v>565</v>
      </c>
      <c r="O98" s="34" t="s">
        <v>566</v>
      </c>
    </row>
    <row r="99" customFormat="1" ht="86.4" spans="1:15">
      <c r="A99" s="37">
        <v>63</v>
      </c>
      <c r="B99" s="69" t="s">
        <v>567</v>
      </c>
      <c r="C99" s="34" t="s">
        <v>80</v>
      </c>
      <c r="D99" s="41" t="s">
        <v>39</v>
      </c>
      <c r="E99" s="41" t="s">
        <v>509</v>
      </c>
      <c r="F99" s="32" t="s">
        <v>568</v>
      </c>
      <c r="G99" s="70">
        <v>256000</v>
      </c>
      <c r="H99" s="70">
        <v>212900</v>
      </c>
      <c r="I99" s="70">
        <v>35000</v>
      </c>
      <c r="J99" s="32" t="s">
        <v>569</v>
      </c>
      <c r="K99" s="32" t="s">
        <v>364</v>
      </c>
      <c r="L99" s="59" t="s">
        <v>570</v>
      </c>
      <c r="M99" s="41" t="s">
        <v>564</v>
      </c>
      <c r="N99" s="41" t="s">
        <v>565</v>
      </c>
      <c r="O99" s="53"/>
    </row>
    <row r="100" customFormat="1" ht="43.2" spans="1:15">
      <c r="A100" s="37">
        <v>64</v>
      </c>
      <c r="B100" s="69" t="s">
        <v>571</v>
      </c>
      <c r="C100" s="69" t="s">
        <v>80</v>
      </c>
      <c r="D100" s="41" t="s">
        <v>39</v>
      </c>
      <c r="E100" s="69" t="s">
        <v>572</v>
      </c>
      <c r="F100" s="34" t="s">
        <v>573</v>
      </c>
      <c r="G100" s="71">
        <v>12000</v>
      </c>
      <c r="H100" s="71">
        <v>1500</v>
      </c>
      <c r="I100" s="71">
        <v>9000</v>
      </c>
      <c r="J100" s="34" t="s">
        <v>574</v>
      </c>
      <c r="K100" s="41" t="s">
        <v>21</v>
      </c>
      <c r="L100" s="59" t="s">
        <v>575</v>
      </c>
      <c r="M100" s="34" t="s">
        <v>576</v>
      </c>
      <c r="N100" s="34" t="s">
        <v>577</v>
      </c>
      <c r="O100" s="53"/>
    </row>
    <row r="101" customFormat="1" ht="43.2" spans="1:15">
      <c r="A101" s="37">
        <v>65</v>
      </c>
      <c r="B101" s="34" t="s">
        <v>578</v>
      </c>
      <c r="C101" s="34" t="s">
        <v>162</v>
      </c>
      <c r="D101" s="34" t="s">
        <v>39</v>
      </c>
      <c r="E101" s="34" t="s">
        <v>509</v>
      </c>
      <c r="F101" s="34" t="s">
        <v>579</v>
      </c>
      <c r="G101" s="61">
        <v>19000</v>
      </c>
      <c r="H101" s="38"/>
      <c r="I101" s="61">
        <v>5000</v>
      </c>
      <c r="J101" s="34" t="s">
        <v>580</v>
      </c>
      <c r="K101" s="34" t="s">
        <v>21</v>
      </c>
      <c r="L101" s="41" t="s">
        <v>563</v>
      </c>
      <c r="M101" s="34" t="s">
        <v>576</v>
      </c>
      <c r="N101" s="34" t="s">
        <v>577</v>
      </c>
      <c r="O101" s="53"/>
    </row>
    <row r="102" customFormat="1" ht="21.6" spans="1:15">
      <c r="A102" s="37">
        <v>66</v>
      </c>
      <c r="B102" s="34" t="s">
        <v>581</v>
      </c>
      <c r="C102" s="34" t="s">
        <v>162</v>
      </c>
      <c r="D102" s="34" t="s">
        <v>241</v>
      </c>
      <c r="E102" s="34" t="s">
        <v>582</v>
      </c>
      <c r="F102" s="34" t="s">
        <v>583</v>
      </c>
      <c r="G102" s="38">
        <v>50000</v>
      </c>
      <c r="H102" s="38"/>
      <c r="I102" s="38">
        <v>20000</v>
      </c>
      <c r="J102" s="34" t="s">
        <v>584</v>
      </c>
      <c r="K102" s="34" t="s">
        <v>21</v>
      </c>
      <c r="L102" s="41" t="s">
        <v>563</v>
      </c>
      <c r="M102" s="34" t="s">
        <v>247</v>
      </c>
      <c r="N102" s="34" t="s">
        <v>248</v>
      </c>
      <c r="O102" s="53"/>
    </row>
    <row r="103" customFormat="1" ht="43.2" spans="1:15">
      <c r="A103" s="37">
        <v>67</v>
      </c>
      <c r="B103" s="34" t="s">
        <v>585</v>
      </c>
      <c r="C103" s="34" t="s">
        <v>162</v>
      </c>
      <c r="D103" s="34" t="s">
        <v>241</v>
      </c>
      <c r="E103" s="34" t="s">
        <v>586</v>
      </c>
      <c r="F103" s="34" t="s">
        <v>587</v>
      </c>
      <c r="G103" s="38">
        <v>58000</v>
      </c>
      <c r="H103" s="38"/>
      <c r="I103" s="38">
        <v>10000</v>
      </c>
      <c r="J103" s="34" t="s">
        <v>588</v>
      </c>
      <c r="K103" s="34" t="s">
        <v>21</v>
      </c>
      <c r="L103" s="41" t="s">
        <v>563</v>
      </c>
      <c r="M103" s="34" t="s">
        <v>247</v>
      </c>
      <c r="N103" s="34" t="s">
        <v>248</v>
      </c>
      <c r="O103" s="53"/>
    </row>
    <row r="104" customFormat="1" ht="32.4" spans="1:15">
      <c r="A104" s="37">
        <v>68</v>
      </c>
      <c r="B104" s="34" t="s">
        <v>589</v>
      </c>
      <c r="C104" s="34" t="s">
        <v>162</v>
      </c>
      <c r="D104" s="32" t="s">
        <v>241</v>
      </c>
      <c r="E104" s="64" t="s">
        <v>590</v>
      </c>
      <c r="F104" s="64" t="s">
        <v>591</v>
      </c>
      <c r="G104" s="65">
        <v>12000</v>
      </c>
      <c r="H104" s="65"/>
      <c r="I104" s="65">
        <v>4000</v>
      </c>
      <c r="J104" s="64" t="s">
        <v>592</v>
      </c>
      <c r="K104" s="34" t="s">
        <v>21</v>
      </c>
      <c r="L104" s="41" t="s">
        <v>563</v>
      </c>
      <c r="M104" s="34" t="s">
        <v>247</v>
      </c>
      <c r="N104" s="34" t="s">
        <v>248</v>
      </c>
      <c r="O104" s="53"/>
    </row>
    <row r="105" customFormat="1" ht="54" spans="1:15">
      <c r="A105" s="37">
        <v>69</v>
      </c>
      <c r="B105" s="64" t="s">
        <v>593</v>
      </c>
      <c r="C105" s="34" t="s">
        <v>162</v>
      </c>
      <c r="D105" s="32" t="s">
        <v>241</v>
      </c>
      <c r="E105" s="32" t="s">
        <v>594</v>
      </c>
      <c r="F105" s="64" t="s">
        <v>595</v>
      </c>
      <c r="G105" s="65">
        <v>6000</v>
      </c>
      <c r="H105" s="37"/>
      <c r="I105" s="65">
        <v>6000</v>
      </c>
      <c r="J105" s="64" t="s">
        <v>596</v>
      </c>
      <c r="K105" s="34" t="s">
        <v>155</v>
      </c>
      <c r="L105" s="41" t="s">
        <v>563</v>
      </c>
      <c r="M105" s="34" t="s">
        <v>247</v>
      </c>
      <c r="N105" s="34" t="s">
        <v>248</v>
      </c>
      <c r="O105" s="53"/>
    </row>
    <row r="106" customFormat="1" ht="43.2" spans="1:15">
      <c r="A106" s="36" t="s">
        <v>597</v>
      </c>
      <c r="B106" s="36"/>
      <c r="C106" s="36"/>
      <c r="D106" s="36"/>
      <c r="E106" s="36"/>
      <c r="F106" s="36"/>
      <c r="G106" s="39">
        <f t="shared" ref="G106:I106" si="15">SUM(G107:G110)</f>
        <v>340800</v>
      </c>
      <c r="H106" s="39">
        <f t="shared" si="15"/>
        <v>43000</v>
      </c>
      <c r="I106" s="39">
        <f t="shared" si="15"/>
        <v>93800</v>
      </c>
      <c r="J106" s="36"/>
      <c r="K106" s="41"/>
      <c r="L106" s="54" t="s">
        <v>598</v>
      </c>
      <c r="M106" s="41" t="s">
        <v>599</v>
      </c>
      <c r="N106" s="41" t="s">
        <v>600</v>
      </c>
      <c r="O106" s="34" t="s">
        <v>601</v>
      </c>
    </row>
    <row r="107" customFormat="1" ht="54" spans="1:15">
      <c r="A107" s="38">
        <v>70</v>
      </c>
      <c r="B107" s="33" t="s">
        <v>602</v>
      </c>
      <c r="C107" s="38" t="s">
        <v>80</v>
      </c>
      <c r="D107" s="38" t="s">
        <v>17</v>
      </c>
      <c r="E107" s="31" t="s">
        <v>603</v>
      </c>
      <c r="F107" s="34" t="s">
        <v>604</v>
      </c>
      <c r="G107" s="72">
        <v>70000</v>
      </c>
      <c r="H107" s="72">
        <v>20000</v>
      </c>
      <c r="I107" s="72">
        <v>50000</v>
      </c>
      <c r="J107" s="64" t="s">
        <v>605</v>
      </c>
      <c r="K107" s="38" t="s">
        <v>606</v>
      </c>
      <c r="L107" s="54" t="s">
        <v>607</v>
      </c>
      <c r="M107" s="41" t="s">
        <v>599</v>
      </c>
      <c r="N107" s="41" t="s">
        <v>600</v>
      </c>
      <c r="O107" s="53"/>
    </row>
    <row r="108" customFormat="1" ht="32.4" spans="1:15">
      <c r="A108" s="38">
        <v>71</v>
      </c>
      <c r="B108" s="34" t="s">
        <v>608</v>
      </c>
      <c r="C108" s="41" t="s">
        <v>162</v>
      </c>
      <c r="D108" s="34" t="s">
        <v>39</v>
      </c>
      <c r="E108" s="34" t="s">
        <v>609</v>
      </c>
      <c r="F108" s="34" t="s">
        <v>610</v>
      </c>
      <c r="G108" s="37">
        <v>190000</v>
      </c>
      <c r="H108" s="37"/>
      <c r="I108" s="37">
        <v>10000</v>
      </c>
      <c r="J108" s="34" t="s">
        <v>611</v>
      </c>
      <c r="K108" s="41" t="s">
        <v>21</v>
      </c>
      <c r="L108" s="59" t="s">
        <v>612</v>
      </c>
      <c r="M108" s="41" t="s">
        <v>599</v>
      </c>
      <c r="N108" s="41" t="s">
        <v>600</v>
      </c>
      <c r="O108" s="53"/>
    </row>
    <row r="109" customFormat="1" ht="75.6" spans="1:15">
      <c r="A109" s="38">
        <v>72</v>
      </c>
      <c r="B109" s="34" t="s">
        <v>613</v>
      </c>
      <c r="C109" s="33" t="s">
        <v>80</v>
      </c>
      <c r="D109" s="33" t="s">
        <v>53</v>
      </c>
      <c r="E109" s="41" t="s">
        <v>509</v>
      </c>
      <c r="F109" s="33" t="s">
        <v>614</v>
      </c>
      <c r="G109" s="40">
        <v>60800</v>
      </c>
      <c r="H109" s="38">
        <v>23000</v>
      </c>
      <c r="I109" s="40">
        <v>27800</v>
      </c>
      <c r="J109" s="34" t="s">
        <v>615</v>
      </c>
      <c r="K109" s="41" t="s">
        <v>21</v>
      </c>
      <c r="L109" s="59" t="s">
        <v>616</v>
      </c>
      <c r="M109" s="34" t="s">
        <v>617</v>
      </c>
      <c r="N109" s="34" t="s">
        <v>618</v>
      </c>
      <c r="O109" s="53"/>
    </row>
    <row r="110" customFormat="1" ht="21.6" spans="1:15">
      <c r="A110" s="38">
        <v>73</v>
      </c>
      <c r="B110" s="34" t="s">
        <v>619</v>
      </c>
      <c r="C110" s="34" t="s">
        <v>162</v>
      </c>
      <c r="D110" s="34" t="s">
        <v>241</v>
      </c>
      <c r="E110" s="34" t="s">
        <v>620</v>
      </c>
      <c r="F110" s="34" t="s">
        <v>621</v>
      </c>
      <c r="G110" s="38">
        <v>20000</v>
      </c>
      <c r="H110" s="38"/>
      <c r="I110" s="38">
        <v>6000</v>
      </c>
      <c r="J110" s="34" t="s">
        <v>622</v>
      </c>
      <c r="K110" s="34" t="s">
        <v>21</v>
      </c>
      <c r="L110" s="54" t="s">
        <v>612</v>
      </c>
      <c r="M110" s="34" t="s">
        <v>247</v>
      </c>
      <c r="N110" s="34" t="s">
        <v>248</v>
      </c>
      <c r="O110" s="53"/>
    </row>
    <row r="111" customFormat="1" ht="43.2" spans="1:15">
      <c r="A111" s="36" t="s">
        <v>623</v>
      </c>
      <c r="B111" s="36"/>
      <c r="C111" s="36"/>
      <c r="D111" s="36"/>
      <c r="E111" s="36"/>
      <c r="F111" s="36"/>
      <c r="G111" s="39">
        <f t="shared" ref="G111:I111" si="16">SUM(G112:G118)</f>
        <v>445600</v>
      </c>
      <c r="H111" s="39">
        <f t="shared" si="16"/>
        <v>123500</v>
      </c>
      <c r="I111" s="39">
        <f t="shared" si="16"/>
        <v>79600</v>
      </c>
      <c r="J111" s="36"/>
      <c r="K111" s="41"/>
      <c r="L111" s="54" t="s">
        <v>624</v>
      </c>
      <c r="M111" s="41" t="s">
        <v>625</v>
      </c>
      <c r="N111" s="41" t="s">
        <v>626</v>
      </c>
      <c r="O111" s="34" t="s">
        <v>627</v>
      </c>
    </row>
    <row r="112" customFormat="1" ht="108" spans="1:15">
      <c r="A112" s="37">
        <v>74</v>
      </c>
      <c r="B112" s="73" t="s">
        <v>628</v>
      </c>
      <c r="C112" s="63" t="s">
        <v>80</v>
      </c>
      <c r="D112" s="73" t="s">
        <v>629</v>
      </c>
      <c r="E112" s="73" t="s">
        <v>630</v>
      </c>
      <c r="F112" s="73" t="s">
        <v>631</v>
      </c>
      <c r="G112" s="38">
        <v>50000</v>
      </c>
      <c r="H112" s="37">
        <v>5000</v>
      </c>
      <c r="I112" s="40">
        <v>10000</v>
      </c>
      <c r="J112" s="33" t="s">
        <v>632</v>
      </c>
      <c r="K112" s="34" t="s">
        <v>51</v>
      </c>
      <c r="L112" s="59" t="s">
        <v>563</v>
      </c>
      <c r="M112" s="79" t="s">
        <v>633</v>
      </c>
      <c r="N112" s="79" t="s">
        <v>634</v>
      </c>
      <c r="O112" s="53"/>
    </row>
    <row r="113" customFormat="1" ht="54" spans="1:15">
      <c r="A113" s="37">
        <v>75</v>
      </c>
      <c r="B113" s="32" t="s">
        <v>635</v>
      </c>
      <c r="C113" s="33" t="s">
        <v>80</v>
      </c>
      <c r="D113" s="33" t="s">
        <v>39</v>
      </c>
      <c r="E113" s="32" t="s">
        <v>636</v>
      </c>
      <c r="F113" s="32" t="s">
        <v>637</v>
      </c>
      <c r="G113" s="40">
        <v>120000</v>
      </c>
      <c r="H113" s="40">
        <v>5000</v>
      </c>
      <c r="I113" s="40">
        <v>10000</v>
      </c>
      <c r="J113" s="34" t="s">
        <v>638</v>
      </c>
      <c r="K113" s="34" t="s">
        <v>21</v>
      </c>
      <c r="L113" s="54" t="s">
        <v>624</v>
      </c>
      <c r="M113" s="41" t="s">
        <v>625</v>
      </c>
      <c r="N113" s="41" t="s">
        <v>626</v>
      </c>
      <c r="O113" s="53"/>
    </row>
    <row r="114" customFormat="1" ht="129.6" spans="1:15">
      <c r="A114" s="37">
        <v>76</v>
      </c>
      <c r="B114" s="73" t="s">
        <v>639</v>
      </c>
      <c r="C114" s="33" t="s">
        <v>80</v>
      </c>
      <c r="D114" s="34" t="s">
        <v>53</v>
      </c>
      <c r="E114" s="34" t="s">
        <v>640</v>
      </c>
      <c r="F114" s="34" t="s">
        <v>641</v>
      </c>
      <c r="G114" s="31">
        <v>139600</v>
      </c>
      <c r="H114" s="31">
        <v>100000</v>
      </c>
      <c r="I114" s="40">
        <v>25000</v>
      </c>
      <c r="J114" s="33" t="s">
        <v>642</v>
      </c>
      <c r="K114" s="32" t="s">
        <v>51</v>
      </c>
      <c r="L114" s="59" t="s">
        <v>643</v>
      </c>
      <c r="M114" s="34" t="s">
        <v>644</v>
      </c>
      <c r="N114" s="34" t="s">
        <v>645</v>
      </c>
      <c r="O114" s="53"/>
    </row>
    <row r="115" customFormat="1" ht="64.8" spans="1:15">
      <c r="A115" s="37">
        <v>77</v>
      </c>
      <c r="B115" s="73" t="s">
        <v>646</v>
      </c>
      <c r="C115" s="33" t="s">
        <v>80</v>
      </c>
      <c r="D115" s="34" t="s">
        <v>53</v>
      </c>
      <c r="E115" s="34" t="s">
        <v>647</v>
      </c>
      <c r="F115" s="34" t="s">
        <v>648</v>
      </c>
      <c r="G115" s="31">
        <v>5000</v>
      </c>
      <c r="H115" s="31">
        <v>1000</v>
      </c>
      <c r="I115" s="40">
        <v>2000</v>
      </c>
      <c r="J115" s="33" t="s">
        <v>649</v>
      </c>
      <c r="K115" s="32" t="s">
        <v>21</v>
      </c>
      <c r="L115" s="54" t="s">
        <v>624</v>
      </c>
      <c r="M115" s="34" t="s">
        <v>650</v>
      </c>
      <c r="N115" s="33" t="s">
        <v>651</v>
      </c>
      <c r="O115" s="53"/>
    </row>
    <row r="116" customFormat="1" ht="54" spans="1:15">
      <c r="A116" s="37">
        <v>78</v>
      </c>
      <c r="B116" s="73" t="s">
        <v>652</v>
      </c>
      <c r="C116" s="33" t="s">
        <v>80</v>
      </c>
      <c r="D116" s="34" t="s">
        <v>53</v>
      </c>
      <c r="E116" s="32" t="s">
        <v>653</v>
      </c>
      <c r="F116" s="32" t="s">
        <v>654</v>
      </c>
      <c r="G116" s="31">
        <v>39000</v>
      </c>
      <c r="H116" s="31">
        <v>6500</v>
      </c>
      <c r="I116" s="40">
        <v>8000</v>
      </c>
      <c r="J116" s="33" t="s">
        <v>655</v>
      </c>
      <c r="K116" s="32" t="s">
        <v>21</v>
      </c>
      <c r="L116" s="59" t="s">
        <v>656</v>
      </c>
      <c r="M116" s="34" t="s">
        <v>657</v>
      </c>
      <c r="N116" s="34" t="s">
        <v>658</v>
      </c>
      <c r="O116" s="53"/>
    </row>
    <row r="117" customFormat="1" ht="97.2" spans="1:15">
      <c r="A117" s="37">
        <v>79</v>
      </c>
      <c r="B117" s="73" t="s">
        <v>659</v>
      </c>
      <c r="C117" s="33" t="s">
        <v>80</v>
      </c>
      <c r="D117" s="34" t="s">
        <v>241</v>
      </c>
      <c r="E117" s="34" t="s">
        <v>660</v>
      </c>
      <c r="F117" s="32" t="s">
        <v>661</v>
      </c>
      <c r="G117" s="31">
        <v>85000</v>
      </c>
      <c r="H117" s="31">
        <v>6000</v>
      </c>
      <c r="I117" s="40">
        <v>22000</v>
      </c>
      <c r="J117" s="33" t="s">
        <v>662</v>
      </c>
      <c r="K117" s="34" t="s">
        <v>21</v>
      </c>
      <c r="L117" s="59" t="s">
        <v>643</v>
      </c>
      <c r="M117" s="34" t="s">
        <v>644</v>
      </c>
      <c r="N117" s="34" t="s">
        <v>645</v>
      </c>
      <c r="O117" s="53"/>
    </row>
    <row r="118" customFormat="1" ht="54" spans="1:15">
      <c r="A118" s="37">
        <v>80</v>
      </c>
      <c r="B118" s="32" t="s">
        <v>663</v>
      </c>
      <c r="C118" s="33" t="s">
        <v>162</v>
      </c>
      <c r="D118" s="32" t="s">
        <v>241</v>
      </c>
      <c r="E118" s="32" t="s">
        <v>664</v>
      </c>
      <c r="F118" s="32" t="s">
        <v>665</v>
      </c>
      <c r="G118" s="31">
        <v>7000</v>
      </c>
      <c r="H118" s="31"/>
      <c r="I118" s="40">
        <v>2600</v>
      </c>
      <c r="J118" s="33" t="s">
        <v>666</v>
      </c>
      <c r="K118" s="34" t="s">
        <v>192</v>
      </c>
      <c r="L118" s="59" t="s">
        <v>357</v>
      </c>
      <c r="M118" s="34" t="s">
        <v>247</v>
      </c>
      <c r="N118" s="34" t="s">
        <v>248</v>
      </c>
      <c r="O118" s="53"/>
    </row>
    <row r="119" ht="24.95" customHeight="1" spans="1:15">
      <c r="A119" s="26" t="s">
        <v>667</v>
      </c>
      <c r="B119" s="27"/>
      <c r="C119" s="27"/>
      <c r="D119" s="27"/>
      <c r="E119" s="27"/>
      <c r="F119" s="28"/>
      <c r="G119" s="25">
        <f t="shared" ref="G119:I119" si="17">G120+G155+G162+G189</f>
        <v>6576200.85</v>
      </c>
      <c r="H119" s="25">
        <f t="shared" si="17"/>
        <v>2441380</v>
      </c>
      <c r="I119" s="25">
        <f t="shared" si="17"/>
        <v>2171307.85</v>
      </c>
      <c r="J119" s="38"/>
      <c r="K119" s="38"/>
      <c r="L119" s="38"/>
      <c r="M119" s="38"/>
      <c r="N119" s="38"/>
      <c r="O119" s="38"/>
    </row>
    <row r="120" ht="20.1" customHeight="1" spans="1:15">
      <c r="A120" s="26" t="s">
        <v>668</v>
      </c>
      <c r="B120" s="27"/>
      <c r="C120" s="27"/>
      <c r="D120" s="27"/>
      <c r="E120" s="27"/>
      <c r="F120" s="28"/>
      <c r="G120" s="72">
        <f t="shared" ref="G120:I120" si="18">G121+G145+G148+G151</f>
        <v>3825932.57</v>
      </c>
      <c r="H120" s="72">
        <f t="shared" si="18"/>
        <v>1872779</v>
      </c>
      <c r="I120" s="72">
        <f t="shared" si="18"/>
        <v>1054799.57</v>
      </c>
      <c r="J120" s="34"/>
      <c r="K120" s="38"/>
      <c r="L120" s="34"/>
      <c r="M120" s="38"/>
      <c r="N120" s="38"/>
      <c r="O120" s="38"/>
    </row>
    <row r="121" ht="18.95" customHeight="1" spans="1:15">
      <c r="A121" s="26" t="s">
        <v>669</v>
      </c>
      <c r="B121" s="27"/>
      <c r="C121" s="27"/>
      <c r="D121" s="27"/>
      <c r="E121" s="27"/>
      <c r="F121" s="28"/>
      <c r="G121" s="72">
        <f t="shared" ref="G121:I121" si="19">G122+G125+G127+G131</f>
        <v>3277707</v>
      </c>
      <c r="H121" s="72">
        <f t="shared" si="19"/>
        <v>1856160</v>
      </c>
      <c r="I121" s="72">
        <f t="shared" si="19"/>
        <v>853985</v>
      </c>
      <c r="J121" s="34"/>
      <c r="K121" s="38"/>
      <c r="L121" s="34"/>
      <c r="M121" s="38"/>
      <c r="N121" s="38"/>
      <c r="O121" s="38"/>
    </row>
    <row r="122" s="2" customFormat="1" ht="24" customHeight="1" spans="1:15">
      <c r="A122" s="26" t="s">
        <v>670</v>
      </c>
      <c r="B122" s="27"/>
      <c r="C122" s="27"/>
      <c r="D122" s="27"/>
      <c r="E122" s="27"/>
      <c r="F122" s="28"/>
      <c r="G122" s="72">
        <f t="shared" ref="G122:I122" si="20">SUM(G123:G124)</f>
        <v>2129600</v>
      </c>
      <c r="H122" s="72">
        <f t="shared" si="20"/>
        <v>1583780</v>
      </c>
      <c r="I122" s="72">
        <f t="shared" si="20"/>
        <v>360000</v>
      </c>
      <c r="J122" s="34"/>
      <c r="K122" s="38"/>
      <c r="L122" s="34"/>
      <c r="M122" s="38"/>
      <c r="N122" s="38"/>
      <c r="O122" s="38"/>
    </row>
    <row r="123" s="3" customFormat="1" ht="48.75" customHeight="1" spans="1:15">
      <c r="A123" s="31">
        <v>81</v>
      </c>
      <c r="B123" s="64" t="s">
        <v>671</v>
      </c>
      <c r="C123" s="38" t="s">
        <v>80</v>
      </c>
      <c r="D123" s="38" t="s">
        <v>252</v>
      </c>
      <c r="E123" s="31" t="s">
        <v>672</v>
      </c>
      <c r="F123" s="64" t="s">
        <v>673</v>
      </c>
      <c r="G123" s="72">
        <v>1830000</v>
      </c>
      <c r="H123" s="72">
        <v>1530000</v>
      </c>
      <c r="I123" s="72">
        <v>300000</v>
      </c>
      <c r="J123" s="34" t="s">
        <v>674</v>
      </c>
      <c r="K123" s="38" t="s">
        <v>606</v>
      </c>
      <c r="L123" s="81" t="s">
        <v>675</v>
      </c>
      <c r="M123" s="82" t="s">
        <v>676</v>
      </c>
      <c r="N123" s="82" t="s">
        <v>677</v>
      </c>
      <c r="O123" s="83" t="s">
        <v>678</v>
      </c>
    </row>
    <row r="124" ht="64.8" spans="1:15">
      <c r="A124" s="31">
        <v>82</v>
      </c>
      <c r="B124" s="34" t="s">
        <v>679</v>
      </c>
      <c r="C124" s="38" t="s">
        <v>80</v>
      </c>
      <c r="D124" s="38" t="s">
        <v>39</v>
      </c>
      <c r="E124" s="70" t="s">
        <v>680</v>
      </c>
      <c r="F124" s="42" t="s">
        <v>681</v>
      </c>
      <c r="G124" s="47">
        <v>299600</v>
      </c>
      <c r="H124" s="72">
        <v>53780</v>
      </c>
      <c r="I124" s="72">
        <v>60000</v>
      </c>
      <c r="J124" s="34" t="s">
        <v>682</v>
      </c>
      <c r="K124" s="38" t="s">
        <v>21</v>
      </c>
      <c r="L124" s="81" t="s">
        <v>683</v>
      </c>
      <c r="M124" s="81" t="s">
        <v>684</v>
      </c>
      <c r="N124" s="81" t="s">
        <v>685</v>
      </c>
      <c r="O124" s="84" t="s">
        <v>678</v>
      </c>
    </row>
    <row r="125" s="4" customFormat="1" ht="24" customHeight="1" spans="1:15">
      <c r="A125" s="26" t="s">
        <v>686</v>
      </c>
      <c r="B125" s="27"/>
      <c r="C125" s="27"/>
      <c r="D125" s="27"/>
      <c r="E125" s="27"/>
      <c r="F125" s="28"/>
      <c r="G125" s="47">
        <f t="shared" ref="G125:I125" si="21">G126</f>
        <v>28000</v>
      </c>
      <c r="H125" s="47">
        <f t="shared" si="21"/>
        <v>500</v>
      </c>
      <c r="I125" s="47">
        <f t="shared" si="21"/>
        <v>10000</v>
      </c>
      <c r="J125" s="34"/>
      <c r="K125" s="38"/>
      <c r="L125" s="34"/>
      <c r="M125" s="38"/>
      <c r="N125" s="38"/>
      <c r="O125" s="38"/>
    </row>
    <row r="126" s="5" customFormat="1" ht="43.2" spans="1:15">
      <c r="A126" s="31">
        <v>83</v>
      </c>
      <c r="B126" s="34" t="s">
        <v>687</v>
      </c>
      <c r="C126" s="38" t="s">
        <v>162</v>
      </c>
      <c r="D126" s="38" t="s">
        <v>378</v>
      </c>
      <c r="E126" s="38" t="s">
        <v>688</v>
      </c>
      <c r="F126" s="34" t="s">
        <v>689</v>
      </c>
      <c r="G126" s="72">
        <v>28000</v>
      </c>
      <c r="H126" s="72">
        <v>500</v>
      </c>
      <c r="I126" s="72">
        <v>10000</v>
      </c>
      <c r="J126" s="34" t="s">
        <v>690</v>
      </c>
      <c r="K126" s="38" t="s">
        <v>21</v>
      </c>
      <c r="L126" s="85" t="s">
        <v>166</v>
      </c>
      <c r="M126" s="82" t="s">
        <v>691</v>
      </c>
      <c r="N126" s="82" t="s">
        <v>692</v>
      </c>
      <c r="O126" s="83" t="s">
        <v>693</v>
      </c>
    </row>
    <row r="127" s="6" customFormat="1" ht="23.1" customHeight="1" spans="1:15">
      <c r="A127" s="74" t="s">
        <v>694</v>
      </c>
      <c r="B127" s="75"/>
      <c r="C127" s="75"/>
      <c r="D127" s="75"/>
      <c r="E127" s="75"/>
      <c r="F127" s="76"/>
      <c r="G127" s="72">
        <f t="shared" ref="G127:I127" si="22">SUM(G128:G130)</f>
        <v>374907</v>
      </c>
      <c r="H127" s="72">
        <f t="shared" si="22"/>
        <v>31500</v>
      </c>
      <c r="I127" s="72">
        <f t="shared" si="22"/>
        <v>217965</v>
      </c>
      <c r="J127" s="34"/>
      <c r="K127" s="24"/>
      <c r="L127" s="34"/>
      <c r="M127" s="38"/>
      <c r="N127" s="38"/>
      <c r="O127" s="24"/>
    </row>
    <row r="128" s="6" customFormat="1" ht="104.25" customHeight="1" spans="1:15">
      <c r="A128" s="31">
        <v>84</v>
      </c>
      <c r="B128" s="64" t="s">
        <v>695</v>
      </c>
      <c r="C128" s="38" t="s">
        <v>80</v>
      </c>
      <c r="D128" s="38" t="s">
        <v>696</v>
      </c>
      <c r="E128" s="38" t="s">
        <v>697</v>
      </c>
      <c r="F128" s="63" t="s">
        <v>698</v>
      </c>
      <c r="G128" s="72">
        <v>160000</v>
      </c>
      <c r="H128" s="72">
        <v>20500</v>
      </c>
      <c r="I128" s="72">
        <v>72500</v>
      </c>
      <c r="J128" s="63" t="s">
        <v>699</v>
      </c>
      <c r="K128" s="38" t="s">
        <v>21</v>
      </c>
      <c r="L128" s="86" t="s">
        <v>306</v>
      </c>
      <c r="M128" s="82" t="s">
        <v>700</v>
      </c>
      <c r="N128" s="82" t="s">
        <v>701</v>
      </c>
      <c r="O128" s="83" t="s">
        <v>702</v>
      </c>
    </row>
    <row r="129" ht="90.75" customHeight="1" spans="1:15">
      <c r="A129" s="31">
        <v>85</v>
      </c>
      <c r="B129" s="34" t="s">
        <v>703</v>
      </c>
      <c r="C129" s="38" t="s">
        <v>162</v>
      </c>
      <c r="D129" s="38" t="s">
        <v>252</v>
      </c>
      <c r="E129" s="38" t="s">
        <v>704</v>
      </c>
      <c r="F129" s="34" t="s">
        <v>705</v>
      </c>
      <c r="G129" s="72">
        <v>137465</v>
      </c>
      <c r="H129" s="72"/>
      <c r="I129" s="72">
        <v>137465</v>
      </c>
      <c r="J129" s="34" t="s">
        <v>706</v>
      </c>
      <c r="K129" s="38" t="s">
        <v>155</v>
      </c>
      <c r="L129" s="85" t="s">
        <v>166</v>
      </c>
      <c r="M129" s="82" t="s">
        <v>707</v>
      </c>
      <c r="N129" s="38" t="s">
        <v>708</v>
      </c>
      <c r="O129" s="83" t="s">
        <v>709</v>
      </c>
    </row>
    <row r="130" ht="77.25" customHeight="1" spans="1:15">
      <c r="A130" s="31">
        <v>86</v>
      </c>
      <c r="B130" s="34" t="s">
        <v>710</v>
      </c>
      <c r="C130" s="38" t="s">
        <v>80</v>
      </c>
      <c r="D130" s="38" t="s">
        <v>711</v>
      </c>
      <c r="E130" s="38" t="s">
        <v>712</v>
      </c>
      <c r="F130" s="34" t="s">
        <v>713</v>
      </c>
      <c r="G130" s="72">
        <v>77442</v>
      </c>
      <c r="H130" s="72">
        <v>11000</v>
      </c>
      <c r="I130" s="72">
        <v>8000</v>
      </c>
      <c r="J130" s="34" t="s">
        <v>714</v>
      </c>
      <c r="K130" s="38" t="s">
        <v>531</v>
      </c>
      <c r="L130" s="92" t="s">
        <v>306</v>
      </c>
      <c r="M130" s="70" t="s">
        <v>715</v>
      </c>
      <c r="N130" s="70" t="s">
        <v>716</v>
      </c>
      <c r="O130" s="34" t="s">
        <v>717</v>
      </c>
    </row>
    <row r="131" ht="32.1" customHeight="1" spans="1:15">
      <c r="A131" s="26" t="s">
        <v>718</v>
      </c>
      <c r="B131" s="27"/>
      <c r="C131" s="27"/>
      <c r="D131" s="27"/>
      <c r="E131" s="27"/>
      <c r="F131" s="28"/>
      <c r="G131" s="72">
        <f t="shared" ref="G131:I131" si="23">SUM(G132:G144)</f>
        <v>745200</v>
      </c>
      <c r="H131" s="72">
        <f t="shared" si="23"/>
        <v>240380</v>
      </c>
      <c r="I131" s="72">
        <f t="shared" si="23"/>
        <v>266020</v>
      </c>
      <c r="J131" s="34"/>
      <c r="K131" s="38"/>
      <c r="L131" s="34"/>
      <c r="M131" s="38"/>
      <c r="N131" s="38"/>
      <c r="O131" s="38"/>
    </row>
    <row r="132" s="7" customFormat="1" ht="108" spans="1:15">
      <c r="A132" s="31">
        <v>87</v>
      </c>
      <c r="B132" s="63" t="s">
        <v>719</v>
      </c>
      <c r="C132" s="31" t="s">
        <v>80</v>
      </c>
      <c r="D132" s="31" t="s">
        <v>720</v>
      </c>
      <c r="E132" s="31" t="s">
        <v>721</v>
      </c>
      <c r="F132" s="63" t="s">
        <v>722</v>
      </c>
      <c r="G132" s="87">
        <v>90100</v>
      </c>
      <c r="H132" s="88">
        <v>57200</v>
      </c>
      <c r="I132" s="88">
        <v>32900</v>
      </c>
      <c r="J132" s="63" t="s">
        <v>723</v>
      </c>
      <c r="K132" s="31" t="s">
        <v>531</v>
      </c>
      <c r="L132" s="109" t="s">
        <v>724</v>
      </c>
      <c r="M132" s="82" t="s">
        <v>725</v>
      </c>
      <c r="N132" s="82" t="s">
        <v>726</v>
      </c>
      <c r="O132" s="83" t="s">
        <v>717</v>
      </c>
    </row>
    <row r="133" s="7" customFormat="1" ht="118.8" spans="1:15">
      <c r="A133" s="31">
        <v>88</v>
      </c>
      <c r="B133" s="63" t="s">
        <v>727</v>
      </c>
      <c r="C133" s="31" t="s">
        <v>162</v>
      </c>
      <c r="D133" s="38" t="s">
        <v>711</v>
      </c>
      <c r="E133" s="31" t="s">
        <v>509</v>
      </c>
      <c r="F133" s="63" t="s">
        <v>728</v>
      </c>
      <c r="G133" s="47">
        <v>50000</v>
      </c>
      <c r="H133" s="47">
        <v>2000</v>
      </c>
      <c r="I133" s="47">
        <v>10000</v>
      </c>
      <c r="J133" s="63" t="s">
        <v>729</v>
      </c>
      <c r="K133" s="31" t="s">
        <v>21</v>
      </c>
      <c r="L133" s="110" t="s">
        <v>730</v>
      </c>
      <c r="M133" s="85" t="s">
        <v>731</v>
      </c>
      <c r="N133" s="85" t="s">
        <v>732</v>
      </c>
      <c r="O133" s="83" t="s">
        <v>717</v>
      </c>
    </row>
    <row r="134" s="7" customFormat="1" ht="75.6" spans="1:15">
      <c r="A134" s="31">
        <v>89</v>
      </c>
      <c r="B134" s="63" t="s">
        <v>733</v>
      </c>
      <c r="C134" s="31" t="s">
        <v>80</v>
      </c>
      <c r="D134" s="31" t="s">
        <v>39</v>
      </c>
      <c r="E134" s="31" t="s">
        <v>509</v>
      </c>
      <c r="F134" s="63" t="s">
        <v>734</v>
      </c>
      <c r="G134" s="47">
        <v>50000</v>
      </c>
      <c r="H134" s="47">
        <v>6000</v>
      </c>
      <c r="I134" s="47">
        <v>30000</v>
      </c>
      <c r="J134" s="63" t="s">
        <v>735</v>
      </c>
      <c r="K134" s="31" t="s">
        <v>192</v>
      </c>
      <c r="L134" s="82" t="s">
        <v>357</v>
      </c>
      <c r="M134" s="82" t="s">
        <v>736</v>
      </c>
      <c r="N134" s="82" t="s">
        <v>737</v>
      </c>
      <c r="O134" s="83" t="s">
        <v>717</v>
      </c>
    </row>
    <row r="135" s="7" customFormat="1" ht="54" spans="1:15">
      <c r="A135" s="31">
        <v>90</v>
      </c>
      <c r="B135" s="63" t="s">
        <v>738</v>
      </c>
      <c r="C135" s="31" t="s">
        <v>80</v>
      </c>
      <c r="D135" s="31" t="s">
        <v>739</v>
      </c>
      <c r="E135" s="31" t="s">
        <v>509</v>
      </c>
      <c r="F135" s="63" t="s">
        <v>740</v>
      </c>
      <c r="G135" s="47">
        <v>68800</v>
      </c>
      <c r="H135" s="47">
        <v>7000</v>
      </c>
      <c r="I135" s="47">
        <v>28000</v>
      </c>
      <c r="J135" s="63" t="s">
        <v>741</v>
      </c>
      <c r="K135" s="31" t="s">
        <v>21</v>
      </c>
      <c r="L135" s="109" t="s">
        <v>235</v>
      </c>
      <c r="M135" s="82" t="s">
        <v>742</v>
      </c>
      <c r="N135" s="82" t="s">
        <v>743</v>
      </c>
      <c r="O135" s="83" t="s">
        <v>744</v>
      </c>
    </row>
    <row r="136" s="7" customFormat="1" ht="140.4" spans="1:15">
      <c r="A136" s="31">
        <v>91</v>
      </c>
      <c r="B136" s="63" t="s">
        <v>745</v>
      </c>
      <c r="C136" s="31" t="s">
        <v>80</v>
      </c>
      <c r="D136" s="31" t="s">
        <v>746</v>
      </c>
      <c r="E136" s="31" t="s">
        <v>509</v>
      </c>
      <c r="F136" s="89" t="s">
        <v>747</v>
      </c>
      <c r="G136" s="31">
        <v>17900</v>
      </c>
      <c r="H136" s="47">
        <v>4080</v>
      </c>
      <c r="I136" s="31">
        <v>13820</v>
      </c>
      <c r="J136" s="63" t="s">
        <v>748</v>
      </c>
      <c r="K136" s="31" t="s">
        <v>192</v>
      </c>
      <c r="L136" s="86" t="s">
        <v>306</v>
      </c>
      <c r="M136" s="85" t="s">
        <v>749</v>
      </c>
      <c r="N136" s="82" t="s">
        <v>750</v>
      </c>
      <c r="O136" s="83" t="s">
        <v>717</v>
      </c>
    </row>
    <row r="137" s="8" customFormat="1" ht="64.8" spans="1:15">
      <c r="A137" s="31">
        <v>92</v>
      </c>
      <c r="B137" s="63" t="s">
        <v>751</v>
      </c>
      <c r="C137" s="31" t="s">
        <v>80</v>
      </c>
      <c r="D137" s="31" t="s">
        <v>53</v>
      </c>
      <c r="E137" s="31" t="s">
        <v>509</v>
      </c>
      <c r="F137" s="90" t="s">
        <v>752</v>
      </c>
      <c r="G137" s="31">
        <v>54000</v>
      </c>
      <c r="H137" s="47">
        <v>41400</v>
      </c>
      <c r="I137" s="47">
        <v>12600</v>
      </c>
      <c r="J137" s="63" t="s">
        <v>753</v>
      </c>
      <c r="K137" s="31" t="s">
        <v>754</v>
      </c>
      <c r="L137" s="63" t="s">
        <v>416</v>
      </c>
      <c r="M137" s="31" t="s">
        <v>749</v>
      </c>
      <c r="N137" s="31" t="s">
        <v>750</v>
      </c>
      <c r="O137" s="31" t="s">
        <v>717</v>
      </c>
    </row>
    <row r="138" s="7" customFormat="1" ht="64.8" spans="1:15">
      <c r="A138" s="31">
        <v>93</v>
      </c>
      <c r="B138" s="63" t="s">
        <v>755</v>
      </c>
      <c r="C138" s="31" t="s">
        <v>80</v>
      </c>
      <c r="D138" s="31" t="s">
        <v>53</v>
      </c>
      <c r="E138" s="31" t="s">
        <v>509</v>
      </c>
      <c r="F138" s="63" t="s">
        <v>756</v>
      </c>
      <c r="G138" s="47">
        <v>48800</v>
      </c>
      <c r="H138" s="47">
        <v>43300</v>
      </c>
      <c r="I138" s="47">
        <v>5500</v>
      </c>
      <c r="J138" s="63" t="s">
        <v>757</v>
      </c>
      <c r="K138" s="31" t="s">
        <v>754</v>
      </c>
      <c r="L138" s="111" t="s">
        <v>758</v>
      </c>
      <c r="M138" s="85" t="s">
        <v>749</v>
      </c>
      <c r="N138" s="82" t="s">
        <v>750</v>
      </c>
      <c r="O138" s="83" t="s">
        <v>717</v>
      </c>
    </row>
    <row r="139" s="7" customFormat="1" ht="54" spans="1:15">
      <c r="A139" s="31">
        <v>94</v>
      </c>
      <c r="B139" s="63" t="s">
        <v>759</v>
      </c>
      <c r="C139" s="31" t="s">
        <v>80</v>
      </c>
      <c r="D139" s="31" t="s">
        <v>241</v>
      </c>
      <c r="E139" s="31" t="s">
        <v>760</v>
      </c>
      <c r="F139" s="63" t="s">
        <v>761</v>
      </c>
      <c r="G139" s="47">
        <v>10600</v>
      </c>
      <c r="H139" s="47">
        <v>600</v>
      </c>
      <c r="I139" s="47">
        <v>10000</v>
      </c>
      <c r="J139" s="63" t="s">
        <v>762</v>
      </c>
      <c r="K139" s="31" t="s">
        <v>364</v>
      </c>
      <c r="L139" s="86" t="s">
        <v>306</v>
      </c>
      <c r="M139" s="82" t="s">
        <v>763</v>
      </c>
      <c r="N139" s="82" t="s">
        <v>764</v>
      </c>
      <c r="O139" s="83" t="s">
        <v>717</v>
      </c>
    </row>
    <row r="140" s="7" customFormat="1" ht="54" spans="1:15">
      <c r="A140" s="31">
        <v>95</v>
      </c>
      <c r="B140" s="63" t="s">
        <v>765</v>
      </c>
      <c r="C140" s="31" t="s">
        <v>80</v>
      </c>
      <c r="D140" s="31" t="s">
        <v>241</v>
      </c>
      <c r="E140" s="31" t="s">
        <v>760</v>
      </c>
      <c r="F140" s="63" t="s">
        <v>766</v>
      </c>
      <c r="G140" s="47">
        <v>40000</v>
      </c>
      <c r="H140" s="47">
        <v>1000</v>
      </c>
      <c r="I140" s="47">
        <v>19000</v>
      </c>
      <c r="J140" s="63" t="s">
        <v>767</v>
      </c>
      <c r="K140" s="31" t="s">
        <v>364</v>
      </c>
      <c r="L140" s="85" t="s">
        <v>768</v>
      </c>
      <c r="M140" s="82" t="s">
        <v>763</v>
      </c>
      <c r="N140" s="82" t="s">
        <v>764</v>
      </c>
      <c r="O140" s="83" t="s">
        <v>717</v>
      </c>
    </row>
    <row r="141" s="7" customFormat="1" ht="54" spans="1:15">
      <c r="A141" s="31">
        <v>96</v>
      </c>
      <c r="B141" s="63" t="s">
        <v>769</v>
      </c>
      <c r="C141" s="31" t="s">
        <v>80</v>
      </c>
      <c r="D141" s="31" t="s">
        <v>241</v>
      </c>
      <c r="E141" s="31" t="s">
        <v>509</v>
      </c>
      <c r="F141" s="63" t="s">
        <v>770</v>
      </c>
      <c r="G141" s="47">
        <v>15000</v>
      </c>
      <c r="H141" s="47"/>
      <c r="I141" s="47">
        <v>15000</v>
      </c>
      <c r="J141" s="63" t="s">
        <v>771</v>
      </c>
      <c r="K141" s="31" t="s">
        <v>21</v>
      </c>
      <c r="L141" s="86" t="s">
        <v>306</v>
      </c>
      <c r="M141" s="82" t="s">
        <v>772</v>
      </c>
      <c r="N141" s="82" t="s">
        <v>773</v>
      </c>
      <c r="O141" s="83" t="s">
        <v>717</v>
      </c>
    </row>
    <row r="142" s="7" customFormat="1" ht="54" spans="1:15">
      <c r="A142" s="31">
        <v>97</v>
      </c>
      <c r="B142" s="91" t="s">
        <v>774</v>
      </c>
      <c r="C142" s="47" t="s">
        <v>80</v>
      </c>
      <c r="D142" s="47" t="s">
        <v>39</v>
      </c>
      <c r="E142" s="47" t="s">
        <v>775</v>
      </c>
      <c r="F142" s="91" t="s">
        <v>776</v>
      </c>
      <c r="G142" s="47">
        <v>55000</v>
      </c>
      <c r="H142" s="47">
        <v>50000</v>
      </c>
      <c r="I142" s="47">
        <v>5000</v>
      </c>
      <c r="J142" s="63" t="s">
        <v>777</v>
      </c>
      <c r="K142" s="31" t="s">
        <v>364</v>
      </c>
      <c r="L142" s="85" t="s">
        <v>203</v>
      </c>
      <c r="M142" s="82" t="s">
        <v>778</v>
      </c>
      <c r="N142" s="82" t="s">
        <v>779</v>
      </c>
      <c r="O142" s="83" t="s">
        <v>717</v>
      </c>
    </row>
    <row r="143" s="7" customFormat="1" ht="63.95" customHeight="1" spans="1:15">
      <c r="A143" s="31">
        <v>98</v>
      </c>
      <c r="B143" s="63" t="s">
        <v>780</v>
      </c>
      <c r="C143" s="31" t="s">
        <v>80</v>
      </c>
      <c r="D143" s="31" t="s">
        <v>53</v>
      </c>
      <c r="E143" s="31" t="s">
        <v>509</v>
      </c>
      <c r="F143" s="63" t="s">
        <v>781</v>
      </c>
      <c r="G143" s="47">
        <v>17000</v>
      </c>
      <c r="H143" s="47">
        <v>4800</v>
      </c>
      <c r="I143" s="47">
        <v>13200</v>
      </c>
      <c r="J143" s="63" t="s">
        <v>782</v>
      </c>
      <c r="K143" s="31" t="s">
        <v>754</v>
      </c>
      <c r="L143" s="109" t="s">
        <v>730</v>
      </c>
      <c r="M143" s="70" t="s">
        <v>783</v>
      </c>
      <c r="N143" s="70" t="s">
        <v>784</v>
      </c>
      <c r="O143" s="34" t="s">
        <v>717</v>
      </c>
    </row>
    <row r="144" s="7" customFormat="1" ht="162" spans="1:15">
      <c r="A144" s="31">
        <v>99</v>
      </c>
      <c r="B144" s="63" t="s">
        <v>785</v>
      </c>
      <c r="C144" s="38" t="s">
        <v>162</v>
      </c>
      <c r="D144" s="38" t="s">
        <v>17</v>
      </c>
      <c r="E144" s="31" t="s">
        <v>786</v>
      </c>
      <c r="F144" s="63" t="s">
        <v>787</v>
      </c>
      <c r="G144" s="47">
        <v>228000</v>
      </c>
      <c r="H144" s="47">
        <v>23000</v>
      </c>
      <c r="I144" s="47">
        <v>71000</v>
      </c>
      <c r="J144" s="63" t="s">
        <v>788</v>
      </c>
      <c r="K144" s="31" t="s">
        <v>192</v>
      </c>
      <c r="L144" s="63" t="s">
        <v>306</v>
      </c>
      <c r="M144" s="70" t="s">
        <v>17</v>
      </c>
      <c r="N144" s="70" t="s">
        <v>789</v>
      </c>
      <c r="O144" s="34" t="s">
        <v>717</v>
      </c>
    </row>
    <row r="145" s="5" customFormat="1" ht="27" customHeight="1" spans="1:15">
      <c r="A145" s="26" t="s">
        <v>790</v>
      </c>
      <c r="B145" s="27"/>
      <c r="C145" s="27"/>
      <c r="D145" s="27"/>
      <c r="E145" s="27"/>
      <c r="F145" s="28"/>
      <c r="G145" s="47">
        <f t="shared" ref="G145:I145" si="24">SUM(G146:G147)</f>
        <v>41000</v>
      </c>
      <c r="H145" s="47">
        <f t="shared" si="24"/>
        <v>1000</v>
      </c>
      <c r="I145" s="47">
        <f t="shared" si="24"/>
        <v>10000</v>
      </c>
      <c r="J145" s="63"/>
      <c r="K145" s="31"/>
      <c r="L145" s="63"/>
      <c r="M145" s="70"/>
      <c r="N145" s="70"/>
      <c r="O145" s="34"/>
    </row>
    <row r="146" s="7" customFormat="1" ht="54" spans="1:15">
      <c r="A146" s="31">
        <v>100</v>
      </c>
      <c r="B146" s="63" t="s">
        <v>791</v>
      </c>
      <c r="C146" s="31" t="s">
        <v>80</v>
      </c>
      <c r="D146" s="31" t="s">
        <v>252</v>
      </c>
      <c r="E146" s="31" t="s">
        <v>509</v>
      </c>
      <c r="F146" s="63" t="s">
        <v>792</v>
      </c>
      <c r="G146" s="47">
        <v>9000</v>
      </c>
      <c r="H146" s="47">
        <v>600</v>
      </c>
      <c r="I146" s="47">
        <v>5000</v>
      </c>
      <c r="J146" s="63" t="s">
        <v>793</v>
      </c>
      <c r="K146" s="31" t="s">
        <v>51</v>
      </c>
      <c r="L146" s="110" t="s">
        <v>730</v>
      </c>
      <c r="M146" s="82" t="s">
        <v>794</v>
      </c>
      <c r="N146" s="82" t="s">
        <v>795</v>
      </c>
      <c r="O146" s="83" t="s">
        <v>717</v>
      </c>
    </row>
    <row r="147" s="7" customFormat="1" ht="54" spans="1:15">
      <c r="A147" s="31">
        <v>101</v>
      </c>
      <c r="B147" s="63" t="s">
        <v>796</v>
      </c>
      <c r="C147" s="40" t="s">
        <v>162</v>
      </c>
      <c r="D147" s="40" t="s">
        <v>39</v>
      </c>
      <c r="E147" s="31" t="s">
        <v>797</v>
      </c>
      <c r="F147" s="63" t="s">
        <v>798</v>
      </c>
      <c r="G147" s="47">
        <v>32000</v>
      </c>
      <c r="H147" s="47">
        <v>400</v>
      </c>
      <c r="I147" s="47">
        <v>5000</v>
      </c>
      <c r="J147" s="63" t="s">
        <v>799</v>
      </c>
      <c r="K147" s="40" t="s">
        <v>21</v>
      </c>
      <c r="L147" s="63" t="s">
        <v>306</v>
      </c>
      <c r="M147" s="31" t="s">
        <v>800</v>
      </c>
      <c r="N147" s="31" t="s">
        <v>801</v>
      </c>
      <c r="O147" s="83" t="s">
        <v>717</v>
      </c>
    </row>
    <row r="148" ht="24" customHeight="1" spans="1:15">
      <c r="A148" s="26" t="s">
        <v>802</v>
      </c>
      <c r="B148" s="27"/>
      <c r="C148" s="27"/>
      <c r="D148" s="27"/>
      <c r="E148" s="27"/>
      <c r="F148" s="28"/>
      <c r="G148" s="72">
        <f t="shared" ref="G148:I148" si="25">SUM(G149:G150)</f>
        <v>26769.57</v>
      </c>
      <c r="H148" s="72">
        <f t="shared" si="25"/>
        <v>15119</v>
      </c>
      <c r="I148" s="72">
        <f t="shared" si="25"/>
        <v>8814.57</v>
      </c>
      <c r="J148" s="34"/>
      <c r="K148" s="38"/>
      <c r="L148" s="34"/>
      <c r="M148" s="38"/>
      <c r="N148" s="38"/>
      <c r="O148" s="38"/>
    </row>
    <row r="149" s="3" customFormat="1" ht="97.2" spans="1:15">
      <c r="A149" s="31">
        <v>102</v>
      </c>
      <c r="B149" s="34" t="s">
        <v>803</v>
      </c>
      <c r="C149" s="38" t="s">
        <v>80</v>
      </c>
      <c r="D149" s="38" t="s">
        <v>804</v>
      </c>
      <c r="E149" s="92" t="s">
        <v>805</v>
      </c>
      <c r="F149" s="34" t="s">
        <v>806</v>
      </c>
      <c r="G149" s="72">
        <v>9992.57</v>
      </c>
      <c r="H149" s="72">
        <v>5790</v>
      </c>
      <c r="I149" s="72">
        <v>4202.57</v>
      </c>
      <c r="J149" s="34" t="s">
        <v>807</v>
      </c>
      <c r="K149" s="38" t="s">
        <v>364</v>
      </c>
      <c r="L149" s="112" t="s">
        <v>357</v>
      </c>
      <c r="M149" s="86" t="s">
        <v>808</v>
      </c>
      <c r="N149" s="85" t="s">
        <v>809</v>
      </c>
      <c r="O149" s="83" t="s">
        <v>810</v>
      </c>
    </row>
    <row r="150" ht="64.8" spans="1:15">
      <c r="A150" s="31">
        <v>103</v>
      </c>
      <c r="B150" s="33" t="s">
        <v>811</v>
      </c>
      <c r="C150" s="40" t="s">
        <v>80</v>
      </c>
      <c r="D150" s="38" t="s">
        <v>252</v>
      </c>
      <c r="E150" s="40" t="s">
        <v>812</v>
      </c>
      <c r="F150" s="33" t="s">
        <v>813</v>
      </c>
      <c r="G150" s="47">
        <v>16777</v>
      </c>
      <c r="H150" s="47">
        <v>9329</v>
      </c>
      <c r="I150" s="47">
        <v>4612</v>
      </c>
      <c r="J150" s="34" t="s">
        <v>814</v>
      </c>
      <c r="K150" s="40" t="s">
        <v>21</v>
      </c>
      <c r="L150" s="112" t="s">
        <v>357</v>
      </c>
      <c r="M150" s="38" t="s">
        <v>815</v>
      </c>
      <c r="N150" s="38" t="s">
        <v>816</v>
      </c>
      <c r="O150" s="83" t="s">
        <v>810</v>
      </c>
    </row>
    <row r="151" s="9" customFormat="1" ht="24" customHeight="1" spans="1:16">
      <c r="A151" s="26" t="s">
        <v>817</v>
      </c>
      <c r="B151" s="27"/>
      <c r="C151" s="27"/>
      <c r="D151" s="27"/>
      <c r="E151" s="27"/>
      <c r="F151" s="28"/>
      <c r="G151" s="72">
        <f t="shared" ref="G151:I151" si="26">SUM(G152:G154)</f>
        <v>480456</v>
      </c>
      <c r="H151" s="72">
        <f t="shared" si="26"/>
        <v>500</v>
      </c>
      <c r="I151" s="72">
        <f t="shared" si="26"/>
        <v>182000</v>
      </c>
      <c r="J151" s="34"/>
      <c r="K151" s="38"/>
      <c r="L151" s="34"/>
      <c r="M151" s="38"/>
      <c r="N151" s="38"/>
      <c r="O151" s="38"/>
      <c r="P151" s="38"/>
    </row>
    <row r="152" s="10" customFormat="1" ht="172.8" spans="1:15">
      <c r="A152" s="31">
        <v>104</v>
      </c>
      <c r="B152" s="34" t="s">
        <v>818</v>
      </c>
      <c r="C152" s="38" t="s">
        <v>162</v>
      </c>
      <c r="D152" s="38" t="s">
        <v>252</v>
      </c>
      <c r="E152" s="38" t="s">
        <v>339</v>
      </c>
      <c r="F152" s="34" t="s">
        <v>819</v>
      </c>
      <c r="G152" s="72">
        <v>190456</v>
      </c>
      <c r="H152" s="72"/>
      <c r="I152" s="72">
        <v>88000</v>
      </c>
      <c r="J152" s="34" t="s">
        <v>820</v>
      </c>
      <c r="K152" s="38" t="s">
        <v>531</v>
      </c>
      <c r="L152" s="82" t="s">
        <v>333</v>
      </c>
      <c r="M152" s="82" t="s">
        <v>821</v>
      </c>
      <c r="N152" s="82" t="s">
        <v>822</v>
      </c>
      <c r="O152" s="83" t="s">
        <v>823</v>
      </c>
    </row>
    <row r="153" s="10" customFormat="1" ht="64.8" spans="1:15">
      <c r="A153" s="31">
        <v>105</v>
      </c>
      <c r="B153" s="34" t="s">
        <v>824</v>
      </c>
      <c r="C153" s="38" t="s">
        <v>162</v>
      </c>
      <c r="D153" s="38" t="s">
        <v>252</v>
      </c>
      <c r="E153" s="38" t="s">
        <v>825</v>
      </c>
      <c r="F153" s="34" t="s">
        <v>826</v>
      </c>
      <c r="G153" s="72">
        <v>220000</v>
      </c>
      <c r="H153" s="72"/>
      <c r="I153" s="72">
        <v>44000</v>
      </c>
      <c r="J153" s="34" t="s">
        <v>827</v>
      </c>
      <c r="K153" s="38" t="s">
        <v>21</v>
      </c>
      <c r="L153" s="82" t="s">
        <v>333</v>
      </c>
      <c r="M153" s="82" t="s">
        <v>821</v>
      </c>
      <c r="N153" s="82" t="s">
        <v>822</v>
      </c>
      <c r="O153" s="83" t="s">
        <v>823</v>
      </c>
    </row>
    <row r="154" s="6" customFormat="1" ht="54" spans="1:15">
      <c r="A154" s="31">
        <v>106</v>
      </c>
      <c r="B154" s="34" t="s">
        <v>828</v>
      </c>
      <c r="C154" s="38" t="s">
        <v>162</v>
      </c>
      <c r="D154" s="38" t="s">
        <v>252</v>
      </c>
      <c r="E154" s="38" t="s">
        <v>829</v>
      </c>
      <c r="F154" s="34" t="s">
        <v>830</v>
      </c>
      <c r="G154" s="72">
        <v>70000</v>
      </c>
      <c r="H154" s="72">
        <v>500</v>
      </c>
      <c r="I154" s="72">
        <v>50000</v>
      </c>
      <c r="J154" s="34" t="s">
        <v>831</v>
      </c>
      <c r="K154" s="38" t="s">
        <v>21</v>
      </c>
      <c r="L154" s="110" t="s">
        <v>730</v>
      </c>
      <c r="M154" s="82" t="s">
        <v>832</v>
      </c>
      <c r="N154" s="82" t="s">
        <v>833</v>
      </c>
      <c r="O154" s="83" t="s">
        <v>717</v>
      </c>
    </row>
    <row r="155" ht="32.1" customHeight="1" spans="1:15">
      <c r="A155" s="26" t="s">
        <v>834</v>
      </c>
      <c r="B155" s="27"/>
      <c r="C155" s="27"/>
      <c r="D155" s="27"/>
      <c r="E155" s="27"/>
      <c r="F155" s="28"/>
      <c r="G155" s="72">
        <f t="shared" ref="G155:I155" si="27">SUM(G156:G161)</f>
        <v>427064</v>
      </c>
      <c r="H155" s="72">
        <f t="shared" si="27"/>
        <v>75000</v>
      </c>
      <c r="I155" s="72">
        <f t="shared" si="27"/>
        <v>82800</v>
      </c>
      <c r="J155" s="34"/>
      <c r="K155" s="38"/>
      <c r="L155" s="34"/>
      <c r="M155" s="38"/>
      <c r="N155" s="38"/>
      <c r="O155" s="38"/>
    </row>
    <row r="156" ht="205.2" spans="1:15">
      <c r="A156" s="31">
        <v>107</v>
      </c>
      <c r="B156" s="34" t="s">
        <v>835</v>
      </c>
      <c r="C156" s="93" t="s">
        <v>80</v>
      </c>
      <c r="D156" s="93" t="s">
        <v>111</v>
      </c>
      <c r="E156" s="38" t="s">
        <v>836</v>
      </c>
      <c r="F156" s="34" t="s">
        <v>837</v>
      </c>
      <c r="G156" s="72">
        <v>200000</v>
      </c>
      <c r="H156" s="72">
        <v>10000</v>
      </c>
      <c r="I156" s="72">
        <v>16500</v>
      </c>
      <c r="J156" s="34" t="s">
        <v>838</v>
      </c>
      <c r="K156" s="38" t="s">
        <v>21</v>
      </c>
      <c r="L156" s="85" t="s">
        <v>839</v>
      </c>
      <c r="M156" s="85" t="s">
        <v>840</v>
      </c>
      <c r="N156" s="82" t="s">
        <v>841</v>
      </c>
      <c r="O156" s="83" t="s">
        <v>744</v>
      </c>
    </row>
    <row r="157" s="7" customFormat="1" ht="75.6" spans="1:250">
      <c r="A157" s="31">
        <v>108</v>
      </c>
      <c r="B157" s="34" t="s">
        <v>842</v>
      </c>
      <c r="C157" s="40" t="s">
        <v>80</v>
      </c>
      <c r="D157" s="38" t="s">
        <v>252</v>
      </c>
      <c r="E157" s="38" t="s">
        <v>252</v>
      </c>
      <c r="F157" s="35" t="s">
        <v>843</v>
      </c>
      <c r="G157" s="31">
        <v>60000</v>
      </c>
      <c r="H157" s="31">
        <v>30000</v>
      </c>
      <c r="I157" s="40">
        <v>15000</v>
      </c>
      <c r="J157" s="33" t="s">
        <v>844</v>
      </c>
      <c r="K157" s="38" t="s">
        <v>531</v>
      </c>
      <c r="L157" s="85" t="s">
        <v>357</v>
      </c>
      <c r="M157" s="85" t="s">
        <v>845</v>
      </c>
      <c r="N157" s="85" t="s">
        <v>846</v>
      </c>
      <c r="O157" s="83" t="s">
        <v>810</v>
      </c>
      <c r="P157" s="113"/>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c r="CY157" s="119"/>
      <c r="CZ157" s="119"/>
      <c r="DA157" s="119"/>
      <c r="DB157" s="119"/>
      <c r="DC157" s="119"/>
      <c r="DD157" s="119"/>
      <c r="DE157" s="119"/>
      <c r="DF157" s="119"/>
      <c r="DG157" s="119"/>
      <c r="DH157" s="119"/>
      <c r="DI157" s="119"/>
      <c r="DJ157" s="119"/>
      <c r="DK157" s="119"/>
      <c r="DL157" s="119"/>
      <c r="DM157" s="119"/>
      <c r="DN157" s="119"/>
      <c r="DO157" s="119"/>
      <c r="DP157" s="119"/>
      <c r="DQ157" s="119"/>
      <c r="DR157" s="119"/>
      <c r="DS157" s="119"/>
      <c r="DT157" s="119"/>
      <c r="DU157" s="119"/>
      <c r="DV157" s="119"/>
      <c r="DW157" s="119"/>
      <c r="DX157" s="119"/>
      <c r="DY157" s="119"/>
      <c r="DZ157" s="119"/>
      <c r="EA157" s="119"/>
      <c r="EB157" s="119"/>
      <c r="EC157" s="119"/>
      <c r="ED157" s="119"/>
      <c r="EE157" s="119"/>
      <c r="EF157" s="119"/>
      <c r="EG157" s="119"/>
      <c r="EH157" s="119"/>
      <c r="EI157" s="119"/>
      <c r="EJ157" s="119"/>
      <c r="EK157" s="119"/>
      <c r="EL157" s="119"/>
      <c r="EM157" s="119"/>
      <c r="EN157" s="119"/>
      <c r="EO157" s="119"/>
      <c r="EP157" s="119"/>
      <c r="EQ157" s="119"/>
      <c r="ER157" s="119"/>
      <c r="ES157" s="119"/>
      <c r="ET157" s="119"/>
      <c r="EU157" s="119"/>
      <c r="EV157" s="119"/>
      <c r="EW157" s="119"/>
      <c r="EX157" s="119"/>
      <c r="EY157" s="119"/>
      <c r="EZ157" s="119"/>
      <c r="FA157" s="119"/>
      <c r="FB157" s="119"/>
      <c r="FC157" s="119"/>
      <c r="FD157" s="119"/>
      <c r="FE157" s="119"/>
      <c r="FF157" s="119"/>
      <c r="FG157" s="119"/>
      <c r="FH157" s="119"/>
      <c r="FI157" s="119"/>
      <c r="FJ157" s="119"/>
      <c r="FK157" s="119"/>
      <c r="FL157" s="119"/>
      <c r="FM157" s="119"/>
      <c r="FN157" s="119"/>
      <c r="FO157" s="119"/>
      <c r="FP157" s="119"/>
      <c r="FQ157" s="119"/>
      <c r="FR157" s="119"/>
      <c r="FS157" s="119"/>
      <c r="FT157" s="119"/>
      <c r="FU157" s="119"/>
      <c r="FV157" s="119"/>
      <c r="FW157" s="119"/>
      <c r="FX157" s="119"/>
      <c r="FY157" s="119"/>
      <c r="FZ157" s="119"/>
      <c r="GA157" s="119"/>
      <c r="GB157" s="119"/>
      <c r="GC157" s="119"/>
      <c r="GD157" s="119"/>
      <c r="GE157" s="119"/>
      <c r="GF157" s="119"/>
      <c r="GG157" s="119"/>
      <c r="GH157" s="119"/>
      <c r="GI157" s="119"/>
      <c r="GJ157" s="119"/>
      <c r="GK157" s="119"/>
      <c r="GL157" s="119"/>
      <c r="GM157" s="119"/>
      <c r="GN157" s="119"/>
      <c r="GO157" s="119"/>
      <c r="GP157" s="119"/>
      <c r="GQ157" s="119"/>
      <c r="GR157" s="119"/>
      <c r="GS157" s="119"/>
      <c r="GT157" s="119"/>
      <c r="GU157" s="119"/>
      <c r="GV157" s="119"/>
      <c r="GW157" s="119"/>
      <c r="GX157" s="119"/>
      <c r="GY157" s="119"/>
      <c r="GZ157" s="119"/>
      <c r="HA157" s="119"/>
      <c r="HB157" s="119"/>
      <c r="HC157" s="119"/>
      <c r="HD157" s="119"/>
      <c r="HE157" s="119"/>
      <c r="HF157" s="119"/>
      <c r="HG157" s="119"/>
      <c r="HH157" s="119"/>
      <c r="HI157" s="119"/>
      <c r="HJ157" s="119"/>
      <c r="HK157" s="119"/>
      <c r="HL157" s="119"/>
      <c r="HM157" s="119"/>
      <c r="HN157" s="119"/>
      <c r="HO157" s="119"/>
      <c r="HP157" s="119"/>
      <c r="HQ157" s="119"/>
      <c r="HR157" s="119"/>
      <c r="HS157" s="119"/>
      <c r="HT157" s="119"/>
      <c r="HU157" s="119"/>
      <c r="HV157" s="119"/>
      <c r="HW157" s="119"/>
      <c r="HX157" s="119"/>
      <c r="HY157" s="119"/>
      <c r="HZ157" s="119"/>
      <c r="IA157" s="119"/>
      <c r="IB157" s="119"/>
      <c r="IC157" s="119"/>
      <c r="ID157" s="119"/>
      <c r="IE157" s="119"/>
      <c r="IF157" s="119"/>
      <c r="IG157" s="119"/>
      <c r="IH157" s="119"/>
      <c r="II157" s="119"/>
      <c r="IJ157" s="119"/>
      <c r="IK157" s="119"/>
      <c r="IL157" s="119"/>
      <c r="IM157" s="119"/>
      <c r="IN157" s="119"/>
      <c r="IO157" s="119"/>
      <c r="IP157" s="119"/>
    </row>
    <row r="158" s="7" customFormat="1" ht="75.6" spans="1:15">
      <c r="A158" s="31">
        <v>109</v>
      </c>
      <c r="B158" s="63" t="s">
        <v>847</v>
      </c>
      <c r="C158" s="31" t="s">
        <v>80</v>
      </c>
      <c r="D158" s="31" t="s">
        <v>53</v>
      </c>
      <c r="E158" s="31" t="s">
        <v>509</v>
      </c>
      <c r="F158" s="63" t="s">
        <v>848</v>
      </c>
      <c r="G158" s="47">
        <v>51300</v>
      </c>
      <c r="H158" s="47">
        <v>28000</v>
      </c>
      <c r="I158" s="114">
        <v>23300</v>
      </c>
      <c r="J158" s="63" t="s">
        <v>849</v>
      </c>
      <c r="K158" s="31" t="s">
        <v>850</v>
      </c>
      <c r="L158" s="115" t="s">
        <v>758</v>
      </c>
      <c r="M158" s="115" t="s">
        <v>851</v>
      </c>
      <c r="N158" s="115" t="s">
        <v>852</v>
      </c>
      <c r="O158" s="83" t="s">
        <v>853</v>
      </c>
    </row>
    <row r="159" s="7" customFormat="1" ht="54" spans="1:15">
      <c r="A159" s="31">
        <v>110</v>
      </c>
      <c r="B159" s="63" t="s">
        <v>854</v>
      </c>
      <c r="C159" s="31" t="s">
        <v>162</v>
      </c>
      <c r="D159" s="31" t="s">
        <v>39</v>
      </c>
      <c r="E159" s="31" t="s">
        <v>855</v>
      </c>
      <c r="F159" s="63" t="s">
        <v>856</v>
      </c>
      <c r="G159" s="47">
        <v>60000</v>
      </c>
      <c r="H159" s="47">
        <v>500</v>
      </c>
      <c r="I159" s="47">
        <v>3000</v>
      </c>
      <c r="J159" s="63" t="s">
        <v>857</v>
      </c>
      <c r="K159" s="31" t="s">
        <v>21</v>
      </c>
      <c r="L159" s="109" t="s">
        <v>730</v>
      </c>
      <c r="M159" s="82" t="s">
        <v>858</v>
      </c>
      <c r="N159" s="82" t="s">
        <v>859</v>
      </c>
      <c r="O159" s="83" t="s">
        <v>717</v>
      </c>
    </row>
    <row r="160" s="7" customFormat="1" ht="54" spans="1:15">
      <c r="A160" s="31">
        <v>111</v>
      </c>
      <c r="B160" s="63" t="s">
        <v>860</v>
      </c>
      <c r="C160" s="31" t="s">
        <v>162</v>
      </c>
      <c r="D160" s="31" t="s">
        <v>39</v>
      </c>
      <c r="E160" s="31" t="s">
        <v>855</v>
      </c>
      <c r="F160" s="63" t="s">
        <v>861</v>
      </c>
      <c r="G160" s="47">
        <v>22565</v>
      </c>
      <c r="H160" s="47">
        <v>1500</v>
      </c>
      <c r="I160" s="47">
        <v>15000</v>
      </c>
      <c r="J160" s="63" t="s">
        <v>862</v>
      </c>
      <c r="K160" s="31" t="s">
        <v>21</v>
      </c>
      <c r="L160" s="85" t="s">
        <v>306</v>
      </c>
      <c r="M160" s="82" t="s">
        <v>858</v>
      </c>
      <c r="N160" s="85" t="s">
        <v>859</v>
      </c>
      <c r="O160" s="83" t="s">
        <v>717</v>
      </c>
    </row>
    <row r="161" s="7" customFormat="1" ht="54" spans="1:15">
      <c r="A161" s="31">
        <v>112</v>
      </c>
      <c r="B161" s="63" t="s">
        <v>863</v>
      </c>
      <c r="C161" s="40" t="s">
        <v>162</v>
      </c>
      <c r="D161" s="40" t="s">
        <v>53</v>
      </c>
      <c r="E161" s="31" t="s">
        <v>864</v>
      </c>
      <c r="F161" s="63" t="s">
        <v>865</v>
      </c>
      <c r="G161" s="47">
        <v>33199</v>
      </c>
      <c r="H161" s="47">
        <v>5000</v>
      </c>
      <c r="I161" s="47">
        <v>10000</v>
      </c>
      <c r="J161" s="63" t="s">
        <v>866</v>
      </c>
      <c r="K161" s="40" t="s">
        <v>21</v>
      </c>
      <c r="L161" s="85" t="s">
        <v>306</v>
      </c>
      <c r="M161" s="82" t="s">
        <v>867</v>
      </c>
      <c r="N161" s="82" t="s">
        <v>868</v>
      </c>
      <c r="O161" s="83" t="s">
        <v>717</v>
      </c>
    </row>
    <row r="162" ht="32.1" customHeight="1" spans="1:15">
      <c r="A162" s="26" t="s">
        <v>869</v>
      </c>
      <c r="B162" s="27"/>
      <c r="C162" s="27"/>
      <c r="D162" s="27"/>
      <c r="E162" s="27"/>
      <c r="F162" s="28"/>
      <c r="G162" s="72">
        <f t="shared" ref="G162:I162" si="28">G163+G167+G169</f>
        <v>1364900</v>
      </c>
      <c r="H162" s="72">
        <f t="shared" si="28"/>
        <v>253287</v>
      </c>
      <c r="I162" s="72">
        <f t="shared" si="28"/>
        <v>362503</v>
      </c>
      <c r="J162" s="34"/>
      <c r="K162" s="38"/>
      <c r="L162" s="34"/>
      <c r="M162" s="38"/>
      <c r="N162" s="38"/>
      <c r="O162" s="38"/>
    </row>
    <row r="163" s="4" customFormat="1" ht="24.95" customHeight="1" spans="1:15">
      <c r="A163" s="26" t="s">
        <v>870</v>
      </c>
      <c r="B163" s="27"/>
      <c r="C163" s="27"/>
      <c r="D163" s="27"/>
      <c r="E163" s="27"/>
      <c r="F163" s="28"/>
      <c r="G163" s="72">
        <f t="shared" ref="G163:I163" si="29">SUM(G164:G166)</f>
        <v>97100</v>
      </c>
      <c r="H163" s="72">
        <f t="shared" si="29"/>
        <v>8320</v>
      </c>
      <c r="I163" s="72">
        <f t="shared" si="29"/>
        <v>83880</v>
      </c>
      <c r="J163" s="34"/>
      <c r="K163" s="38"/>
      <c r="L163" s="34"/>
      <c r="M163" s="38"/>
      <c r="N163" s="38"/>
      <c r="O163" s="38"/>
    </row>
    <row r="164" s="3" customFormat="1" ht="151.2" spans="1:15">
      <c r="A164" s="31">
        <v>113</v>
      </c>
      <c r="B164" s="64" t="s">
        <v>871</v>
      </c>
      <c r="C164" s="38" t="s">
        <v>80</v>
      </c>
      <c r="D164" s="38" t="s">
        <v>872</v>
      </c>
      <c r="E164" s="31" t="s">
        <v>603</v>
      </c>
      <c r="F164" s="64" t="s">
        <v>873</v>
      </c>
      <c r="G164" s="72">
        <v>62000</v>
      </c>
      <c r="H164" s="72">
        <v>1120</v>
      </c>
      <c r="I164" s="72">
        <v>60880</v>
      </c>
      <c r="J164" s="64" t="s">
        <v>874</v>
      </c>
      <c r="K164" s="70" t="s">
        <v>21</v>
      </c>
      <c r="L164" s="110" t="s">
        <v>612</v>
      </c>
      <c r="M164" s="82" t="s">
        <v>875</v>
      </c>
      <c r="N164" s="110" t="s">
        <v>876</v>
      </c>
      <c r="O164" s="83" t="s">
        <v>877</v>
      </c>
    </row>
    <row r="165" s="3" customFormat="1" ht="43.2" spans="1:15">
      <c r="A165" s="31">
        <v>114</v>
      </c>
      <c r="B165" s="64" t="s">
        <v>878</v>
      </c>
      <c r="C165" s="38" t="s">
        <v>162</v>
      </c>
      <c r="D165" s="38" t="s">
        <v>53</v>
      </c>
      <c r="E165" s="31" t="s">
        <v>879</v>
      </c>
      <c r="F165" s="94" t="s">
        <v>880</v>
      </c>
      <c r="G165" s="72">
        <v>15000</v>
      </c>
      <c r="H165" s="72"/>
      <c r="I165" s="72">
        <v>15000</v>
      </c>
      <c r="J165" s="94" t="s">
        <v>881</v>
      </c>
      <c r="K165" s="70" t="s">
        <v>21</v>
      </c>
      <c r="L165" s="116" t="s">
        <v>563</v>
      </c>
      <c r="M165" s="82" t="s">
        <v>882</v>
      </c>
      <c r="N165" s="110" t="s">
        <v>883</v>
      </c>
      <c r="O165" s="83" t="s">
        <v>877</v>
      </c>
    </row>
    <row r="166" ht="54" spans="1:15">
      <c r="A166" s="31">
        <v>115</v>
      </c>
      <c r="B166" s="34" t="s">
        <v>884</v>
      </c>
      <c r="C166" s="38" t="s">
        <v>162</v>
      </c>
      <c r="D166" s="38" t="s">
        <v>39</v>
      </c>
      <c r="E166" s="38" t="s">
        <v>885</v>
      </c>
      <c r="F166" s="34" t="s">
        <v>886</v>
      </c>
      <c r="G166" s="72">
        <v>20100</v>
      </c>
      <c r="H166" s="72">
        <v>7200</v>
      </c>
      <c r="I166" s="72">
        <v>8000</v>
      </c>
      <c r="J166" s="34" t="s">
        <v>887</v>
      </c>
      <c r="K166" s="40" t="s">
        <v>21</v>
      </c>
      <c r="L166" s="116" t="s">
        <v>563</v>
      </c>
      <c r="M166" s="82" t="s">
        <v>888</v>
      </c>
      <c r="N166" s="110" t="s">
        <v>889</v>
      </c>
      <c r="O166" s="83" t="s">
        <v>877</v>
      </c>
    </row>
    <row r="167" s="4" customFormat="1" ht="30" customHeight="1" spans="1:15">
      <c r="A167" s="26" t="s">
        <v>890</v>
      </c>
      <c r="B167" s="27"/>
      <c r="C167" s="27"/>
      <c r="D167" s="27"/>
      <c r="E167" s="27"/>
      <c r="F167" s="28"/>
      <c r="G167" s="72">
        <f t="shared" ref="G167:I167" si="30">SUM(G168:G168)</f>
        <v>30000</v>
      </c>
      <c r="H167" s="72">
        <f t="shared" si="30"/>
        <v>5000</v>
      </c>
      <c r="I167" s="72">
        <f t="shared" si="30"/>
        <v>5000</v>
      </c>
      <c r="J167" s="34"/>
      <c r="K167" s="38"/>
      <c r="L167" s="34"/>
      <c r="M167" s="38"/>
      <c r="N167" s="38"/>
      <c r="O167" s="38"/>
    </row>
    <row r="168" ht="43.2" spans="1:15">
      <c r="A168" s="31">
        <v>116</v>
      </c>
      <c r="B168" s="60" t="s">
        <v>891</v>
      </c>
      <c r="C168" s="40" t="s">
        <v>80</v>
      </c>
      <c r="D168" s="40" t="s">
        <v>53</v>
      </c>
      <c r="E168" s="40" t="s">
        <v>885</v>
      </c>
      <c r="F168" s="60" t="s">
        <v>892</v>
      </c>
      <c r="G168" s="95">
        <v>30000</v>
      </c>
      <c r="H168" s="72">
        <v>5000</v>
      </c>
      <c r="I168" s="95">
        <v>5000</v>
      </c>
      <c r="J168" s="34" t="s">
        <v>893</v>
      </c>
      <c r="K168" s="40" t="s">
        <v>21</v>
      </c>
      <c r="L168" s="109" t="s">
        <v>894</v>
      </c>
      <c r="M168" s="82" t="s">
        <v>895</v>
      </c>
      <c r="N168" s="82" t="s">
        <v>896</v>
      </c>
      <c r="O168" s="83" t="s">
        <v>877</v>
      </c>
    </row>
    <row r="169" s="4" customFormat="1" ht="30.95" customHeight="1" spans="1:15">
      <c r="A169" s="26" t="s">
        <v>897</v>
      </c>
      <c r="B169" s="27"/>
      <c r="C169" s="27"/>
      <c r="D169" s="27"/>
      <c r="E169" s="27"/>
      <c r="F169" s="28"/>
      <c r="G169" s="72">
        <f t="shared" ref="G169:I169" si="31">G170+G174+G185</f>
        <v>1237800</v>
      </c>
      <c r="H169" s="72">
        <f t="shared" si="31"/>
        <v>239967</v>
      </c>
      <c r="I169" s="72">
        <f t="shared" si="31"/>
        <v>273623</v>
      </c>
      <c r="J169" s="34"/>
      <c r="K169" s="38"/>
      <c r="L169" s="34"/>
      <c r="M169" s="38"/>
      <c r="N169" s="38"/>
      <c r="O169" s="38"/>
    </row>
    <row r="170" ht="54" spans="1:15">
      <c r="A170" s="31">
        <v>117</v>
      </c>
      <c r="B170" s="34" t="s">
        <v>898</v>
      </c>
      <c r="C170" s="38"/>
      <c r="D170" s="38"/>
      <c r="E170" s="38"/>
      <c r="F170" s="38"/>
      <c r="G170" s="72">
        <f t="shared" ref="G170:I170" si="32">SUM(G171:G173)</f>
        <v>357775</v>
      </c>
      <c r="H170" s="72">
        <f t="shared" si="32"/>
        <v>20210</v>
      </c>
      <c r="I170" s="72">
        <f t="shared" si="32"/>
        <v>73598</v>
      </c>
      <c r="J170" s="34"/>
      <c r="K170" s="38"/>
      <c r="L170" s="34" t="s">
        <v>306</v>
      </c>
      <c r="M170" s="38" t="s">
        <v>899</v>
      </c>
      <c r="N170" s="38" t="s">
        <v>900</v>
      </c>
      <c r="O170" s="38" t="s">
        <v>901</v>
      </c>
    </row>
    <row r="171" ht="54" spans="1:15">
      <c r="A171" s="96"/>
      <c r="B171" s="33" t="s">
        <v>902</v>
      </c>
      <c r="C171" s="40" t="s">
        <v>80</v>
      </c>
      <c r="D171" s="37" t="s">
        <v>903</v>
      </c>
      <c r="E171" s="40" t="s">
        <v>904</v>
      </c>
      <c r="F171" s="34" t="s">
        <v>905</v>
      </c>
      <c r="G171" s="31">
        <v>150000</v>
      </c>
      <c r="H171" s="38">
        <v>20000</v>
      </c>
      <c r="I171" s="38">
        <v>25000</v>
      </c>
      <c r="J171" s="34" t="s">
        <v>906</v>
      </c>
      <c r="K171" s="38" t="s">
        <v>21</v>
      </c>
      <c r="L171" s="34" t="s">
        <v>306</v>
      </c>
      <c r="M171" s="38" t="s">
        <v>899</v>
      </c>
      <c r="N171" s="38" t="s">
        <v>900</v>
      </c>
      <c r="O171" s="38" t="s">
        <v>901</v>
      </c>
    </row>
    <row r="172" ht="54" spans="1:15">
      <c r="A172" s="97"/>
      <c r="B172" s="33" t="s">
        <v>907</v>
      </c>
      <c r="C172" s="98" t="s">
        <v>80</v>
      </c>
      <c r="D172" s="40" t="s">
        <v>39</v>
      </c>
      <c r="E172" s="40" t="s">
        <v>904</v>
      </c>
      <c r="F172" s="34" t="s">
        <v>908</v>
      </c>
      <c r="G172" s="31">
        <v>200000</v>
      </c>
      <c r="H172" s="38"/>
      <c r="I172" s="38">
        <v>45000</v>
      </c>
      <c r="J172" s="34" t="s">
        <v>909</v>
      </c>
      <c r="K172" s="99" t="s">
        <v>21</v>
      </c>
      <c r="L172" s="34" t="s">
        <v>306</v>
      </c>
      <c r="M172" s="38" t="s">
        <v>899</v>
      </c>
      <c r="N172" s="38" t="s">
        <v>900</v>
      </c>
      <c r="O172" s="38" t="s">
        <v>901</v>
      </c>
    </row>
    <row r="173" s="7" customFormat="1" ht="54" spans="1:250">
      <c r="A173" s="99"/>
      <c r="B173" s="35" t="s">
        <v>910</v>
      </c>
      <c r="C173" s="33" t="s">
        <v>162</v>
      </c>
      <c r="D173" s="34" t="s">
        <v>39</v>
      </c>
      <c r="E173" s="100" t="s">
        <v>911</v>
      </c>
      <c r="F173" s="35" t="s">
        <v>912</v>
      </c>
      <c r="G173" s="101">
        <v>7775</v>
      </c>
      <c r="H173" s="31">
        <v>210</v>
      </c>
      <c r="I173" s="40">
        <v>3598</v>
      </c>
      <c r="J173" s="117" t="s">
        <v>913</v>
      </c>
      <c r="K173" s="99" t="s">
        <v>21</v>
      </c>
      <c r="L173" s="34" t="s">
        <v>306</v>
      </c>
      <c r="M173" s="38" t="s">
        <v>899</v>
      </c>
      <c r="N173" s="38" t="s">
        <v>900</v>
      </c>
      <c r="O173" s="38" t="s">
        <v>901</v>
      </c>
      <c r="P173" s="113"/>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19"/>
      <c r="BV173" s="119"/>
      <c r="BW173" s="119"/>
      <c r="BX173" s="119"/>
      <c r="BY173" s="119"/>
      <c r="BZ173" s="119"/>
      <c r="CA173" s="119"/>
      <c r="CB173" s="119"/>
      <c r="CC173" s="119"/>
      <c r="CD173" s="119"/>
      <c r="CE173" s="119"/>
      <c r="CF173" s="119"/>
      <c r="CG173" s="119"/>
      <c r="CH173" s="119"/>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c r="FC173" s="119"/>
      <c r="FD173" s="119"/>
      <c r="FE173" s="119"/>
      <c r="FF173" s="119"/>
      <c r="FG173" s="119"/>
      <c r="FH173" s="119"/>
      <c r="FI173" s="119"/>
      <c r="FJ173" s="119"/>
      <c r="FK173" s="119"/>
      <c r="FL173" s="119"/>
      <c r="FM173" s="119"/>
      <c r="FN173" s="119"/>
      <c r="FO173" s="119"/>
      <c r="FP173" s="119"/>
      <c r="FQ173" s="119"/>
      <c r="FR173" s="119"/>
      <c r="FS173" s="119"/>
      <c r="FT173" s="119"/>
      <c r="FU173" s="119"/>
      <c r="FV173" s="119"/>
      <c r="FW173" s="119"/>
      <c r="FX173" s="119"/>
      <c r="FY173" s="119"/>
      <c r="FZ173" s="119"/>
      <c r="GA173" s="119"/>
      <c r="GB173" s="119"/>
      <c r="GC173" s="119"/>
      <c r="GD173" s="119"/>
      <c r="GE173" s="119"/>
      <c r="GF173" s="119"/>
      <c r="GG173" s="119"/>
      <c r="GH173" s="119"/>
      <c r="GI173" s="119"/>
      <c r="GJ173" s="119"/>
      <c r="GK173" s="119"/>
      <c r="GL173" s="119"/>
      <c r="GM173" s="119"/>
      <c r="GN173" s="119"/>
      <c r="GO173" s="119"/>
      <c r="GP173" s="119"/>
      <c r="GQ173" s="119"/>
      <c r="GR173" s="119"/>
      <c r="GS173" s="119"/>
      <c r="GT173" s="119"/>
      <c r="GU173" s="119"/>
      <c r="GV173" s="119"/>
      <c r="GW173" s="119"/>
      <c r="GX173" s="119"/>
      <c r="GY173" s="119"/>
      <c r="GZ173" s="119"/>
      <c r="HA173" s="119"/>
      <c r="HB173" s="119"/>
      <c r="HC173" s="119"/>
      <c r="HD173" s="119"/>
      <c r="HE173" s="119"/>
      <c r="HF173" s="119"/>
      <c r="HG173" s="119"/>
      <c r="HH173" s="119"/>
      <c r="HI173" s="119"/>
      <c r="HJ173" s="119"/>
      <c r="HK173" s="119"/>
      <c r="HL173" s="119"/>
      <c r="HM173" s="119"/>
      <c r="HN173" s="119"/>
      <c r="HO173" s="119"/>
      <c r="HP173" s="119"/>
      <c r="HQ173" s="119"/>
      <c r="HR173" s="119"/>
      <c r="HS173" s="119"/>
      <c r="HT173" s="119"/>
      <c r="HU173" s="119"/>
      <c r="HV173" s="119"/>
      <c r="HW173" s="119"/>
      <c r="HX173" s="119"/>
      <c r="HY173" s="119"/>
      <c r="HZ173" s="119"/>
      <c r="IA173" s="119"/>
      <c r="IB173" s="119"/>
      <c r="IC173" s="119"/>
      <c r="ID173" s="119"/>
      <c r="IE173" s="119"/>
      <c r="IF173" s="119"/>
      <c r="IG173" s="119"/>
      <c r="IH173" s="119"/>
      <c r="II173" s="119"/>
      <c r="IJ173" s="119"/>
      <c r="IK173" s="119"/>
      <c r="IL173" s="119"/>
      <c r="IM173" s="119"/>
      <c r="IN173" s="119"/>
      <c r="IO173" s="119"/>
      <c r="IP173" s="119"/>
    </row>
    <row r="174" ht="54" spans="1:15">
      <c r="A174" s="31">
        <v>118</v>
      </c>
      <c r="B174" s="34" t="s">
        <v>914</v>
      </c>
      <c r="C174" s="38"/>
      <c r="D174" s="38"/>
      <c r="E174" s="38"/>
      <c r="F174" s="34"/>
      <c r="G174" s="72">
        <f t="shared" ref="G174:I174" si="33">SUM(G175:G184)</f>
        <v>743392</v>
      </c>
      <c r="H174" s="72">
        <f t="shared" si="33"/>
        <v>202079</v>
      </c>
      <c r="I174" s="72">
        <f t="shared" si="33"/>
        <v>137500</v>
      </c>
      <c r="J174" s="34"/>
      <c r="K174" s="38"/>
      <c r="L174" s="34" t="s">
        <v>306</v>
      </c>
      <c r="M174" s="38" t="s">
        <v>915</v>
      </c>
      <c r="N174" s="38" t="s">
        <v>916</v>
      </c>
      <c r="O174" s="38" t="s">
        <v>901</v>
      </c>
    </row>
    <row r="175" s="7" customFormat="1" ht="43.2" spans="1:15">
      <c r="A175" s="96"/>
      <c r="B175" s="102" t="s">
        <v>917</v>
      </c>
      <c r="C175" s="38" t="s">
        <v>80</v>
      </c>
      <c r="D175" s="38" t="s">
        <v>53</v>
      </c>
      <c r="E175" s="38" t="s">
        <v>918</v>
      </c>
      <c r="F175" s="34" t="s">
        <v>919</v>
      </c>
      <c r="G175" s="72">
        <v>42720</v>
      </c>
      <c r="H175" s="72">
        <v>12272</v>
      </c>
      <c r="I175" s="67">
        <v>10000</v>
      </c>
      <c r="J175" s="34" t="s">
        <v>920</v>
      </c>
      <c r="K175" s="38" t="s">
        <v>531</v>
      </c>
      <c r="L175" s="82" t="s">
        <v>197</v>
      </c>
      <c r="M175" s="82" t="s">
        <v>921</v>
      </c>
      <c r="N175" s="82" t="s">
        <v>922</v>
      </c>
      <c r="O175" s="118" t="s">
        <v>923</v>
      </c>
    </row>
    <row r="176" s="5" customFormat="1" ht="86.4" spans="1:15">
      <c r="A176" s="97"/>
      <c r="B176" s="34" t="s">
        <v>924</v>
      </c>
      <c r="C176" s="40" t="s">
        <v>80</v>
      </c>
      <c r="D176" s="40" t="s">
        <v>925</v>
      </c>
      <c r="E176" s="103" t="s">
        <v>926</v>
      </c>
      <c r="F176" s="34" t="s">
        <v>927</v>
      </c>
      <c r="G176" s="38">
        <v>66792</v>
      </c>
      <c r="H176" s="40">
        <v>33550</v>
      </c>
      <c r="I176" s="37">
        <v>10000</v>
      </c>
      <c r="J176" s="34" t="s">
        <v>928</v>
      </c>
      <c r="K176" s="37" t="s">
        <v>21</v>
      </c>
      <c r="L176" s="34" t="s">
        <v>306</v>
      </c>
      <c r="M176" s="38" t="s">
        <v>915</v>
      </c>
      <c r="N176" s="38" t="s">
        <v>916</v>
      </c>
      <c r="O176" s="38" t="s">
        <v>901</v>
      </c>
    </row>
    <row r="177" ht="54" spans="1:15">
      <c r="A177" s="97"/>
      <c r="B177" s="60" t="s">
        <v>929</v>
      </c>
      <c r="C177" s="61" t="s">
        <v>80</v>
      </c>
      <c r="D177" s="61" t="s">
        <v>746</v>
      </c>
      <c r="E177" s="40" t="s">
        <v>509</v>
      </c>
      <c r="F177" s="60" t="s">
        <v>930</v>
      </c>
      <c r="G177" s="95">
        <v>183000</v>
      </c>
      <c r="H177" s="72">
        <v>55000</v>
      </c>
      <c r="I177" s="95">
        <v>16800</v>
      </c>
      <c r="J177" s="34" t="s">
        <v>931</v>
      </c>
      <c r="K177" s="38" t="s">
        <v>531</v>
      </c>
      <c r="L177" s="82" t="s">
        <v>932</v>
      </c>
      <c r="M177" s="82" t="s">
        <v>933</v>
      </c>
      <c r="N177" s="82" t="s">
        <v>934</v>
      </c>
      <c r="O177" s="118" t="s">
        <v>935</v>
      </c>
    </row>
    <row r="178" s="11" customFormat="1" ht="54" spans="1:15">
      <c r="A178" s="97"/>
      <c r="B178" s="33" t="s">
        <v>936</v>
      </c>
      <c r="C178" s="40" t="s">
        <v>80</v>
      </c>
      <c r="D178" s="40" t="s">
        <v>925</v>
      </c>
      <c r="E178" s="40" t="s">
        <v>937</v>
      </c>
      <c r="F178" s="33" t="s">
        <v>938</v>
      </c>
      <c r="G178" s="40">
        <v>250000</v>
      </c>
      <c r="H178" s="38">
        <v>51500</v>
      </c>
      <c r="I178" s="40">
        <v>10000</v>
      </c>
      <c r="J178" s="33" t="s">
        <v>939</v>
      </c>
      <c r="K178" s="40" t="s">
        <v>21</v>
      </c>
      <c r="L178" s="34" t="s">
        <v>306</v>
      </c>
      <c r="M178" s="38" t="s">
        <v>915</v>
      </c>
      <c r="N178" s="38" t="s">
        <v>916</v>
      </c>
      <c r="O178" s="38" t="s">
        <v>901</v>
      </c>
    </row>
    <row r="179" s="5" customFormat="1" ht="54" spans="1:15">
      <c r="A179" s="97"/>
      <c r="B179" s="60" t="s">
        <v>940</v>
      </c>
      <c r="C179" s="61" t="s">
        <v>162</v>
      </c>
      <c r="D179" s="61" t="s">
        <v>925</v>
      </c>
      <c r="E179" s="103" t="s">
        <v>941</v>
      </c>
      <c r="F179" s="60" t="s">
        <v>942</v>
      </c>
      <c r="G179" s="61">
        <v>22000</v>
      </c>
      <c r="H179" s="38"/>
      <c r="I179" s="61">
        <v>12000</v>
      </c>
      <c r="J179" s="60" t="s">
        <v>943</v>
      </c>
      <c r="K179" s="37" t="s">
        <v>21</v>
      </c>
      <c r="L179" s="34" t="s">
        <v>306</v>
      </c>
      <c r="M179" s="38" t="s">
        <v>915</v>
      </c>
      <c r="N179" s="38" t="s">
        <v>916</v>
      </c>
      <c r="O179" s="38" t="s">
        <v>901</v>
      </c>
    </row>
    <row r="180" s="7" customFormat="1" ht="64.8" spans="1:15">
      <c r="A180" s="97"/>
      <c r="B180" s="33" t="s">
        <v>944</v>
      </c>
      <c r="C180" s="40" t="s">
        <v>80</v>
      </c>
      <c r="D180" s="40" t="s">
        <v>925</v>
      </c>
      <c r="E180" s="40" t="s">
        <v>945</v>
      </c>
      <c r="F180" s="34" t="s">
        <v>946</v>
      </c>
      <c r="G180" s="31">
        <v>8180</v>
      </c>
      <c r="H180" s="38">
        <v>6181</v>
      </c>
      <c r="I180" s="31">
        <v>2600</v>
      </c>
      <c r="J180" s="33" t="s">
        <v>947</v>
      </c>
      <c r="K180" s="40" t="s">
        <v>21</v>
      </c>
      <c r="L180" s="34" t="s">
        <v>306</v>
      </c>
      <c r="M180" s="38" t="s">
        <v>915</v>
      </c>
      <c r="N180" s="38" t="s">
        <v>916</v>
      </c>
      <c r="O180" s="38" t="s">
        <v>901</v>
      </c>
    </row>
    <row r="181" s="5" customFormat="1" ht="54" spans="1:15">
      <c r="A181" s="97"/>
      <c r="B181" s="33" t="s">
        <v>948</v>
      </c>
      <c r="C181" s="40" t="s">
        <v>949</v>
      </c>
      <c r="D181" s="40" t="s">
        <v>925</v>
      </c>
      <c r="E181" s="61" t="s">
        <v>950</v>
      </c>
      <c r="F181" s="34" t="s">
        <v>951</v>
      </c>
      <c r="G181" s="31">
        <v>40000</v>
      </c>
      <c r="H181" s="38"/>
      <c r="I181" s="40">
        <v>5000</v>
      </c>
      <c r="J181" s="33" t="s">
        <v>952</v>
      </c>
      <c r="K181" s="37" t="s">
        <v>21</v>
      </c>
      <c r="L181" s="34" t="s">
        <v>306</v>
      </c>
      <c r="M181" s="38" t="s">
        <v>915</v>
      </c>
      <c r="N181" s="38" t="s">
        <v>916</v>
      </c>
      <c r="O181" s="38" t="s">
        <v>901</v>
      </c>
    </row>
    <row r="182" s="7" customFormat="1" ht="64.8" spans="1:15">
      <c r="A182" s="97"/>
      <c r="B182" s="33" t="s">
        <v>953</v>
      </c>
      <c r="C182" s="40" t="s">
        <v>80</v>
      </c>
      <c r="D182" s="40" t="s">
        <v>925</v>
      </c>
      <c r="E182" s="40" t="s">
        <v>954</v>
      </c>
      <c r="F182" s="34" t="s">
        <v>955</v>
      </c>
      <c r="G182" s="31">
        <v>26500</v>
      </c>
      <c r="H182" s="38">
        <v>36400</v>
      </c>
      <c r="I182" s="40">
        <v>30000</v>
      </c>
      <c r="J182" s="33" t="s">
        <v>956</v>
      </c>
      <c r="K182" s="40" t="s">
        <v>21</v>
      </c>
      <c r="L182" s="34" t="s">
        <v>306</v>
      </c>
      <c r="M182" s="38" t="s">
        <v>915</v>
      </c>
      <c r="N182" s="38" t="s">
        <v>916</v>
      </c>
      <c r="O182" s="38" t="s">
        <v>901</v>
      </c>
    </row>
    <row r="183" ht="54" spans="1:15">
      <c r="A183" s="97"/>
      <c r="B183" s="34" t="s">
        <v>957</v>
      </c>
      <c r="C183" s="40" t="s">
        <v>80</v>
      </c>
      <c r="D183" s="40" t="s">
        <v>925</v>
      </c>
      <c r="E183" s="38" t="s">
        <v>958</v>
      </c>
      <c r="F183" s="34" t="s">
        <v>959</v>
      </c>
      <c r="G183" s="38">
        <v>30000</v>
      </c>
      <c r="H183" s="38">
        <v>4950</v>
      </c>
      <c r="I183" s="38">
        <v>3000</v>
      </c>
      <c r="J183" s="34" t="s">
        <v>960</v>
      </c>
      <c r="K183" s="40" t="s">
        <v>21</v>
      </c>
      <c r="L183" s="34" t="s">
        <v>306</v>
      </c>
      <c r="M183" s="38" t="s">
        <v>915</v>
      </c>
      <c r="N183" s="38" t="s">
        <v>916</v>
      </c>
      <c r="O183" s="38" t="s">
        <v>901</v>
      </c>
    </row>
    <row r="184" s="7" customFormat="1" ht="54" spans="1:250">
      <c r="A184" s="99"/>
      <c r="B184" s="35" t="s">
        <v>961</v>
      </c>
      <c r="C184" s="40" t="s">
        <v>162</v>
      </c>
      <c r="D184" s="34" t="s">
        <v>53</v>
      </c>
      <c r="E184" s="100" t="s">
        <v>962</v>
      </c>
      <c r="F184" s="32" t="s">
        <v>963</v>
      </c>
      <c r="G184" s="101">
        <v>74200</v>
      </c>
      <c r="H184" s="31">
        <f>G184*0.03</f>
        <v>2226</v>
      </c>
      <c r="I184" s="40">
        <v>38100</v>
      </c>
      <c r="J184" s="117" t="s">
        <v>964</v>
      </c>
      <c r="K184" s="38" t="s">
        <v>21</v>
      </c>
      <c r="L184" s="34" t="s">
        <v>306</v>
      </c>
      <c r="M184" s="38" t="s">
        <v>915</v>
      </c>
      <c r="N184" s="38" t="s">
        <v>916</v>
      </c>
      <c r="O184" s="38" t="s">
        <v>901</v>
      </c>
      <c r="P184" s="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c r="CU184" s="119"/>
      <c r="CV184" s="119"/>
      <c r="CW184" s="119"/>
      <c r="CX184" s="119"/>
      <c r="CY184" s="119"/>
      <c r="CZ184" s="119"/>
      <c r="DA184" s="119"/>
      <c r="DB184" s="119"/>
      <c r="DC184" s="119"/>
      <c r="DD184" s="119"/>
      <c r="DE184" s="119"/>
      <c r="DF184" s="119"/>
      <c r="DG184" s="119"/>
      <c r="DH184" s="119"/>
      <c r="DI184" s="119"/>
      <c r="DJ184" s="119"/>
      <c r="DK184" s="119"/>
      <c r="DL184" s="119"/>
      <c r="DM184" s="119"/>
      <c r="DN184" s="119"/>
      <c r="DO184" s="119"/>
      <c r="DP184" s="119"/>
      <c r="DQ184" s="119"/>
      <c r="DR184" s="119"/>
      <c r="DS184" s="119"/>
      <c r="DT184" s="119"/>
      <c r="DU184" s="119"/>
      <c r="DV184" s="119"/>
      <c r="DW184" s="119"/>
      <c r="DX184" s="119"/>
      <c r="DY184" s="119"/>
      <c r="DZ184" s="119"/>
      <c r="EA184" s="119"/>
      <c r="EB184" s="119"/>
      <c r="EC184" s="119"/>
      <c r="ED184" s="119"/>
      <c r="EE184" s="119"/>
      <c r="EF184" s="119"/>
      <c r="EG184" s="119"/>
      <c r="EH184" s="119"/>
      <c r="EI184" s="119"/>
      <c r="EJ184" s="119"/>
      <c r="EK184" s="119"/>
      <c r="EL184" s="119"/>
      <c r="EM184" s="119"/>
      <c r="EN184" s="119"/>
      <c r="EO184" s="119"/>
      <c r="EP184" s="119"/>
      <c r="EQ184" s="119"/>
      <c r="ER184" s="119"/>
      <c r="ES184" s="119"/>
      <c r="ET184" s="119"/>
      <c r="EU184" s="119"/>
      <c r="EV184" s="119"/>
      <c r="EW184" s="119"/>
      <c r="EX184" s="119"/>
      <c r="EY184" s="119"/>
      <c r="EZ184" s="119"/>
      <c r="FA184" s="119"/>
      <c r="FB184" s="119"/>
      <c r="FC184" s="119"/>
      <c r="FD184" s="119"/>
      <c r="FE184" s="119"/>
      <c r="FF184" s="119"/>
      <c r="FG184" s="119"/>
      <c r="FH184" s="119"/>
      <c r="FI184" s="119"/>
      <c r="FJ184" s="119"/>
      <c r="FK184" s="119"/>
      <c r="FL184" s="119"/>
      <c r="FM184" s="119"/>
      <c r="FN184" s="119"/>
      <c r="FO184" s="119"/>
      <c r="FP184" s="119"/>
      <c r="FQ184" s="119"/>
      <c r="FR184" s="119"/>
      <c r="FS184" s="119"/>
      <c r="FT184" s="119"/>
      <c r="FU184" s="119"/>
      <c r="FV184" s="119"/>
      <c r="FW184" s="119"/>
      <c r="FX184" s="119"/>
      <c r="FY184" s="119"/>
      <c r="FZ184" s="119"/>
      <c r="GA184" s="119"/>
      <c r="GB184" s="119"/>
      <c r="GC184" s="119"/>
      <c r="GD184" s="119"/>
      <c r="GE184" s="119"/>
      <c r="GF184" s="119"/>
      <c r="GG184" s="119"/>
      <c r="GH184" s="119"/>
      <c r="GI184" s="119"/>
      <c r="GJ184" s="119"/>
      <c r="GK184" s="119"/>
      <c r="GL184" s="119"/>
      <c r="GM184" s="119"/>
      <c r="GN184" s="119"/>
      <c r="GO184" s="119"/>
      <c r="GP184" s="119"/>
      <c r="GQ184" s="119"/>
      <c r="GR184" s="119"/>
      <c r="GS184" s="119"/>
      <c r="GT184" s="119"/>
      <c r="GU184" s="119"/>
      <c r="GV184" s="119"/>
      <c r="GW184" s="119"/>
      <c r="GX184" s="119"/>
      <c r="GY184" s="119"/>
      <c r="GZ184" s="119"/>
      <c r="HA184" s="119"/>
      <c r="HB184" s="119"/>
      <c r="HC184" s="119"/>
      <c r="HD184" s="119"/>
      <c r="HE184" s="119"/>
      <c r="HF184" s="119"/>
      <c r="HG184" s="119"/>
      <c r="HH184" s="119"/>
      <c r="HI184" s="119"/>
      <c r="HJ184" s="119"/>
      <c r="HK184" s="119"/>
      <c r="HL184" s="119"/>
      <c r="HM184" s="119"/>
      <c r="HN184" s="119"/>
      <c r="HO184" s="119"/>
      <c r="HP184" s="119"/>
      <c r="HQ184" s="119"/>
      <c r="HR184" s="119"/>
      <c r="HS184" s="119"/>
      <c r="HT184" s="119"/>
      <c r="HU184" s="119"/>
      <c r="HV184" s="119"/>
      <c r="HW184" s="119"/>
      <c r="HX184" s="119"/>
      <c r="HY184" s="119"/>
      <c r="HZ184" s="119"/>
      <c r="IA184" s="119"/>
      <c r="IB184" s="119"/>
      <c r="IC184" s="119"/>
      <c r="ID184" s="119"/>
      <c r="IE184" s="119"/>
      <c r="IF184" s="119"/>
      <c r="IG184" s="119"/>
      <c r="IH184" s="119"/>
      <c r="II184" s="119"/>
      <c r="IJ184" s="119"/>
      <c r="IK184" s="119"/>
      <c r="IL184" s="119"/>
      <c r="IM184" s="119"/>
      <c r="IN184" s="119"/>
      <c r="IO184" s="119"/>
      <c r="IP184" s="119"/>
    </row>
    <row r="185" ht="54" spans="1:15">
      <c r="A185" s="31">
        <v>119</v>
      </c>
      <c r="B185" s="34" t="s">
        <v>965</v>
      </c>
      <c r="C185" s="38"/>
      <c r="D185" s="38"/>
      <c r="E185" s="38"/>
      <c r="F185" s="34"/>
      <c r="G185" s="72">
        <f t="shared" ref="G185:I185" si="34">SUM(G186:G188)</f>
        <v>136633</v>
      </c>
      <c r="H185" s="72">
        <f t="shared" si="34"/>
        <v>17678</v>
      </c>
      <c r="I185" s="72">
        <f t="shared" si="34"/>
        <v>62525</v>
      </c>
      <c r="J185" s="34"/>
      <c r="K185" s="38"/>
      <c r="L185" s="34" t="s">
        <v>306</v>
      </c>
      <c r="M185" s="38" t="s">
        <v>966</v>
      </c>
      <c r="N185" s="38" t="s">
        <v>967</v>
      </c>
      <c r="O185" s="38" t="s">
        <v>901</v>
      </c>
    </row>
    <row r="186" ht="54" spans="1:15">
      <c r="A186" s="96"/>
      <c r="B186" s="34" t="s">
        <v>968</v>
      </c>
      <c r="C186" s="38" t="s">
        <v>80</v>
      </c>
      <c r="D186" s="38" t="s">
        <v>241</v>
      </c>
      <c r="E186" s="38" t="s">
        <v>969</v>
      </c>
      <c r="F186" s="34" t="s">
        <v>970</v>
      </c>
      <c r="G186" s="72">
        <v>35583</v>
      </c>
      <c r="H186" s="72">
        <v>15000</v>
      </c>
      <c r="I186" s="72">
        <v>10000</v>
      </c>
      <c r="J186" s="34" t="s">
        <v>971</v>
      </c>
      <c r="K186" s="38" t="s">
        <v>192</v>
      </c>
      <c r="L186" s="34" t="s">
        <v>306</v>
      </c>
      <c r="M186" s="38" t="s">
        <v>966</v>
      </c>
      <c r="N186" s="38" t="s">
        <v>967</v>
      </c>
      <c r="O186" s="38" t="s">
        <v>901</v>
      </c>
    </row>
    <row r="187" s="7" customFormat="1" ht="54" spans="1:250">
      <c r="A187" s="97"/>
      <c r="B187" s="104" t="s">
        <v>972</v>
      </c>
      <c r="C187" s="33" t="s">
        <v>162</v>
      </c>
      <c r="D187" s="34" t="s">
        <v>241</v>
      </c>
      <c r="E187" s="38" t="s">
        <v>973</v>
      </c>
      <c r="F187" s="32" t="s">
        <v>974</v>
      </c>
      <c r="G187" s="105">
        <v>35350</v>
      </c>
      <c r="H187" s="31">
        <f>G187*0.02</f>
        <v>707</v>
      </c>
      <c r="I187" s="40">
        <v>18675</v>
      </c>
      <c r="J187" s="117" t="s">
        <v>975</v>
      </c>
      <c r="K187" s="38" t="s">
        <v>21</v>
      </c>
      <c r="L187" s="34" t="s">
        <v>306</v>
      </c>
      <c r="M187" s="38" t="s">
        <v>966</v>
      </c>
      <c r="N187" s="38" t="s">
        <v>967</v>
      </c>
      <c r="O187" s="38" t="s">
        <v>901</v>
      </c>
      <c r="P187" s="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c r="CI187" s="119"/>
      <c r="CJ187" s="119"/>
      <c r="CK187" s="119"/>
      <c r="CL187" s="119"/>
      <c r="CM187" s="119"/>
      <c r="CN187" s="119"/>
      <c r="CO187" s="119"/>
      <c r="CP187" s="119"/>
      <c r="CQ187" s="119"/>
      <c r="CR187" s="119"/>
      <c r="CS187" s="119"/>
      <c r="CT187" s="119"/>
      <c r="CU187" s="119"/>
      <c r="CV187" s="119"/>
      <c r="CW187" s="119"/>
      <c r="CX187" s="119"/>
      <c r="CY187" s="119"/>
      <c r="CZ187" s="119"/>
      <c r="DA187" s="119"/>
      <c r="DB187" s="119"/>
      <c r="DC187" s="119"/>
      <c r="DD187" s="119"/>
      <c r="DE187" s="119"/>
      <c r="DF187" s="119"/>
      <c r="DG187" s="119"/>
      <c r="DH187" s="119"/>
      <c r="DI187" s="119"/>
      <c r="DJ187" s="119"/>
      <c r="DK187" s="119"/>
      <c r="DL187" s="119"/>
      <c r="DM187" s="119"/>
      <c r="DN187" s="119"/>
      <c r="DO187" s="119"/>
      <c r="DP187" s="119"/>
      <c r="DQ187" s="119"/>
      <c r="DR187" s="119"/>
      <c r="DS187" s="119"/>
      <c r="DT187" s="119"/>
      <c r="DU187" s="119"/>
      <c r="DV187" s="119"/>
      <c r="DW187" s="119"/>
      <c r="DX187" s="119"/>
      <c r="DY187" s="119"/>
      <c r="DZ187" s="119"/>
      <c r="EA187" s="119"/>
      <c r="EB187" s="119"/>
      <c r="EC187" s="119"/>
      <c r="ED187" s="119"/>
      <c r="EE187" s="119"/>
      <c r="EF187" s="119"/>
      <c r="EG187" s="119"/>
      <c r="EH187" s="119"/>
      <c r="EI187" s="119"/>
      <c r="EJ187" s="119"/>
      <c r="EK187" s="119"/>
      <c r="EL187" s="119"/>
      <c r="EM187" s="119"/>
      <c r="EN187" s="119"/>
      <c r="EO187" s="119"/>
      <c r="EP187" s="119"/>
      <c r="EQ187" s="119"/>
      <c r="ER187" s="119"/>
      <c r="ES187" s="119"/>
      <c r="ET187" s="119"/>
      <c r="EU187" s="119"/>
      <c r="EV187" s="119"/>
      <c r="EW187" s="119"/>
      <c r="EX187" s="119"/>
      <c r="EY187" s="119"/>
      <c r="EZ187" s="119"/>
      <c r="FA187" s="119"/>
      <c r="FB187" s="119"/>
      <c r="FC187" s="119"/>
      <c r="FD187" s="119"/>
      <c r="FE187" s="119"/>
      <c r="FF187" s="119"/>
      <c r="FG187" s="119"/>
      <c r="FH187" s="119"/>
      <c r="FI187" s="119"/>
      <c r="FJ187" s="119"/>
      <c r="FK187" s="119"/>
      <c r="FL187" s="119"/>
      <c r="FM187" s="119"/>
      <c r="FN187" s="119"/>
      <c r="FO187" s="119"/>
      <c r="FP187" s="119"/>
      <c r="FQ187" s="119"/>
      <c r="FR187" s="119"/>
      <c r="FS187" s="119"/>
      <c r="FT187" s="119"/>
      <c r="FU187" s="119"/>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19"/>
      <c r="GQ187" s="119"/>
      <c r="GR187" s="119"/>
      <c r="GS187" s="119"/>
      <c r="GT187" s="119"/>
      <c r="GU187" s="119"/>
      <c r="GV187" s="119"/>
      <c r="GW187" s="119"/>
      <c r="GX187" s="119"/>
      <c r="GY187" s="119"/>
      <c r="GZ187" s="119"/>
      <c r="HA187" s="119"/>
      <c r="HB187" s="119"/>
      <c r="HC187" s="119"/>
      <c r="HD187" s="119"/>
      <c r="HE187" s="119"/>
      <c r="HF187" s="119"/>
      <c r="HG187" s="119"/>
      <c r="HH187" s="119"/>
      <c r="HI187" s="119"/>
      <c r="HJ187" s="119"/>
      <c r="HK187" s="119"/>
      <c r="HL187" s="119"/>
      <c r="HM187" s="119"/>
      <c r="HN187" s="119"/>
      <c r="HO187" s="119"/>
      <c r="HP187" s="119"/>
      <c r="HQ187" s="119"/>
      <c r="HR187" s="119"/>
      <c r="HS187" s="119"/>
      <c r="HT187" s="119"/>
      <c r="HU187" s="119"/>
      <c r="HV187" s="119"/>
      <c r="HW187" s="119"/>
      <c r="HX187" s="119"/>
      <c r="HY187" s="119"/>
      <c r="HZ187" s="119"/>
      <c r="IA187" s="119"/>
      <c r="IB187" s="119"/>
      <c r="IC187" s="119"/>
      <c r="ID187" s="119"/>
      <c r="IE187" s="119"/>
      <c r="IF187" s="119"/>
      <c r="IG187" s="119"/>
      <c r="IH187" s="119"/>
      <c r="II187" s="119"/>
      <c r="IJ187" s="119"/>
      <c r="IK187" s="119"/>
      <c r="IL187" s="119"/>
      <c r="IM187" s="119"/>
      <c r="IN187" s="119"/>
      <c r="IO187" s="119"/>
      <c r="IP187" s="119"/>
    </row>
    <row r="188" s="7" customFormat="1" ht="54" spans="1:250">
      <c r="A188" s="99"/>
      <c r="B188" s="104" t="s">
        <v>976</v>
      </c>
      <c r="C188" s="33" t="s">
        <v>162</v>
      </c>
      <c r="D188" s="34" t="s">
        <v>241</v>
      </c>
      <c r="E188" s="38" t="s">
        <v>973</v>
      </c>
      <c r="F188" s="32" t="s">
        <v>977</v>
      </c>
      <c r="G188" s="101">
        <v>65700</v>
      </c>
      <c r="H188" s="31">
        <f>G188*0.03</f>
        <v>1971</v>
      </c>
      <c r="I188" s="40">
        <v>33850</v>
      </c>
      <c r="J188" s="117" t="s">
        <v>978</v>
      </c>
      <c r="K188" s="38" t="s">
        <v>21</v>
      </c>
      <c r="L188" s="34" t="s">
        <v>306</v>
      </c>
      <c r="M188" s="38" t="s">
        <v>966</v>
      </c>
      <c r="N188" s="38" t="s">
        <v>967</v>
      </c>
      <c r="O188" s="38" t="s">
        <v>901</v>
      </c>
      <c r="P188" s="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19"/>
      <c r="BQ188" s="119"/>
      <c r="BR188" s="119"/>
      <c r="BS188" s="119"/>
      <c r="BT188" s="119"/>
      <c r="BU188" s="119"/>
      <c r="BV188" s="119"/>
      <c r="BW188" s="119"/>
      <c r="BX188" s="119"/>
      <c r="BY188" s="119"/>
      <c r="BZ188" s="119"/>
      <c r="CA188" s="119"/>
      <c r="CB188" s="119"/>
      <c r="CC188" s="119"/>
      <c r="CD188" s="119"/>
      <c r="CE188" s="119"/>
      <c r="CF188" s="119"/>
      <c r="CG188" s="119"/>
      <c r="CH188" s="119"/>
      <c r="CI188" s="119"/>
      <c r="CJ188" s="119"/>
      <c r="CK188" s="119"/>
      <c r="CL188" s="119"/>
      <c r="CM188" s="119"/>
      <c r="CN188" s="119"/>
      <c r="CO188" s="119"/>
      <c r="CP188" s="119"/>
      <c r="CQ188" s="119"/>
      <c r="CR188" s="119"/>
      <c r="CS188" s="119"/>
      <c r="CT188" s="119"/>
      <c r="CU188" s="119"/>
      <c r="CV188" s="119"/>
      <c r="CW188" s="119"/>
      <c r="CX188" s="119"/>
      <c r="CY188" s="119"/>
      <c r="CZ188" s="119"/>
      <c r="DA188" s="119"/>
      <c r="DB188" s="119"/>
      <c r="DC188" s="119"/>
      <c r="DD188" s="119"/>
      <c r="DE188" s="119"/>
      <c r="DF188" s="119"/>
      <c r="DG188" s="119"/>
      <c r="DH188" s="119"/>
      <c r="DI188" s="119"/>
      <c r="DJ188" s="119"/>
      <c r="DK188" s="119"/>
      <c r="DL188" s="119"/>
      <c r="DM188" s="119"/>
      <c r="DN188" s="119"/>
      <c r="DO188" s="119"/>
      <c r="DP188" s="119"/>
      <c r="DQ188" s="119"/>
      <c r="DR188" s="119"/>
      <c r="DS188" s="119"/>
      <c r="DT188" s="119"/>
      <c r="DU188" s="119"/>
      <c r="DV188" s="119"/>
      <c r="DW188" s="119"/>
      <c r="DX188" s="119"/>
      <c r="DY188" s="119"/>
      <c r="DZ188" s="119"/>
      <c r="EA188" s="119"/>
      <c r="EB188" s="119"/>
      <c r="EC188" s="119"/>
      <c r="ED188" s="119"/>
      <c r="EE188" s="119"/>
      <c r="EF188" s="119"/>
      <c r="EG188" s="119"/>
      <c r="EH188" s="119"/>
      <c r="EI188" s="119"/>
      <c r="EJ188" s="119"/>
      <c r="EK188" s="119"/>
      <c r="EL188" s="119"/>
      <c r="EM188" s="119"/>
      <c r="EN188" s="119"/>
      <c r="EO188" s="119"/>
      <c r="EP188" s="119"/>
      <c r="EQ188" s="119"/>
      <c r="ER188" s="119"/>
      <c r="ES188" s="119"/>
      <c r="ET188" s="119"/>
      <c r="EU188" s="119"/>
      <c r="EV188" s="119"/>
      <c r="EW188" s="119"/>
      <c r="EX188" s="119"/>
      <c r="EY188" s="119"/>
      <c r="EZ188" s="119"/>
      <c r="FA188" s="119"/>
      <c r="FB188" s="119"/>
      <c r="FC188" s="119"/>
      <c r="FD188" s="119"/>
      <c r="FE188" s="119"/>
      <c r="FF188" s="119"/>
      <c r="FG188" s="119"/>
      <c r="FH188" s="119"/>
      <c r="FI188" s="119"/>
      <c r="FJ188" s="119"/>
      <c r="FK188" s="119"/>
      <c r="FL188" s="119"/>
      <c r="FM188" s="119"/>
      <c r="FN188" s="119"/>
      <c r="FO188" s="119"/>
      <c r="FP188" s="119"/>
      <c r="FQ188" s="119"/>
      <c r="FR188" s="119"/>
      <c r="FS188" s="119"/>
      <c r="FT188" s="119"/>
      <c r="FU188" s="119"/>
      <c r="FV188" s="119"/>
      <c r="FW188" s="119"/>
      <c r="FX188" s="119"/>
      <c r="FY188" s="119"/>
      <c r="FZ188" s="119"/>
      <c r="GA188" s="119"/>
      <c r="GB188" s="119"/>
      <c r="GC188" s="119"/>
      <c r="GD188" s="119"/>
      <c r="GE188" s="119"/>
      <c r="GF188" s="119"/>
      <c r="GG188" s="119"/>
      <c r="GH188" s="119"/>
      <c r="GI188" s="119"/>
      <c r="GJ188" s="119"/>
      <c r="GK188" s="119"/>
      <c r="GL188" s="119"/>
      <c r="GM188" s="119"/>
      <c r="GN188" s="119"/>
      <c r="GO188" s="119"/>
      <c r="GP188" s="119"/>
      <c r="GQ188" s="119"/>
      <c r="GR188" s="119"/>
      <c r="GS188" s="119"/>
      <c r="GT188" s="119"/>
      <c r="GU188" s="119"/>
      <c r="GV188" s="119"/>
      <c r="GW188" s="119"/>
      <c r="GX188" s="119"/>
      <c r="GY188" s="119"/>
      <c r="GZ188" s="119"/>
      <c r="HA188" s="119"/>
      <c r="HB188" s="119"/>
      <c r="HC188" s="119"/>
      <c r="HD188" s="119"/>
      <c r="HE188" s="119"/>
      <c r="HF188" s="119"/>
      <c r="HG188" s="119"/>
      <c r="HH188" s="119"/>
      <c r="HI188" s="119"/>
      <c r="HJ188" s="119"/>
      <c r="HK188" s="119"/>
      <c r="HL188" s="119"/>
      <c r="HM188" s="119"/>
      <c r="HN188" s="119"/>
      <c r="HO188" s="119"/>
      <c r="HP188" s="119"/>
      <c r="HQ188" s="119"/>
      <c r="HR188" s="119"/>
      <c r="HS188" s="119"/>
      <c r="HT188" s="119"/>
      <c r="HU188" s="119"/>
      <c r="HV188" s="119"/>
      <c r="HW188" s="119"/>
      <c r="HX188" s="119"/>
      <c r="HY188" s="119"/>
      <c r="HZ188" s="119"/>
      <c r="IA188" s="119"/>
      <c r="IB188" s="119"/>
      <c r="IC188" s="119"/>
      <c r="ID188" s="119"/>
      <c r="IE188" s="119"/>
      <c r="IF188" s="119"/>
      <c r="IG188" s="119"/>
      <c r="IH188" s="119"/>
      <c r="II188" s="119"/>
      <c r="IJ188" s="119"/>
      <c r="IK188" s="119"/>
      <c r="IL188" s="119"/>
      <c r="IM188" s="119"/>
      <c r="IN188" s="119"/>
      <c r="IO188" s="119"/>
      <c r="IP188" s="119"/>
    </row>
    <row r="189" s="4" customFormat="1" ht="30.95" customHeight="1" spans="1:15">
      <c r="A189" s="26" t="s">
        <v>979</v>
      </c>
      <c r="B189" s="27"/>
      <c r="C189" s="27"/>
      <c r="D189" s="27"/>
      <c r="E189" s="27"/>
      <c r="F189" s="28"/>
      <c r="G189" s="72">
        <f t="shared" ref="G189:I189" si="35">G190+G202+G213+G231</f>
        <v>958304.28</v>
      </c>
      <c r="H189" s="72">
        <f t="shared" si="35"/>
        <v>240314</v>
      </c>
      <c r="I189" s="72">
        <f t="shared" si="35"/>
        <v>671205.28</v>
      </c>
      <c r="J189" s="34"/>
      <c r="K189" s="38"/>
      <c r="L189" s="34"/>
      <c r="M189" s="38"/>
      <c r="N189" s="38"/>
      <c r="O189" s="38"/>
    </row>
    <row r="190" s="12" customFormat="1" ht="48.95" customHeight="1" spans="1:15">
      <c r="A190" s="31">
        <v>120</v>
      </c>
      <c r="B190" s="34" t="s">
        <v>980</v>
      </c>
      <c r="C190" s="34"/>
      <c r="D190" s="34"/>
      <c r="E190" s="34"/>
      <c r="F190" s="106"/>
      <c r="G190" s="72">
        <f t="shared" ref="G190:I190" si="36">SUM(G191:G201)</f>
        <v>121000</v>
      </c>
      <c r="H190" s="72">
        <f t="shared" si="36"/>
        <v>28100</v>
      </c>
      <c r="I190" s="72">
        <f t="shared" si="36"/>
        <v>92900</v>
      </c>
      <c r="J190" s="34"/>
      <c r="K190" s="34"/>
      <c r="L190" s="38" t="s">
        <v>166</v>
      </c>
      <c r="M190" s="38" t="s">
        <v>517</v>
      </c>
      <c r="N190" s="38" t="s">
        <v>981</v>
      </c>
      <c r="O190" s="38" t="s">
        <v>982</v>
      </c>
    </row>
    <row r="191" s="12" customFormat="1" ht="30.95" customHeight="1" spans="1:15">
      <c r="A191" s="97"/>
      <c r="B191" s="34" t="s">
        <v>983</v>
      </c>
      <c r="C191" s="34" t="s">
        <v>162</v>
      </c>
      <c r="D191" s="34" t="s">
        <v>39</v>
      </c>
      <c r="E191" s="107" t="s">
        <v>984</v>
      </c>
      <c r="F191" s="107" t="s">
        <v>985</v>
      </c>
      <c r="G191" s="72">
        <v>10000</v>
      </c>
      <c r="H191" s="72"/>
      <c r="I191" s="108">
        <v>10000</v>
      </c>
      <c r="J191" s="107" t="s">
        <v>986</v>
      </c>
      <c r="K191" s="34" t="s">
        <v>21</v>
      </c>
      <c r="L191" s="38"/>
      <c r="M191" s="34" t="s">
        <v>298</v>
      </c>
      <c r="N191" s="38" t="s">
        <v>299</v>
      </c>
      <c r="O191" s="38"/>
    </row>
    <row r="192" s="12" customFormat="1" ht="42.95" customHeight="1" spans="1:15">
      <c r="A192" s="97"/>
      <c r="B192" s="34" t="s">
        <v>987</v>
      </c>
      <c r="C192" s="34" t="s">
        <v>80</v>
      </c>
      <c r="D192" s="34" t="s">
        <v>17</v>
      </c>
      <c r="E192" s="107" t="s">
        <v>988</v>
      </c>
      <c r="F192" s="107" t="s">
        <v>989</v>
      </c>
      <c r="G192" s="108">
        <v>35000</v>
      </c>
      <c r="H192" s="72">
        <v>15000</v>
      </c>
      <c r="I192" s="108">
        <v>20000</v>
      </c>
      <c r="J192" s="107" t="s">
        <v>990</v>
      </c>
      <c r="K192" s="34" t="s">
        <v>606</v>
      </c>
      <c r="L192" s="38"/>
      <c r="M192" s="34" t="s">
        <v>17</v>
      </c>
      <c r="N192" s="70" t="s">
        <v>789</v>
      </c>
      <c r="O192" s="38"/>
    </row>
    <row r="193" s="12" customFormat="1" ht="108" spans="1:15">
      <c r="A193" s="97"/>
      <c r="B193" s="34" t="s">
        <v>991</v>
      </c>
      <c r="C193" s="34" t="s">
        <v>80</v>
      </c>
      <c r="D193" s="34" t="s">
        <v>992</v>
      </c>
      <c r="E193" s="107" t="s">
        <v>993</v>
      </c>
      <c r="F193" s="107" t="s">
        <v>994</v>
      </c>
      <c r="G193" s="72">
        <v>19600</v>
      </c>
      <c r="H193" s="72">
        <v>4600</v>
      </c>
      <c r="I193" s="108">
        <v>15000</v>
      </c>
      <c r="J193" s="107" t="s">
        <v>995</v>
      </c>
      <c r="K193" s="34" t="s">
        <v>606</v>
      </c>
      <c r="L193" s="38"/>
      <c r="M193" s="34" t="s">
        <v>996</v>
      </c>
      <c r="N193" s="38" t="s">
        <v>997</v>
      </c>
      <c r="O193" s="38"/>
    </row>
    <row r="194" s="12" customFormat="1" ht="75.6" spans="1:15">
      <c r="A194" s="97"/>
      <c r="B194" s="120" t="s">
        <v>998</v>
      </c>
      <c r="C194" s="34" t="s">
        <v>80</v>
      </c>
      <c r="D194" s="34" t="s">
        <v>366</v>
      </c>
      <c r="E194" s="34" t="s">
        <v>999</v>
      </c>
      <c r="F194" s="121" t="s">
        <v>1000</v>
      </c>
      <c r="G194" s="72">
        <v>1500</v>
      </c>
      <c r="H194" s="72">
        <v>500</v>
      </c>
      <c r="I194" s="72">
        <v>1000</v>
      </c>
      <c r="J194" s="121" t="s">
        <v>1001</v>
      </c>
      <c r="K194" s="34" t="s">
        <v>606</v>
      </c>
      <c r="L194" s="38"/>
      <c r="M194" s="34" t="s">
        <v>1002</v>
      </c>
      <c r="N194" s="38" t="s">
        <v>1003</v>
      </c>
      <c r="O194" s="38"/>
    </row>
    <row r="195" s="12" customFormat="1" ht="32.4" spans="1:15">
      <c r="A195" s="97"/>
      <c r="B195" s="33" t="s">
        <v>1004</v>
      </c>
      <c r="C195" s="33" t="s">
        <v>162</v>
      </c>
      <c r="D195" s="33" t="s">
        <v>75</v>
      </c>
      <c r="E195" s="33" t="s">
        <v>1005</v>
      </c>
      <c r="F195" s="33" t="s">
        <v>1006</v>
      </c>
      <c r="G195" s="47">
        <v>7000</v>
      </c>
      <c r="H195" s="47"/>
      <c r="I195" s="47">
        <v>7000</v>
      </c>
      <c r="J195" s="34" t="s">
        <v>1007</v>
      </c>
      <c r="K195" s="33" t="s">
        <v>606</v>
      </c>
      <c r="L195" s="38"/>
      <c r="M195" s="33" t="s">
        <v>1008</v>
      </c>
      <c r="N195" s="38" t="s">
        <v>1009</v>
      </c>
      <c r="O195" s="38"/>
    </row>
    <row r="196" s="12" customFormat="1" ht="43.2" spans="1:15">
      <c r="A196" s="97"/>
      <c r="B196" s="33" t="s">
        <v>1010</v>
      </c>
      <c r="C196" s="33" t="s">
        <v>162</v>
      </c>
      <c r="D196" s="33" t="s">
        <v>85</v>
      </c>
      <c r="E196" s="33" t="s">
        <v>1011</v>
      </c>
      <c r="F196" s="33" t="s">
        <v>1012</v>
      </c>
      <c r="G196" s="47">
        <v>6000</v>
      </c>
      <c r="H196" s="47"/>
      <c r="I196" s="47">
        <v>6000</v>
      </c>
      <c r="J196" s="34" t="s">
        <v>1013</v>
      </c>
      <c r="K196" s="33" t="s">
        <v>606</v>
      </c>
      <c r="L196" s="38"/>
      <c r="M196" s="33" t="s">
        <v>426</v>
      </c>
      <c r="N196" s="38" t="s">
        <v>427</v>
      </c>
      <c r="O196" s="38"/>
    </row>
    <row r="197" s="12" customFormat="1" ht="43.2" spans="1:15">
      <c r="A197" s="97"/>
      <c r="B197" s="34" t="s">
        <v>1014</v>
      </c>
      <c r="C197" s="34" t="s">
        <v>162</v>
      </c>
      <c r="D197" s="34" t="s">
        <v>116</v>
      </c>
      <c r="E197" s="107" t="s">
        <v>1015</v>
      </c>
      <c r="F197" s="107" t="s">
        <v>1016</v>
      </c>
      <c r="G197" s="72">
        <v>3500</v>
      </c>
      <c r="H197" s="72"/>
      <c r="I197" s="72">
        <v>3500</v>
      </c>
      <c r="J197" s="107" t="s">
        <v>1017</v>
      </c>
      <c r="K197" s="34" t="s">
        <v>606</v>
      </c>
      <c r="L197" s="38"/>
      <c r="M197" s="34" t="s">
        <v>1018</v>
      </c>
      <c r="N197" s="38" t="s">
        <v>1019</v>
      </c>
      <c r="O197" s="38"/>
    </row>
    <row r="198" s="12" customFormat="1" ht="21.6" spans="1:15">
      <c r="A198" s="97"/>
      <c r="B198" s="34" t="s">
        <v>1020</v>
      </c>
      <c r="C198" s="34" t="s">
        <v>162</v>
      </c>
      <c r="D198" s="34" t="s">
        <v>111</v>
      </c>
      <c r="E198" s="107" t="s">
        <v>1021</v>
      </c>
      <c r="F198" s="107" t="s">
        <v>1022</v>
      </c>
      <c r="G198" s="72">
        <v>3400</v>
      </c>
      <c r="H198" s="72"/>
      <c r="I198" s="72">
        <v>3400</v>
      </c>
      <c r="J198" s="107" t="s">
        <v>1023</v>
      </c>
      <c r="K198" s="34" t="s">
        <v>606</v>
      </c>
      <c r="L198" s="38"/>
      <c r="M198" s="34" t="s">
        <v>1024</v>
      </c>
      <c r="N198" s="38" t="s">
        <v>1025</v>
      </c>
      <c r="O198" s="38"/>
    </row>
    <row r="199" s="12" customFormat="1" ht="43.2" spans="1:15">
      <c r="A199" s="97"/>
      <c r="B199" s="34" t="s">
        <v>1026</v>
      </c>
      <c r="C199" s="34" t="s">
        <v>162</v>
      </c>
      <c r="D199" s="34" t="s">
        <v>378</v>
      </c>
      <c r="E199" s="107" t="s">
        <v>1027</v>
      </c>
      <c r="F199" s="107" t="s">
        <v>985</v>
      </c>
      <c r="G199" s="72">
        <v>9000</v>
      </c>
      <c r="H199" s="72"/>
      <c r="I199" s="108">
        <v>9000</v>
      </c>
      <c r="J199" s="107" t="s">
        <v>1028</v>
      </c>
      <c r="K199" s="34" t="s">
        <v>606</v>
      </c>
      <c r="L199" s="38"/>
      <c r="M199" s="34" t="s">
        <v>1029</v>
      </c>
      <c r="N199" s="38" t="s">
        <v>1030</v>
      </c>
      <c r="O199" s="38"/>
    </row>
    <row r="200" s="12" customFormat="1" ht="43.2" spans="1:15">
      <c r="A200" s="97"/>
      <c r="B200" s="34" t="s">
        <v>1031</v>
      </c>
      <c r="C200" s="122" t="s">
        <v>1032</v>
      </c>
      <c r="D200" s="34" t="s">
        <v>381</v>
      </c>
      <c r="E200" s="34" t="s">
        <v>429</v>
      </c>
      <c r="F200" s="34" t="s">
        <v>1033</v>
      </c>
      <c r="G200" s="72">
        <v>8000</v>
      </c>
      <c r="H200" s="72"/>
      <c r="I200" s="72">
        <v>8000</v>
      </c>
      <c r="J200" s="143" t="s">
        <v>1034</v>
      </c>
      <c r="K200" s="34" t="s">
        <v>606</v>
      </c>
      <c r="L200" s="38"/>
      <c r="M200" s="34" t="s">
        <v>432</v>
      </c>
      <c r="N200" s="38" t="s">
        <v>433</v>
      </c>
      <c r="O200" s="38"/>
    </row>
    <row r="201" s="12" customFormat="1" ht="54" spans="1:15">
      <c r="A201" s="97"/>
      <c r="B201" s="34" t="s">
        <v>1035</v>
      </c>
      <c r="C201" s="34" t="s">
        <v>80</v>
      </c>
      <c r="D201" s="34" t="s">
        <v>102</v>
      </c>
      <c r="E201" s="34" t="s">
        <v>1036</v>
      </c>
      <c r="F201" s="34" t="s">
        <v>1037</v>
      </c>
      <c r="G201" s="72">
        <v>18000</v>
      </c>
      <c r="H201" s="72">
        <v>8000</v>
      </c>
      <c r="I201" s="72">
        <v>10000</v>
      </c>
      <c r="J201" s="34" t="s">
        <v>1038</v>
      </c>
      <c r="K201" s="34" t="s">
        <v>606</v>
      </c>
      <c r="L201" s="38"/>
      <c r="M201" s="34" t="s">
        <v>1039</v>
      </c>
      <c r="N201" s="38" t="s">
        <v>1040</v>
      </c>
      <c r="O201" s="38"/>
    </row>
    <row r="202" s="7" customFormat="1" ht="54" spans="1:238">
      <c r="A202" s="31">
        <v>121</v>
      </c>
      <c r="B202" s="123" t="s">
        <v>1041</v>
      </c>
      <c r="C202" s="33" t="s">
        <v>162</v>
      </c>
      <c r="D202" s="34" t="s">
        <v>252</v>
      </c>
      <c r="E202" s="35" t="s">
        <v>436</v>
      </c>
      <c r="F202" s="35" t="s">
        <v>1042</v>
      </c>
      <c r="G202" s="47">
        <f>SUM(G203:G212)</f>
        <v>209772</v>
      </c>
      <c r="H202" s="47"/>
      <c r="I202" s="47">
        <f>SUM(I203:I212)</f>
        <v>209772</v>
      </c>
      <c r="J202" s="33" t="s">
        <v>1043</v>
      </c>
      <c r="K202" s="144"/>
      <c r="L202" s="38" t="s">
        <v>197</v>
      </c>
      <c r="M202" s="38" t="s">
        <v>1044</v>
      </c>
      <c r="N202" s="38" t="s">
        <v>1045</v>
      </c>
      <c r="O202" s="38"/>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119"/>
      <c r="CD202" s="119"/>
      <c r="CE202" s="119"/>
      <c r="CF202" s="119"/>
      <c r="CG202" s="119"/>
      <c r="CH202" s="119"/>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9"/>
      <c r="DE202" s="119"/>
      <c r="DF202" s="119"/>
      <c r="DG202" s="119"/>
      <c r="DH202" s="119"/>
      <c r="DI202" s="119"/>
      <c r="DJ202" s="119"/>
      <c r="DK202" s="119"/>
      <c r="DL202" s="119"/>
      <c r="DM202" s="119"/>
      <c r="DN202" s="119"/>
      <c r="DO202" s="119"/>
      <c r="DP202" s="119"/>
      <c r="DQ202" s="119"/>
      <c r="DR202" s="119"/>
      <c r="DS202" s="119"/>
      <c r="DT202" s="119"/>
      <c r="DU202" s="119"/>
      <c r="DV202" s="119"/>
      <c r="DW202" s="119"/>
      <c r="DX202" s="119"/>
      <c r="DY202" s="119"/>
      <c r="DZ202" s="119"/>
      <c r="EA202" s="119"/>
      <c r="EB202" s="119"/>
      <c r="EC202" s="119"/>
      <c r="ED202" s="119"/>
      <c r="EE202" s="119"/>
      <c r="EF202" s="119"/>
      <c r="EG202" s="119"/>
      <c r="EH202" s="119"/>
      <c r="EI202" s="119"/>
      <c r="EJ202" s="119"/>
      <c r="EK202" s="119"/>
      <c r="EL202" s="119"/>
      <c r="EM202" s="119"/>
      <c r="EN202" s="119"/>
      <c r="EO202" s="119"/>
      <c r="EP202" s="119"/>
      <c r="EQ202" s="119"/>
      <c r="ER202" s="119"/>
      <c r="ES202" s="119"/>
      <c r="ET202" s="119"/>
      <c r="EU202" s="119"/>
      <c r="EV202" s="119"/>
      <c r="EW202" s="119"/>
      <c r="EX202" s="119"/>
      <c r="EY202" s="119"/>
      <c r="EZ202" s="119"/>
      <c r="FA202" s="119"/>
      <c r="FB202" s="119"/>
      <c r="FC202" s="119"/>
      <c r="FD202" s="119"/>
      <c r="FE202" s="119"/>
      <c r="FF202" s="119"/>
      <c r="FG202" s="119"/>
      <c r="FH202" s="119"/>
      <c r="FI202" s="119"/>
      <c r="FJ202" s="119"/>
      <c r="FK202" s="119"/>
      <c r="FL202" s="119"/>
      <c r="FM202" s="119"/>
      <c r="FN202" s="119"/>
      <c r="FO202" s="119"/>
      <c r="FP202" s="119"/>
      <c r="FQ202" s="119"/>
      <c r="FR202" s="119"/>
      <c r="FS202" s="119"/>
      <c r="FT202" s="119"/>
      <c r="FU202" s="119"/>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19"/>
      <c r="GQ202" s="119"/>
      <c r="GR202" s="119"/>
      <c r="GS202" s="119"/>
      <c r="GT202" s="119"/>
      <c r="GU202" s="119"/>
      <c r="GV202" s="119"/>
      <c r="GW202" s="119"/>
      <c r="GX202" s="119"/>
      <c r="GY202" s="119"/>
      <c r="GZ202" s="119"/>
      <c r="HA202" s="119"/>
      <c r="HB202" s="119"/>
      <c r="HC202" s="119"/>
      <c r="HD202" s="119"/>
      <c r="HE202" s="119"/>
      <c r="HF202" s="119"/>
      <c r="HG202" s="119"/>
      <c r="HH202" s="119"/>
      <c r="HI202" s="119"/>
      <c r="HJ202" s="119"/>
      <c r="HK202" s="119"/>
      <c r="HL202" s="119"/>
      <c r="HM202" s="119"/>
      <c r="HN202" s="119"/>
      <c r="HO202" s="119"/>
      <c r="HP202" s="119"/>
      <c r="HQ202" s="119"/>
      <c r="HR202" s="119"/>
      <c r="HS202" s="119"/>
      <c r="HT202" s="119"/>
      <c r="HU202" s="119"/>
      <c r="HV202" s="119"/>
      <c r="HW202" s="119"/>
      <c r="HX202" s="119"/>
      <c r="HY202" s="119"/>
      <c r="HZ202" s="119"/>
      <c r="IA202" s="119"/>
      <c r="IB202" s="119"/>
      <c r="IC202" s="119"/>
      <c r="ID202" s="119"/>
    </row>
    <row r="203" s="7" customFormat="1" ht="54" spans="1:238">
      <c r="A203" s="48"/>
      <c r="B203" s="124" t="s">
        <v>1046</v>
      </c>
      <c r="C203" s="33" t="s">
        <v>162</v>
      </c>
      <c r="D203" s="70" t="s">
        <v>39</v>
      </c>
      <c r="E203" s="32" t="s">
        <v>1047</v>
      </c>
      <c r="F203" s="35" t="s">
        <v>1048</v>
      </c>
      <c r="G203" s="47">
        <v>3972</v>
      </c>
      <c r="H203" s="47"/>
      <c r="I203" s="47">
        <v>3972</v>
      </c>
      <c r="J203" s="33" t="s">
        <v>1049</v>
      </c>
      <c r="K203" s="144" t="s">
        <v>606</v>
      </c>
      <c r="L203" s="38"/>
      <c r="M203" s="34" t="s">
        <v>298</v>
      </c>
      <c r="N203" s="38" t="s">
        <v>299</v>
      </c>
      <c r="O203" s="38"/>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c r="CH203" s="119"/>
      <c r="CI203" s="119"/>
      <c r="CJ203" s="119"/>
      <c r="CK203" s="119"/>
      <c r="CL203" s="119"/>
      <c r="CM203" s="119"/>
      <c r="CN203" s="119"/>
      <c r="CO203" s="119"/>
      <c r="CP203" s="119"/>
      <c r="CQ203" s="119"/>
      <c r="CR203" s="119"/>
      <c r="CS203" s="119"/>
      <c r="CT203" s="119"/>
      <c r="CU203" s="119"/>
      <c r="CV203" s="119"/>
      <c r="CW203" s="119"/>
      <c r="CX203" s="119"/>
      <c r="CY203" s="119"/>
      <c r="CZ203" s="119"/>
      <c r="DA203" s="119"/>
      <c r="DB203" s="119"/>
      <c r="DC203" s="119"/>
      <c r="DD203" s="119"/>
      <c r="DE203" s="119"/>
      <c r="DF203" s="119"/>
      <c r="DG203" s="119"/>
      <c r="DH203" s="119"/>
      <c r="DI203" s="119"/>
      <c r="DJ203" s="119"/>
      <c r="DK203" s="119"/>
      <c r="DL203" s="119"/>
      <c r="DM203" s="119"/>
      <c r="DN203" s="119"/>
      <c r="DO203" s="119"/>
      <c r="DP203" s="119"/>
      <c r="DQ203" s="119"/>
      <c r="DR203" s="119"/>
      <c r="DS203" s="119"/>
      <c r="DT203" s="119"/>
      <c r="DU203" s="119"/>
      <c r="DV203" s="119"/>
      <c r="DW203" s="119"/>
      <c r="DX203" s="119"/>
      <c r="DY203" s="119"/>
      <c r="DZ203" s="119"/>
      <c r="EA203" s="119"/>
      <c r="EB203" s="119"/>
      <c r="EC203" s="119"/>
      <c r="ED203" s="119"/>
      <c r="EE203" s="119"/>
      <c r="EF203" s="119"/>
      <c r="EG203" s="119"/>
      <c r="EH203" s="119"/>
      <c r="EI203" s="119"/>
      <c r="EJ203" s="119"/>
      <c r="EK203" s="119"/>
      <c r="EL203" s="119"/>
      <c r="EM203" s="119"/>
      <c r="EN203" s="119"/>
      <c r="EO203" s="119"/>
      <c r="EP203" s="119"/>
      <c r="EQ203" s="119"/>
      <c r="ER203" s="119"/>
      <c r="ES203" s="119"/>
      <c r="ET203" s="119"/>
      <c r="EU203" s="119"/>
      <c r="EV203" s="119"/>
      <c r="EW203" s="119"/>
      <c r="EX203" s="119"/>
      <c r="EY203" s="119"/>
      <c r="EZ203" s="119"/>
      <c r="FA203" s="119"/>
      <c r="FB203" s="119"/>
      <c r="FC203" s="119"/>
      <c r="FD203" s="119"/>
      <c r="FE203" s="119"/>
      <c r="FF203" s="119"/>
      <c r="FG203" s="119"/>
      <c r="FH203" s="119"/>
      <c r="FI203" s="119"/>
      <c r="FJ203" s="119"/>
      <c r="FK203" s="119"/>
      <c r="FL203" s="119"/>
      <c r="FM203" s="119"/>
      <c r="FN203" s="119"/>
      <c r="FO203" s="119"/>
      <c r="FP203" s="119"/>
      <c r="FQ203" s="119"/>
      <c r="FR203" s="119"/>
      <c r="FS203" s="119"/>
      <c r="FT203" s="119"/>
      <c r="FU203" s="119"/>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19"/>
      <c r="GQ203" s="119"/>
      <c r="GR203" s="119"/>
      <c r="GS203" s="119"/>
      <c r="GT203" s="119"/>
      <c r="GU203" s="119"/>
      <c r="GV203" s="119"/>
      <c r="GW203" s="119"/>
      <c r="GX203" s="119"/>
      <c r="GY203" s="119"/>
      <c r="GZ203" s="119"/>
      <c r="HA203" s="119"/>
      <c r="HB203" s="119"/>
      <c r="HC203" s="119"/>
      <c r="HD203" s="119"/>
      <c r="HE203" s="119"/>
      <c r="HF203" s="119"/>
      <c r="HG203" s="119"/>
      <c r="HH203" s="119"/>
      <c r="HI203" s="119"/>
      <c r="HJ203" s="119"/>
      <c r="HK203" s="119"/>
      <c r="HL203" s="119"/>
      <c r="HM203" s="119"/>
      <c r="HN203" s="119"/>
      <c r="HO203" s="119"/>
      <c r="HP203" s="119"/>
      <c r="HQ203" s="119"/>
      <c r="HR203" s="119"/>
      <c r="HS203" s="119"/>
      <c r="HT203" s="119"/>
      <c r="HU203" s="119"/>
      <c r="HV203" s="119"/>
      <c r="HW203" s="119"/>
      <c r="HX203" s="119"/>
      <c r="HY203" s="119"/>
      <c r="HZ203" s="119"/>
      <c r="IA203" s="119"/>
      <c r="IB203" s="119"/>
      <c r="IC203" s="119"/>
      <c r="ID203" s="119"/>
    </row>
    <row r="204" s="7" customFormat="1" ht="54" spans="1:238">
      <c r="A204" s="50"/>
      <c r="B204" s="124" t="s">
        <v>1050</v>
      </c>
      <c r="C204" s="33" t="s">
        <v>162</v>
      </c>
      <c r="D204" s="70" t="s">
        <v>992</v>
      </c>
      <c r="E204" s="35" t="s">
        <v>1051</v>
      </c>
      <c r="F204" s="35" t="s">
        <v>1052</v>
      </c>
      <c r="G204" s="47">
        <v>2268</v>
      </c>
      <c r="H204" s="47"/>
      <c r="I204" s="47">
        <v>2268</v>
      </c>
      <c r="J204" s="33" t="s">
        <v>1049</v>
      </c>
      <c r="K204" s="144" t="s">
        <v>606</v>
      </c>
      <c r="L204" s="38"/>
      <c r="M204" s="34" t="s">
        <v>996</v>
      </c>
      <c r="N204" s="38" t="s">
        <v>997</v>
      </c>
      <c r="O204" s="38"/>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19"/>
      <c r="DI204" s="119"/>
      <c r="DJ204" s="119"/>
      <c r="DK204" s="119"/>
      <c r="DL204" s="119"/>
      <c r="DM204" s="119"/>
      <c r="DN204" s="119"/>
      <c r="DO204" s="119"/>
      <c r="DP204" s="119"/>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c r="EN204" s="119"/>
      <c r="EO204" s="119"/>
      <c r="EP204" s="119"/>
      <c r="EQ204" s="119"/>
      <c r="ER204" s="119"/>
      <c r="ES204" s="119"/>
      <c r="ET204" s="119"/>
      <c r="EU204" s="119"/>
      <c r="EV204" s="119"/>
      <c r="EW204" s="119"/>
      <c r="EX204" s="119"/>
      <c r="EY204" s="119"/>
      <c r="EZ204" s="119"/>
      <c r="FA204" s="119"/>
      <c r="FB204" s="119"/>
      <c r="FC204" s="119"/>
      <c r="FD204" s="119"/>
      <c r="FE204" s="119"/>
      <c r="FF204" s="119"/>
      <c r="FG204" s="119"/>
      <c r="FH204" s="119"/>
      <c r="FI204" s="119"/>
      <c r="FJ204" s="119"/>
      <c r="FK204" s="119"/>
      <c r="FL204" s="119"/>
      <c r="FM204" s="119"/>
      <c r="FN204" s="119"/>
      <c r="FO204" s="119"/>
      <c r="FP204" s="119"/>
      <c r="FQ204" s="119"/>
      <c r="FR204" s="119"/>
      <c r="FS204" s="119"/>
      <c r="FT204" s="119"/>
      <c r="FU204" s="119"/>
      <c r="FV204" s="119"/>
      <c r="FW204" s="119"/>
      <c r="FX204" s="119"/>
      <c r="FY204" s="119"/>
      <c r="FZ204" s="119"/>
      <c r="GA204" s="119"/>
      <c r="GB204" s="119"/>
      <c r="GC204" s="119"/>
      <c r="GD204" s="119"/>
      <c r="GE204" s="119"/>
      <c r="GF204" s="119"/>
      <c r="GG204" s="119"/>
      <c r="GH204" s="119"/>
      <c r="GI204" s="119"/>
      <c r="GJ204" s="119"/>
      <c r="GK204" s="119"/>
      <c r="GL204" s="119"/>
      <c r="GM204" s="119"/>
      <c r="GN204" s="119"/>
      <c r="GO204" s="119"/>
      <c r="GP204" s="119"/>
      <c r="GQ204" s="119"/>
      <c r="GR204" s="119"/>
      <c r="GS204" s="119"/>
      <c r="GT204" s="119"/>
      <c r="GU204" s="119"/>
      <c r="GV204" s="119"/>
      <c r="GW204" s="119"/>
      <c r="GX204" s="119"/>
      <c r="GY204" s="119"/>
      <c r="GZ204" s="119"/>
      <c r="HA204" s="119"/>
      <c r="HB204" s="119"/>
      <c r="HC204" s="119"/>
      <c r="HD204" s="119"/>
      <c r="HE204" s="119"/>
      <c r="HF204" s="119"/>
      <c r="HG204" s="119"/>
      <c r="HH204" s="119"/>
      <c r="HI204" s="119"/>
      <c r="HJ204" s="119"/>
      <c r="HK204" s="119"/>
      <c r="HL204" s="119"/>
      <c r="HM204" s="119"/>
      <c r="HN204" s="119"/>
      <c r="HO204" s="119"/>
      <c r="HP204" s="119"/>
      <c r="HQ204" s="119"/>
      <c r="HR204" s="119"/>
      <c r="HS204" s="119"/>
      <c r="HT204" s="119"/>
      <c r="HU204" s="119"/>
      <c r="HV204" s="119"/>
      <c r="HW204" s="119"/>
      <c r="HX204" s="119"/>
      <c r="HY204" s="119"/>
      <c r="HZ204" s="119"/>
      <c r="IA204" s="119"/>
      <c r="IB204" s="119"/>
      <c r="IC204" s="119"/>
      <c r="ID204" s="119"/>
    </row>
    <row r="205" s="7" customFormat="1" ht="54" spans="1:238">
      <c r="A205" s="50"/>
      <c r="B205" s="124" t="s">
        <v>1053</v>
      </c>
      <c r="C205" s="33" t="s">
        <v>162</v>
      </c>
      <c r="D205" s="70" t="s">
        <v>366</v>
      </c>
      <c r="E205" s="35" t="s">
        <v>1054</v>
      </c>
      <c r="F205" s="35" t="s">
        <v>1055</v>
      </c>
      <c r="G205" s="47">
        <v>3372</v>
      </c>
      <c r="H205" s="47"/>
      <c r="I205" s="47">
        <v>3372</v>
      </c>
      <c r="J205" s="33" t="s">
        <v>1049</v>
      </c>
      <c r="K205" s="144" t="s">
        <v>606</v>
      </c>
      <c r="L205" s="38"/>
      <c r="M205" s="34" t="s">
        <v>1002</v>
      </c>
      <c r="N205" s="38" t="s">
        <v>1003</v>
      </c>
      <c r="O205" s="38"/>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c r="FC205" s="119"/>
      <c r="FD205" s="119"/>
      <c r="FE205" s="119"/>
      <c r="FF205" s="119"/>
      <c r="FG205" s="119"/>
      <c r="FH205" s="119"/>
      <c r="FI205" s="119"/>
      <c r="FJ205" s="119"/>
      <c r="FK205" s="119"/>
      <c r="FL205" s="119"/>
      <c r="FM205" s="119"/>
      <c r="FN205" s="119"/>
      <c r="FO205" s="119"/>
      <c r="FP205" s="119"/>
      <c r="FQ205" s="119"/>
      <c r="FR205" s="119"/>
      <c r="FS205" s="119"/>
      <c r="FT205" s="119"/>
      <c r="FU205" s="119"/>
      <c r="FV205" s="119"/>
      <c r="FW205" s="119"/>
      <c r="FX205" s="119"/>
      <c r="FY205" s="119"/>
      <c r="FZ205" s="119"/>
      <c r="GA205" s="119"/>
      <c r="GB205" s="119"/>
      <c r="GC205" s="119"/>
      <c r="GD205" s="119"/>
      <c r="GE205" s="119"/>
      <c r="GF205" s="119"/>
      <c r="GG205" s="119"/>
      <c r="GH205" s="119"/>
      <c r="GI205" s="119"/>
      <c r="GJ205" s="119"/>
      <c r="GK205" s="119"/>
      <c r="GL205" s="119"/>
      <c r="GM205" s="119"/>
      <c r="GN205" s="119"/>
      <c r="GO205" s="119"/>
      <c r="GP205" s="119"/>
      <c r="GQ205" s="119"/>
      <c r="GR205" s="119"/>
      <c r="GS205" s="119"/>
      <c r="GT205" s="119"/>
      <c r="GU205" s="119"/>
      <c r="GV205" s="119"/>
      <c r="GW205" s="119"/>
      <c r="GX205" s="119"/>
      <c r="GY205" s="119"/>
      <c r="GZ205" s="119"/>
      <c r="HA205" s="119"/>
      <c r="HB205" s="119"/>
      <c r="HC205" s="119"/>
      <c r="HD205" s="119"/>
      <c r="HE205" s="119"/>
      <c r="HF205" s="119"/>
      <c r="HG205" s="119"/>
      <c r="HH205" s="119"/>
      <c r="HI205" s="119"/>
      <c r="HJ205" s="119"/>
      <c r="HK205" s="119"/>
      <c r="HL205" s="119"/>
      <c r="HM205" s="119"/>
      <c r="HN205" s="119"/>
      <c r="HO205" s="119"/>
      <c r="HP205" s="119"/>
      <c r="HQ205" s="119"/>
      <c r="HR205" s="119"/>
      <c r="HS205" s="119"/>
      <c r="HT205" s="119"/>
      <c r="HU205" s="119"/>
      <c r="HV205" s="119"/>
      <c r="HW205" s="119"/>
      <c r="HX205" s="119"/>
      <c r="HY205" s="119"/>
      <c r="HZ205" s="119"/>
      <c r="IA205" s="119"/>
      <c r="IB205" s="119"/>
      <c r="IC205" s="119"/>
      <c r="ID205" s="119"/>
    </row>
    <row r="206" s="7" customFormat="1" ht="54" spans="1:238">
      <c r="A206" s="50"/>
      <c r="B206" s="124" t="s">
        <v>1056</v>
      </c>
      <c r="C206" s="33" t="s">
        <v>162</v>
      </c>
      <c r="D206" s="70" t="s">
        <v>75</v>
      </c>
      <c r="E206" s="35" t="s">
        <v>1057</v>
      </c>
      <c r="F206" s="35" t="s">
        <v>1058</v>
      </c>
      <c r="G206" s="47">
        <v>34398</v>
      </c>
      <c r="H206" s="47"/>
      <c r="I206" s="47">
        <v>34398</v>
      </c>
      <c r="J206" s="33" t="s">
        <v>1049</v>
      </c>
      <c r="K206" s="144" t="s">
        <v>606</v>
      </c>
      <c r="L206" s="38"/>
      <c r="M206" s="33" t="s">
        <v>1008</v>
      </c>
      <c r="N206" s="38" t="s">
        <v>1009</v>
      </c>
      <c r="O206" s="38"/>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c r="BP206" s="119"/>
      <c r="BQ206" s="119"/>
      <c r="BR206" s="119"/>
      <c r="BS206" s="119"/>
      <c r="BT206" s="119"/>
      <c r="BU206" s="119"/>
      <c r="BV206" s="119"/>
      <c r="BW206" s="119"/>
      <c r="BX206" s="119"/>
      <c r="BY206" s="119"/>
      <c r="BZ206" s="119"/>
      <c r="CA206" s="119"/>
      <c r="CB206" s="119"/>
      <c r="CC206" s="119"/>
      <c r="CD206" s="119"/>
      <c r="CE206" s="119"/>
      <c r="CF206" s="119"/>
      <c r="CG206" s="119"/>
      <c r="CH206" s="119"/>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c r="EN206" s="119"/>
      <c r="EO206" s="119"/>
      <c r="EP206" s="119"/>
      <c r="EQ206" s="119"/>
      <c r="ER206" s="119"/>
      <c r="ES206" s="119"/>
      <c r="ET206" s="119"/>
      <c r="EU206" s="119"/>
      <c r="EV206" s="119"/>
      <c r="EW206" s="119"/>
      <c r="EX206" s="119"/>
      <c r="EY206" s="119"/>
      <c r="EZ206" s="119"/>
      <c r="FA206" s="119"/>
      <c r="FB206" s="119"/>
      <c r="FC206" s="119"/>
      <c r="FD206" s="119"/>
      <c r="FE206" s="119"/>
      <c r="FF206" s="119"/>
      <c r="FG206" s="119"/>
      <c r="FH206" s="119"/>
      <c r="FI206" s="119"/>
      <c r="FJ206" s="119"/>
      <c r="FK206" s="119"/>
      <c r="FL206" s="119"/>
      <c r="FM206" s="119"/>
      <c r="FN206" s="119"/>
      <c r="FO206" s="119"/>
      <c r="FP206" s="119"/>
      <c r="FQ206" s="119"/>
      <c r="FR206" s="119"/>
      <c r="FS206" s="119"/>
      <c r="FT206" s="119"/>
      <c r="FU206" s="119"/>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19"/>
      <c r="GQ206" s="119"/>
      <c r="GR206" s="119"/>
      <c r="GS206" s="119"/>
      <c r="GT206" s="119"/>
      <c r="GU206" s="119"/>
      <c r="GV206" s="119"/>
      <c r="GW206" s="119"/>
      <c r="GX206" s="119"/>
      <c r="GY206" s="119"/>
      <c r="GZ206" s="119"/>
      <c r="HA206" s="119"/>
      <c r="HB206" s="119"/>
      <c r="HC206" s="119"/>
      <c r="HD206" s="119"/>
      <c r="HE206" s="119"/>
      <c r="HF206" s="119"/>
      <c r="HG206" s="119"/>
      <c r="HH206" s="119"/>
      <c r="HI206" s="119"/>
      <c r="HJ206" s="119"/>
      <c r="HK206" s="119"/>
      <c r="HL206" s="119"/>
      <c r="HM206" s="119"/>
      <c r="HN206" s="119"/>
      <c r="HO206" s="119"/>
      <c r="HP206" s="119"/>
      <c r="HQ206" s="119"/>
      <c r="HR206" s="119"/>
      <c r="HS206" s="119"/>
      <c r="HT206" s="119"/>
      <c r="HU206" s="119"/>
      <c r="HV206" s="119"/>
      <c r="HW206" s="119"/>
      <c r="HX206" s="119"/>
      <c r="HY206" s="119"/>
      <c r="HZ206" s="119"/>
      <c r="IA206" s="119"/>
      <c r="IB206" s="119"/>
      <c r="IC206" s="119"/>
      <c r="ID206" s="119"/>
    </row>
    <row r="207" s="7" customFormat="1" ht="54" spans="1:238">
      <c r="A207" s="50"/>
      <c r="B207" s="124" t="s">
        <v>1059</v>
      </c>
      <c r="C207" s="33" t="s">
        <v>162</v>
      </c>
      <c r="D207" s="70" t="s">
        <v>85</v>
      </c>
      <c r="E207" s="35" t="s">
        <v>1060</v>
      </c>
      <c r="F207" s="35" t="s">
        <v>1061</v>
      </c>
      <c r="G207" s="47">
        <v>33648</v>
      </c>
      <c r="H207" s="47"/>
      <c r="I207" s="47">
        <v>33648</v>
      </c>
      <c r="J207" s="33" t="s">
        <v>1049</v>
      </c>
      <c r="K207" s="144" t="s">
        <v>606</v>
      </c>
      <c r="L207" s="38"/>
      <c r="M207" s="33" t="s">
        <v>426</v>
      </c>
      <c r="N207" s="38" t="s">
        <v>427</v>
      </c>
      <c r="O207" s="38"/>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c r="BP207" s="119"/>
      <c r="BQ207" s="119"/>
      <c r="BR207" s="119"/>
      <c r="BS207" s="119"/>
      <c r="BT207" s="119"/>
      <c r="BU207" s="119"/>
      <c r="BV207" s="119"/>
      <c r="BW207" s="119"/>
      <c r="BX207" s="119"/>
      <c r="BY207" s="119"/>
      <c r="BZ207" s="119"/>
      <c r="CA207" s="119"/>
      <c r="CB207" s="119"/>
      <c r="CC207" s="119"/>
      <c r="CD207" s="119"/>
      <c r="CE207" s="119"/>
      <c r="CF207" s="119"/>
      <c r="CG207" s="119"/>
      <c r="CH207" s="119"/>
      <c r="CI207" s="119"/>
      <c r="CJ207" s="119"/>
      <c r="CK207" s="119"/>
      <c r="CL207" s="119"/>
      <c r="CM207" s="119"/>
      <c r="CN207" s="119"/>
      <c r="CO207" s="119"/>
      <c r="CP207" s="119"/>
      <c r="CQ207" s="119"/>
      <c r="CR207" s="119"/>
      <c r="CS207" s="119"/>
      <c r="CT207" s="119"/>
      <c r="CU207" s="119"/>
      <c r="CV207" s="119"/>
      <c r="CW207" s="119"/>
      <c r="CX207" s="119"/>
      <c r="CY207" s="119"/>
      <c r="CZ207" s="119"/>
      <c r="DA207" s="119"/>
      <c r="DB207" s="119"/>
      <c r="DC207" s="119"/>
      <c r="DD207" s="119"/>
      <c r="DE207" s="119"/>
      <c r="DF207" s="119"/>
      <c r="DG207" s="119"/>
      <c r="DH207" s="119"/>
      <c r="DI207" s="119"/>
      <c r="DJ207" s="119"/>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c r="EO207" s="119"/>
      <c r="EP207" s="119"/>
      <c r="EQ207" s="119"/>
      <c r="ER207" s="119"/>
      <c r="ES207" s="119"/>
      <c r="ET207" s="119"/>
      <c r="EU207" s="119"/>
      <c r="EV207" s="119"/>
      <c r="EW207" s="119"/>
      <c r="EX207" s="119"/>
      <c r="EY207" s="119"/>
      <c r="EZ207" s="119"/>
      <c r="FA207" s="119"/>
      <c r="FB207" s="119"/>
      <c r="FC207" s="119"/>
      <c r="FD207" s="119"/>
      <c r="FE207" s="119"/>
      <c r="FF207" s="119"/>
      <c r="FG207" s="119"/>
      <c r="FH207" s="119"/>
      <c r="FI207" s="119"/>
      <c r="FJ207" s="119"/>
      <c r="FK207" s="119"/>
      <c r="FL207" s="119"/>
      <c r="FM207" s="119"/>
      <c r="FN207" s="119"/>
      <c r="FO207" s="119"/>
      <c r="FP207" s="119"/>
      <c r="FQ207" s="119"/>
      <c r="FR207" s="119"/>
      <c r="FS207" s="119"/>
      <c r="FT207" s="119"/>
      <c r="FU207" s="119"/>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19"/>
      <c r="GQ207" s="119"/>
      <c r="GR207" s="119"/>
      <c r="GS207" s="119"/>
      <c r="GT207" s="119"/>
      <c r="GU207" s="119"/>
      <c r="GV207" s="119"/>
      <c r="GW207" s="119"/>
      <c r="GX207" s="119"/>
      <c r="GY207" s="119"/>
      <c r="GZ207" s="119"/>
      <c r="HA207" s="119"/>
      <c r="HB207" s="119"/>
      <c r="HC207" s="119"/>
      <c r="HD207" s="119"/>
      <c r="HE207" s="119"/>
      <c r="HF207" s="119"/>
      <c r="HG207" s="119"/>
      <c r="HH207" s="119"/>
      <c r="HI207" s="119"/>
      <c r="HJ207" s="119"/>
      <c r="HK207" s="119"/>
      <c r="HL207" s="119"/>
      <c r="HM207" s="119"/>
      <c r="HN207" s="119"/>
      <c r="HO207" s="119"/>
      <c r="HP207" s="119"/>
      <c r="HQ207" s="119"/>
      <c r="HR207" s="119"/>
      <c r="HS207" s="119"/>
      <c r="HT207" s="119"/>
      <c r="HU207" s="119"/>
      <c r="HV207" s="119"/>
      <c r="HW207" s="119"/>
      <c r="HX207" s="119"/>
      <c r="HY207" s="119"/>
      <c r="HZ207" s="119"/>
      <c r="IA207" s="119"/>
      <c r="IB207" s="119"/>
      <c r="IC207" s="119"/>
      <c r="ID207" s="119"/>
    </row>
    <row r="208" s="7" customFormat="1" ht="54" spans="1:238">
      <c r="A208" s="50"/>
      <c r="B208" s="124" t="s">
        <v>1062</v>
      </c>
      <c r="C208" s="33" t="s">
        <v>162</v>
      </c>
      <c r="D208" s="70" t="s">
        <v>116</v>
      </c>
      <c r="E208" s="35" t="s">
        <v>1063</v>
      </c>
      <c r="F208" s="35" t="s">
        <v>1064</v>
      </c>
      <c r="G208" s="47">
        <v>26022</v>
      </c>
      <c r="H208" s="47"/>
      <c r="I208" s="47">
        <v>26022</v>
      </c>
      <c r="J208" s="33" t="s">
        <v>1049</v>
      </c>
      <c r="K208" s="144" t="s">
        <v>606</v>
      </c>
      <c r="L208" s="38"/>
      <c r="M208" s="34" t="s">
        <v>1018</v>
      </c>
      <c r="N208" s="38" t="s">
        <v>1019</v>
      </c>
      <c r="O208" s="38"/>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119"/>
      <c r="CD208" s="119"/>
      <c r="CE208" s="119"/>
      <c r="CF208" s="119"/>
      <c r="CG208" s="119"/>
      <c r="CH208" s="119"/>
      <c r="CI208" s="119"/>
      <c r="CJ208" s="119"/>
      <c r="CK208" s="119"/>
      <c r="CL208" s="119"/>
      <c r="CM208" s="119"/>
      <c r="CN208" s="119"/>
      <c r="CO208" s="119"/>
      <c r="CP208" s="119"/>
      <c r="CQ208" s="119"/>
      <c r="CR208" s="119"/>
      <c r="CS208" s="119"/>
      <c r="CT208" s="119"/>
      <c r="CU208" s="119"/>
      <c r="CV208" s="119"/>
      <c r="CW208" s="119"/>
      <c r="CX208" s="119"/>
      <c r="CY208" s="119"/>
      <c r="CZ208" s="119"/>
      <c r="DA208" s="119"/>
      <c r="DB208" s="119"/>
      <c r="DC208" s="119"/>
      <c r="DD208" s="119"/>
      <c r="DE208" s="119"/>
      <c r="DF208" s="119"/>
      <c r="DG208" s="119"/>
      <c r="DH208" s="119"/>
      <c r="DI208" s="119"/>
      <c r="DJ208" s="119"/>
      <c r="DK208" s="119"/>
      <c r="DL208" s="119"/>
      <c r="DM208" s="119"/>
      <c r="DN208" s="119"/>
      <c r="DO208" s="119"/>
      <c r="DP208" s="119"/>
      <c r="DQ208" s="119"/>
      <c r="DR208" s="119"/>
      <c r="DS208" s="119"/>
      <c r="DT208" s="119"/>
      <c r="DU208" s="119"/>
      <c r="DV208" s="119"/>
      <c r="DW208" s="119"/>
      <c r="DX208" s="119"/>
      <c r="DY208" s="119"/>
      <c r="DZ208" s="119"/>
      <c r="EA208" s="119"/>
      <c r="EB208" s="119"/>
      <c r="EC208" s="119"/>
      <c r="ED208" s="119"/>
      <c r="EE208" s="119"/>
      <c r="EF208" s="119"/>
      <c r="EG208" s="119"/>
      <c r="EH208" s="119"/>
      <c r="EI208" s="119"/>
      <c r="EJ208" s="119"/>
      <c r="EK208" s="119"/>
      <c r="EL208" s="119"/>
      <c r="EM208" s="119"/>
      <c r="EN208" s="119"/>
      <c r="EO208" s="119"/>
      <c r="EP208" s="119"/>
      <c r="EQ208" s="119"/>
      <c r="ER208" s="119"/>
      <c r="ES208" s="119"/>
      <c r="ET208" s="119"/>
      <c r="EU208" s="119"/>
      <c r="EV208" s="119"/>
      <c r="EW208" s="119"/>
      <c r="EX208" s="119"/>
      <c r="EY208" s="119"/>
      <c r="EZ208" s="119"/>
      <c r="FA208" s="119"/>
      <c r="FB208" s="119"/>
      <c r="FC208" s="119"/>
      <c r="FD208" s="119"/>
      <c r="FE208" s="119"/>
      <c r="FF208" s="119"/>
      <c r="FG208" s="119"/>
      <c r="FH208" s="119"/>
      <c r="FI208" s="119"/>
      <c r="FJ208" s="119"/>
      <c r="FK208" s="119"/>
      <c r="FL208" s="119"/>
      <c r="FM208" s="119"/>
      <c r="FN208" s="119"/>
      <c r="FO208" s="119"/>
      <c r="FP208" s="119"/>
      <c r="FQ208" s="119"/>
      <c r="FR208" s="119"/>
      <c r="FS208" s="119"/>
      <c r="FT208" s="119"/>
      <c r="FU208" s="119"/>
      <c r="FV208" s="119"/>
      <c r="FW208" s="119"/>
      <c r="FX208" s="119"/>
      <c r="FY208" s="119"/>
      <c r="FZ208" s="119"/>
      <c r="GA208" s="119"/>
      <c r="GB208" s="119"/>
      <c r="GC208" s="119"/>
      <c r="GD208" s="119"/>
      <c r="GE208" s="119"/>
      <c r="GF208" s="119"/>
      <c r="GG208" s="119"/>
      <c r="GH208" s="119"/>
      <c r="GI208" s="119"/>
      <c r="GJ208" s="119"/>
      <c r="GK208" s="119"/>
      <c r="GL208" s="119"/>
      <c r="GM208" s="119"/>
      <c r="GN208" s="119"/>
      <c r="GO208" s="119"/>
      <c r="GP208" s="119"/>
      <c r="GQ208" s="119"/>
      <c r="GR208" s="119"/>
      <c r="GS208" s="119"/>
      <c r="GT208" s="119"/>
      <c r="GU208" s="119"/>
      <c r="GV208" s="119"/>
      <c r="GW208" s="119"/>
      <c r="GX208" s="119"/>
      <c r="GY208" s="119"/>
      <c r="GZ208" s="119"/>
      <c r="HA208" s="119"/>
      <c r="HB208" s="119"/>
      <c r="HC208" s="119"/>
      <c r="HD208" s="119"/>
      <c r="HE208" s="119"/>
      <c r="HF208" s="119"/>
      <c r="HG208" s="119"/>
      <c r="HH208" s="119"/>
      <c r="HI208" s="119"/>
      <c r="HJ208" s="119"/>
      <c r="HK208" s="119"/>
      <c r="HL208" s="119"/>
      <c r="HM208" s="119"/>
      <c r="HN208" s="119"/>
      <c r="HO208" s="119"/>
      <c r="HP208" s="119"/>
      <c r="HQ208" s="119"/>
      <c r="HR208" s="119"/>
      <c r="HS208" s="119"/>
      <c r="HT208" s="119"/>
      <c r="HU208" s="119"/>
      <c r="HV208" s="119"/>
      <c r="HW208" s="119"/>
      <c r="HX208" s="119"/>
      <c r="HY208" s="119"/>
      <c r="HZ208" s="119"/>
      <c r="IA208" s="119"/>
      <c r="IB208" s="119"/>
      <c r="IC208" s="119"/>
      <c r="ID208" s="119"/>
    </row>
    <row r="209" s="7" customFormat="1" ht="54" spans="1:238">
      <c r="A209" s="50"/>
      <c r="B209" s="124" t="s">
        <v>1065</v>
      </c>
      <c r="C209" s="33" t="s">
        <v>162</v>
      </c>
      <c r="D209" s="70" t="s">
        <v>111</v>
      </c>
      <c r="E209" s="35" t="s">
        <v>1066</v>
      </c>
      <c r="F209" s="35" t="s">
        <v>1067</v>
      </c>
      <c r="G209" s="47">
        <v>16338</v>
      </c>
      <c r="H209" s="47"/>
      <c r="I209" s="47">
        <v>16338</v>
      </c>
      <c r="J209" s="33" t="s">
        <v>1068</v>
      </c>
      <c r="K209" s="144" t="s">
        <v>606</v>
      </c>
      <c r="L209" s="38"/>
      <c r="M209" s="34" t="s">
        <v>1024</v>
      </c>
      <c r="N209" s="38" t="s">
        <v>1025</v>
      </c>
      <c r="O209" s="38"/>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c r="BP209" s="119"/>
      <c r="BQ209" s="119"/>
      <c r="BR209" s="119"/>
      <c r="BS209" s="119"/>
      <c r="BT209" s="119"/>
      <c r="BU209" s="119"/>
      <c r="BV209" s="119"/>
      <c r="BW209" s="119"/>
      <c r="BX209" s="119"/>
      <c r="BY209" s="119"/>
      <c r="BZ209" s="119"/>
      <c r="CA209" s="119"/>
      <c r="CB209" s="119"/>
      <c r="CC209" s="119"/>
      <c r="CD209" s="119"/>
      <c r="CE209" s="119"/>
      <c r="CF209" s="119"/>
      <c r="CG209" s="119"/>
      <c r="CH209" s="119"/>
      <c r="CI209" s="119"/>
      <c r="CJ209" s="119"/>
      <c r="CK209" s="119"/>
      <c r="CL209" s="119"/>
      <c r="CM209" s="119"/>
      <c r="CN209" s="119"/>
      <c r="CO209" s="119"/>
      <c r="CP209" s="119"/>
      <c r="CQ209" s="119"/>
      <c r="CR209" s="119"/>
      <c r="CS209" s="119"/>
      <c r="CT209" s="119"/>
      <c r="CU209" s="119"/>
      <c r="CV209" s="119"/>
      <c r="CW209" s="119"/>
      <c r="CX209" s="119"/>
      <c r="CY209" s="119"/>
      <c r="CZ209" s="119"/>
      <c r="DA209" s="119"/>
      <c r="DB209" s="119"/>
      <c r="DC209" s="119"/>
      <c r="DD209" s="119"/>
      <c r="DE209" s="119"/>
      <c r="DF209" s="119"/>
      <c r="DG209" s="119"/>
      <c r="DH209" s="119"/>
      <c r="DI209" s="119"/>
      <c r="DJ209" s="119"/>
      <c r="DK209" s="119"/>
      <c r="DL209" s="119"/>
      <c r="DM209" s="119"/>
      <c r="DN209" s="119"/>
      <c r="DO209" s="119"/>
      <c r="DP209" s="119"/>
      <c r="DQ209" s="119"/>
      <c r="DR209" s="119"/>
      <c r="DS209" s="119"/>
      <c r="DT209" s="119"/>
      <c r="DU209" s="119"/>
      <c r="DV209" s="119"/>
      <c r="DW209" s="119"/>
      <c r="DX209" s="119"/>
      <c r="DY209" s="119"/>
      <c r="DZ209" s="119"/>
      <c r="EA209" s="119"/>
      <c r="EB209" s="119"/>
      <c r="EC209" s="119"/>
      <c r="ED209" s="119"/>
      <c r="EE209" s="119"/>
      <c r="EF209" s="119"/>
      <c r="EG209" s="119"/>
      <c r="EH209" s="119"/>
      <c r="EI209" s="119"/>
      <c r="EJ209" s="119"/>
      <c r="EK209" s="119"/>
      <c r="EL209" s="119"/>
      <c r="EM209" s="119"/>
      <c r="EN209" s="119"/>
      <c r="EO209" s="119"/>
      <c r="EP209" s="119"/>
      <c r="EQ209" s="119"/>
      <c r="ER209" s="119"/>
      <c r="ES209" s="119"/>
      <c r="ET209" s="119"/>
      <c r="EU209" s="119"/>
      <c r="EV209" s="119"/>
      <c r="EW209" s="119"/>
      <c r="EX209" s="119"/>
      <c r="EY209" s="119"/>
      <c r="EZ209" s="119"/>
      <c r="FA209" s="119"/>
      <c r="FB209" s="119"/>
      <c r="FC209" s="119"/>
      <c r="FD209" s="119"/>
      <c r="FE209" s="119"/>
      <c r="FF209" s="119"/>
      <c r="FG209" s="119"/>
      <c r="FH209" s="119"/>
      <c r="FI209" s="119"/>
      <c r="FJ209" s="119"/>
      <c r="FK209" s="119"/>
      <c r="FL209" s="119"/>
      <c r="FM209" s="119"/>
      <c r="FN209" s="119"/>
      <c r="FO209" s="119"/>
      <c r="FP209" s="119"/>
      <c r="FQ209" s="119"/>
      <c r="FR209" s="119"/>
      <c r="FS209" s="119"/>
      <c r="FT209" s="119"/>
      <c r="FU209" s="119"/>
      <c r="FV209" s="119"/>
      <c r="FW209" s="119"/>
      <c r="FX209" s="119"/>
      <c r="FY209" s="119"/>
      <c r="FZ209" s="119"/>
      <c r="GA209" s="119"/>
      <c r="GB209" s="119"/>
      <c r="GC209" s="119"/>
      <c r="GD209" s="119"/>
      <c r="GE209" s="119"/>
      <c r="GF209" s="119"/>
      <c r="GG209" s="119"/>
      <c r="GH209" s="119"/>
      <c r="GI209" s="119"/>
      <c r="GJ209" s="119"/>
      <c r="GK209" s="119"/>
      <c r="GL209" s="119"/>
      <c r="GM209" s="119"/>
      <c r="GN209" s="119"/>
      <c r="GO209" s="119"/>
      <c r="GP209" s="119"/>
      <c r="GQ209" s="119"/>
      <c r="GR209" s="119"/>
      <c r="GS209" s="119"/>
      <c r="GT209" s="119"/>
      <c r="GU209" s="119"/>
      <c r="GV209" s="119"/>
      <c r="GW209" s="119"/>
      <c r="GX209" s="119"/>
      <c r="GY209" s="119"/>
      <c r="GZ209" s="119"/>
      <c r="HA209" s="119"/>
      <c r="HB209" s="119"/>
      <c r="HC209" s="119"/>
      <c r="HD209" s="119"/>
      <c r="HE209" s="119"/>
      <c r="HF209" s="119"/>
      <c r="HG209" s="119"/>
      <c r="HH209" s="119"/>
      <c r="HI209" s="119"/>
      <c r="HJ209" s="119"/>
      <c r="HK209" s="119"/>
      <c r="HL209" s="119"/>
      <c r="HM209" s="119"/>
      <c r="HN209" s="119"/>
      <c r="HO209" s="119"/>
      <c r="HP209" s="119"/>
      <c r="HQ209" s="119"/>
      <c r="HR209" s="119"/>
      <c r="HS209" s="119"/>
      <c r="HT209" s="119"/>
      <c r="HU209" s="119"/>
      <c r="HV209" s="119"/>
      <c r="HW209" s="119"/>
      <c r="HX209" s="119"/>
      <c r="HY209" s="119"/>
      <c r="HZ209" s="119"/>
      <c r="IA209" s="119"/>
      <c r="IB209" s="119"/>
      <c r="IC209" s="119"/>
      <c r="ID209" s="119"/>
    </row>
    <row r="210" s="7" customFormat="1" ht="54" spans="1:238">
      <c r="A210" s="50"/>
      <c r="B210" s="125" t="s">
        <v>1069</v>
      </c>
      <c r="C210" s="33" t="s">
        <v>162</v>
      </c>
      <c r="D210" s="38" t="s">
        <v>378</v>
      </c>
      <c r="E210" s="34" t="s">
        <v>688</v>
      </c>
      <c r="F210" s="35" t="s">
        <v>1070</v>
      </c>
      <c r="G210" s="47">
        <v>30588</v>
      </c>
      <c r="H210" s="47"/>
      <c r="I210" s="47">
        <v>30588</v>
      </c>
      <c r="J210" s="33" t="s">
        <v>1049</v>
      </c>
      <c r="K210" s="144" t="s">
        <v>606</v>
      </c>
      <c r="L210" s="38"/>
      <c r="M210" s="34" t="s">
        <v>1029</v>
      </c>
      <c r="N210" s="38" t="s">
        <v>1030</v>
      </c>
      <c r="O210" s="38"/>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119"/>
      <c r="CD210" s="119"/>
      <c r="CE210" s="119"/>
      <c r="CF210" s="119"/>
      <c r="CG210" s="119"/>
      <c r="CH210" s="119"/>
      <c r="CI210" s="119"/>
      <c r="CJ210" s="119"/>
      <c r="CK210" s="119"/>
      <c r="CL210" s="119"/>
      <c r="CM210" s="119"/>
      <c r="CN210" s="119"/>
      <c r="CO210" s="119"/>
      <c r="CP210" s="119"/>
      <c r="CQ210" s="119"/>
      <c r="CR210" s="119"/>
      <c r="CS210" s="119"/>
      <c r="CT210" s="119"/>
      <c r="CU210" s="119"/>
      <c r="CV210" s="119"/>
      <c r="CW210" s="119"/>
      <c r="CX210" s="119"/>
      <c r="CY210" s="119"/>
      <c r="CZ210" s="119"/>
      <c r="DA210" s="119"/>
      <c r="DB210" s="119"/>
      <c r="DC210" s="119"/>
      <c r="DD210" s="119"/>
      <c r="DE210" s="119"/>
      <c r="DF210" s="119"/>
      <c r="DG210" s="119"/>
      <c r="DH210" s="119"/>
      <c r="DI210" s="119"/>
      <c r="DJ210" s="119"/>
      <c r="DK210" s="119"/>
      <c r="DL210" s="119"/>
      <c r="DM210" s="119"/>
      <c r="DN210" s="119"/>
      <c r="DO210" s="119"/>
      <c r="DP210" s="119"/>
      <c r="DQ210" s="119"/>
      <c r="DR210" s="119"/>
      <c r="DS210" s="119"/>
      <c r="DT210" s="119"/>
      <c r="DU210" s="119"/>
      <c r="DV210" s="119"/>
      <c r="DW210" s="119"/>
      <c r="DX210" s="119"/>
      <c r="DY210" s="119"/>
      <c r="DZ210" s="119"/>
      <c r="EA210" s="119"/>
      <c r="EB210" s="119"/>
      <c r="EC210" s="119"/>
      <c r="ED210" s="119"/>
      <c r="EE210" s="119"/>
      <c r="EF210" s="119"/>
      <c r="EG210" s="119"/>
      <c r="EH210" s="119"/>
      <c r="EI210" s="119"/>
      <c r="EJ210" s="119"/>
      <c r="EK210" s="119"/>
      <c r="EL210" s="119"/>
      <c r="EM210" s="119"/>
      <c r="EN210" s="119"/>
      <c r="EO210" s="119"/>
      <c r="EP210" s="119"/>
      <c r="EQ210" s="119"/>
      <c r="ER210" s="119"/>
      <c r="ES210" s="119"/>
      <c r="ET210" s="119"/>
      <c r="EU210" s="119"/>
      <c r="EV210" s="119"/>
      <c r="EW210" s="119"/>
      <c r="EX210" s="119"/>
      <c r="EY210" s="119"/>
      <c r="EZ210" s="119"/>
      <c r="FA210" s="119"/>
      <c r="FB210" s="119"/>
      <c r="FC210" s="119"/>
      <c r="FD210" s="119"/>
      <c r="FE210" s="119"/>
      <c r="FF210" s="119"/>
      <c r="FG210" s="119"/>
      <c r="FH210" s="119"/>
      <c r="FI210" s="119"/>
      <c r="FJ210" s="119"/>
      <c r="FK210" s="119"/>
      <c r="FL210" s="119"/>
      <c r="FM210" s="119"/>
      <c r="FN210" s="119"/>
      <c r="FO210" s="119"/>
      <c r="FP210" s="119"/>
      <c r="FQ210" s="119"/>
      <c r="FR210" s="119"/>
      <c r="FS210" s="119"/>
      <c r="FT210" s="119"/>
      <c r="FU210" s="119"/>
      <c r="FV210" s="119"/>
      <c r="FW210" s="119"/>
      <c r="FX210" s="119"/>
      <c r="FY210" s="119"/>
      <c r="FZ210" s="119"/>
      <c r="GA210" s="119"/>
      <c r="GB210" s="119"/>
      <c r="GC210" s="119"/>
      <c r="GD210" s="119"/>
      <c r="GE210" s="119"/>
      <c r="GF210" s="119"/>
      <c r="GG210" s="119"/>
      <c r="GH210" s="119"/>
      <c r="GI210" s="119"/>
      <c r="GJ210" s="119"/>
      <c r="GK210" s="119"/>
      <c r="GL210" s="119"/>
      <c r="GM210" s="119"/>
      <c r="GN210" s="119"/>
      <c r="GO210" s="119"/>
      <c r="GP210" s="119"/>
      <c r="GQ210" s="119"/>
      <c r="GR210" s="119"/>
      <c r="GS210" s="119"/>
      <c r="GT210" s="119"/>
      <c r="GU210" s="119"/>
      <c r="GV210" s="119"/>
      <c r="GW210" s="119"/>
      <c r="GX210" s="119"/>
      <c r="GY210" s="119"/>
      <c r="GZ210" s="119"/>
      <c r="HA210" s="119"/>
      <c r="HB210" s="119"/>
      <c r="HC210" s="119"/>
      <c r="HD210" s="119"/>
      <c r="HE210" s="119"/>
      <c r="HF210" s="119"/>
      <c r="HG210" s="119"/>
      <c r="HH210" s="119"/>
      <c r="HI210" s="119"/>
      <c r="HJ210" s="119"/>
      <c r="HK210" s="119"/>
      <c r="HL210" s="119"/>
      <c r="HM210" s="119"/>
      <c r="HN210" s="119"/>
      <c r="HO210" s="119"/>
      <c r="HP210" s="119"/>
      <c r="HQ210" s="119"/>
      <c r="HR210" s="119"/>
      <c r="HS210" s="119"/>
      <c r="HT210" s="119"/>
      <c r="HU210" s="119"/>
      <c r="HV210" s="119"/>
      <c r="HW210" s="119"/>
      <c r="HX210" s="119"/>
      <c r="HY210" s="119"/>
      <c r="HZ210" s="119"/>
      <c r="IA210" s="119"/>
      <c r="IB210" s="119"/>
      <c r="IC210" s="119"/>
      <c r="ID210" s="119"/>
    </row>
    <row r="211" s="7" customFormat="1" ht="54" spans="1:238">
      <c r="A211" s="50"/>
      <c r="B211" s="124" t="s">
        <v>1071</v>
      </c>
      <c r="C211" s="33" t="s">
        <v>162</v>
      </c>
      <c r="D211" s="70" t="s">
        <v>381</v>
      </c>
      <c r="E211" s="32" t="s">
        <v>1072</v>
      </c>
      <c r="F211" s="35" t="s">
        <v>1073</v>
      </c>
      <c r="G211" s="47">
        <v>41778</v>
      </c>
      <c r="H211" s="47"/>
      <c r="I211" s="47">
        <v>41778</v>
      </c>
      <c r="J211" s="33" t="s">
        <v>1049</v>
      </c>
      <c r="K211" s="144" t="s">
        <v>606</v>
      </c>
      <c r="L211" s="38"/>
      <c r="M211" s="34" t="s">
        <v>432</v>
      </c>
      <c r="N211" s="38" t="s">
        <v>433</v>
      </c>
      <c r="O211" s="38"/>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c r="BP211" s="119"/>
      <c r="BQ211" s="119"/>
      <c r="BR211" s="119"/>
      <c r="BS211" s="119"/>
      <c r="BT211" s="119"/>
      <c r="BU211" s="119"/>
      <c r="BV211" s="119"/>
      <c r="BW211" s="119"/>
      <c r="BX211" s="119"/>
      <c r="BY211" s="119"/>
      <c r="BZ211" s="119"/>
      <c r="CA211" s="119"/>
      <c r="CB211" s="119"/>
      <c r="CC211" s="119"/>
      <c r="CD211" s="119"/>
      <c r="CE211" s="119"/>
      <c r="CF211" s="119"/>
      <c r="CG211" s="119"/>
      <c r="CH211" s="119"/>
      <c r="CI211" s="119"/>
      <c r="CJ211" s="119"/>
      <c r="CK211" s="119"/>
      <c r="CL211" s="119"/>
      <c r="CM211" s="119"/>
      <c r="CN211" s="119"/>
      <c r="CO211" s="119"/>
      <c r="CP211" s="119"/>
      <c r="CQ211" s="119"/>
      <c r="CR211" s="119"/>
      <c r="CS211" s="119"/>
      <c r="CT211" s="119"/>
      <c r="CU211" s="119"/>
      <c r="CV211" s="119"/>
      <c r="CW211" s="119"/>
      <c r="CX211" s="119"/>
      <c r="CY211" s="119"/>
      <c r="CZ211" s="119"/>
      <c r="DA211" s="119"/>
      <c r="DB211" s="119"/>
      <c r="DC211" s="119"/>
      <c r="DD211" s="119"/>
      <c r="DE211" s="119"/>
      <c r="DF211" s="119"/>
      <c r="DG211" s="119"/>
      <c r="DH211" s="119"/>
      <c r="DI211" s="119"/>
      <c r="DJ211" s="119"/>
      <c r="DK211" s="119"/>
      <c r="DL211" s="119"/>
      <c r="DM211" s="119"/>
      <c r="DN211" s="119"/>
      <c r="DO211" s="119"/>
      <c r="DP211" s="119"/>
      <c r="DQ211" s="119"/>
      <c r="DR211" s="119"/>
      <c r="DS211" s="119"/>
      <c r="DT211" s="119"/>
      <c r="DU211" s="119"/>
      <c r="DV211" s="119"/>
      <c r="DW211" s="119"/>
      <c r="DX211" s="119"/>
      <c r="DY211" s="119"/>
      <c r="DZ211" s="119"/>
      <c r="EA211" s="119"/>
      <c r="EB211" s="119"/>
      <c r="EC211" s="119"/>
      <c r="ED211" s="119"/>
      <c r="EE211" s="119"/>
      <c r="EF211" s="119"/>
      <c r="EG211" s="119"/>
      <c r="EH211" s="119"/>
      <c r="EI211" s="119"/>
      <c r="EJ211" s="119"/>
      <c r="EK211" s="119"/>
      <c r="EL211" s="119"/>
      <c r="EM211" s="119"/>
      <c r="EN211" s="119"/>
      <c r="EO211" s="119"/>
      <c r="EP211" s="119"/>
      <c r="EQ211" s="119"/>
      <c r="ER211" s="119"/>
      <c r="ES211" s="119"/>
      <c r="ET211" s="119"/>
      <c r="EU211" s="119"/>
      <c r="EV211" s="119"/>
      <c r="EW211" s="119"/>
      <c r="EX211" s="119"/>
      <c r="EY211" s="119"/>
      <c r="EZ211" s="119"/>
      <c r="FA211" s="119"/>
      <c r="FB211" s="119"/>
      <c r="FC211" s="119"/>
      <c r="FD211" s="119"/>
      <c r="FE211" s="119"/>
      <c r="FF211" s="119"/>
      <c r="FG211" s="119"/>
      <c r="FH211" s="119"/>
      <c r="FI211" s="119"/>
      <c r="FJ211" s="119"/>
      <c r="FK211" s="119"/>
      <c r="FL211" s="119"/>
      <c r="FM211" s="119"/>
      <c r="FN211" s="119"/>
      <c r="FO211" s="119"/>
      <c r="FP211" s="119"/>
      <c r="FQ211" s="119"/>
      <c r="FR211" s="119"/>
      <c r="FS211" s="119"/>
      <c r="FT211" s="119"/>
      <c r="FU211" s="119"/>
      <c r="FV211" s="119"/>
      <c r="FW211" s="119"/>
      <c r="FX211" s="119"/>
      <c r="FY211" s="119"/>
      <c r="FZ211" s="119"/>
      <c r="GA211" s="119"/>
      <c r="GB211" s="119"/>
      <c r="GC211" s="119"/>
      <c r="GD211" s="119"/>
      <c r="GE211" s="119"/>
      <c r="GF211" s="119"/>
      <c r="GG211" s="119"/>
      <c r="GH211" s="119"/>
      <c r="GI211" s="119"/>
      <c r="GJ211" s="119"/>
      <c r="GK211" s="119"/>
      <c r="GL211" s="119"/>
      <c r="GM211" s="119"/>
      <c r="GN211" s="119"/>
      <c r="GO211" s="119"/>
      <c r="GP211" s="119"/>
      <c r="GQ211" s="119"/>
      <c r="GR211" s="119"/>
      <c r="GS211" s="119"/>
      <c r="GT211" s="119"/>
      <c r="GU211" s="119"/>
      <c r="GV211" s="119"/>
      <c r="GW211" s="119"/>
      <c r="GX211" s="119"/>
      <c r="GY211" s="119"/>
      <c r="GZ211" s="119"/>
      <c r="HA211" s="119"/>
      <c r="HB211" s="119"/>
      <c r="HC211" s="119"/>
      <c r="HD211" s="119"/>
      <c r="HE211" s="119"/>
      <c r="HF211" s="119"/>
      <c r="HG211" s="119"/>
      <c r="HH211" s="119"/>
      <c r="HI211" s="119"/>
      <c r="HJ211" s="119"/>
      <c r="HK211" s="119"/>
      <c r="HL211" s="119"/>
      <c r="HM211" s="119"/>
      <c r="HN211" s="119"/>
      <c r="HO211" s="119"/>
      <c r="HP211" s="119"/>
      <c r="HQ211" s="119"/>
      <c r="HR211" s="119"/>
      <c r="HS211" s="119"/>
      <c r="HT211" s="119"/>
      <c r="HU211" s="119"/>
      <c r="HV211" s="119"/>
      <c r="HW211" s="119"/>
      <c r="HX211" s="119"/>
      <c r="HY211" s="119"/>
      <c r="HZ211" s="119"/>
      <c r="IA211" s="119"/>
      <c r="IB211" s="119"/>
      <c r="IC211" s="119"/>
      <c r="ID211" s="119"/>
    </row>
    <row r="212" s="7" customFormat="1" ht="54" spans="1:238">
      <c r="A212" s="51"/>
      <c r="B212" s="124" t="s">
        <v>1074</v>
      </c>
      <c r="C212" s="33" t="s">
        <v>162</v>
      </c>
      <c r="D212" s="70" t="s">
        <v>102</v>
      </c>
      <c r="E212" s="32" t="s">
        <v>1075</v>
      </c>
      <c r="F212" s="35" t="s">
        <v>1076</v>
      </c>
      <c r="G212" s="47">
        <v>17388</v>
      </c>
      <c r="H212" s="47"/>
      <c r="I212" s="47">
        <v>17388</v>
      </c>
      <c r="J212" s="33" t="s">
        <v>1049</v>
      </c>
      <c r="K212" s="144" t="s">
        <v>606</v>
      </c>
      <c r="L212" s="38"/>
      <c r="M212" s="34" t="s">
        <v>1039</v>
      </c>
      <c r="N212" s="38" t="s">
        <v>1040</v>
      </c>
      <c r="O212" s="38"/>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c r="BP212" s="119"/>
      <c r="BQ212" s="119"/>
      <c r="BR212" s="119"/>
      <c r="BS212" s="119"/>
      <c r="BT212" s="119"/>
      <c r="BU212" s="119"/>
      <c r="BV212" s="119"/>
      <c r="BW212" s="119"/>
      <c r="BX212" s="119"/>
      <c r="BY212" s="119"/>
      <c r="BZ212" s="119"/>
      <c r="CA212" s="119"/>
      <c r="CB212" s="119"/>
      <c r="CC212" s="119"/>
      <c r="CD212" s="119"/>
      <c r="CE212" s="119"/>
      <c r="CF212" s="119"/>
      <c r="CG212" s="119"/>
      <c r="CH212" s="119"/>
      <c r="CI212" s="119"/>
      <c r="CJ212" s="119"/>
      <c r="CK212" s="119"/>
      <c r="CL212" s="119"/>
      <c r="CM212" s="119"/>
      <c r="CN212" s="119"/>
      <c r="CO212" s="119"/>
      <c r="CP212" s="119"/>
      <c r="CQ212" s="119"/>
      <c r="CR212" s="119"/>
      <c r="CS212" s="119"/>
      <c r="CT212" s="119"/>
      <c r="CU212" s="119"/>
      <c r="CV212" s="119"/>
      <c r="CW212" s="119"/>
      <c r="CX212" s="119"/>
      <c r="CY212" s="119"/>
      <c r="CZ212" s="119"/>
      <c r="DA212" s="119"/>
      <c r="DB212" s="119"/>
      <c r="DC212" s="119"/>
      <c r="DD212" s="119"/>
      <c r="DE212" s="119"/>
      <c r="DF212" s="119"/>
      <c r="DG212" s="119"/>
      <c r="DH212" s="119"/>
      <c r="DI212" s="119"/>
      <c r="DJ212" s="119"/>
      <c r="DK212" s="119"/>
      <c r="DL212" s="119"/>
      <c r="DM212" s="119"/>
      <c r="DN212" s="119"/>
      <c r="DO212" s="119"/>
      <c r="DP212" s="119"/>
      <c r="DQ212" s="119"/>
      <c r="DR212" s="119"/>
      <c r="DS212" s="119"/>
      <c r="DT212" s="119"/>
      <c r="DU212" s="119"/>
      <c r="DV212" s="119"/>
      <c r="DW212" s="119"/>
      <c r="DX212" s="119"/>
      <c r="DY212" s="119"/>
      <c r="DZ212" s="119"/>
      <c r="EA212" s="119"/>
      <c r="EB212" s="119"/>
      <c r="EC212" s="119"/>
      <c r="ED212" s="119"/>
      <c r="EE212" s="119"/>
      <c r="EF212" s="119"/>
      <c r="EG212" s="119"/>
      <c r="EH212" s="119"/>
      <c r="EI212" s="119"/>
      <c r="EJ212" s="119"/>
      <c r="EK212" s="119"/>
      <c r="EL212" s="119"/>
      <c r="EM212" s="119"/>
      <c r="EN212" s="119"/>
      <c r="EO212" s="119"/>
      <c r="EP212" s="119"/>
      <c r="EQ212" s="119"/>
      <c r="ER212" s="119"/>
      <c r="ES212" s="119"/>
      <c r="ET212" s="119"/>
      <c r="EU212" s="119"/>
      <c r="EV212" s="119"/>
      <c r="EW212" s="119"/>
      <c r="EX212" s="119"/>
      <c r="EY212" s="119"/>
      <c r="EZ212" s="119"/>
      <c r="FA212" s="119"/>
      <c r="FB212" s="119"/>
      <c r="FC212" s="119"/>
      <c r="FD212" s="119"/>
      <c r="FE212" s="119"/>
      <c r="FF212" s="119"/>
      <c r="FG212" s="119"/>
      <c r="FH212" s="119"/>
      <c r="FI212" s="119"/>
      <c r="FJ212" s="119"/>
      <c r="FK212" s="119"/>
      <c r="FL212" s="119"/>
      <c r="FM212" s="119"/>
      <c r="FN212" s="119"/>
      <c r="FO212" s="119"/>
      <c r="FP212" s="119"/>
      <c r="FQ212" s="119"/>
      <c r="FR212" s="119"/>
      <c r="FS212" s="119"/>
      <c r="FT212" s="119"/>
      <c r="FU212" s="119"/>
      <c r="FV212" s="119"/>
      <c r="FW212" s="119"/>
      <c r="FX212" s="119"/>
      <c r="FY212" s="119"/>
      <c r="FZ212" s="119"/>
      <c r="GA212" s="119"/>
      <c r="GB212" s="119"/>
      <c r="GC212" s="119"/>
      <c r="GD212" s="119"/>
      <c r="GE212" s="119"/>
      <c r="GF212" s="119"/>
      <c r="GG212" s="119"/>
      <c r="GH212" s="119"/>
      <c r="GI212" s="119"/>
      <c r="GJ212" s="119"/>
      <c r="GK212" s="119"/>
      <c r="GL212" s="119"/>
      <c r="GM212" s="119"/>
      <c r="GN212" s="119"/>
      <c r="GO212" s="119"/>
      <c r="GP212" s="119"/>
      <c r="GQ212" s="119"/>
      <c r="GR212" s="119"/>
      <c r="GS212" s="119"/>
      <c r="GT212" s="119"/>
      <c r="GU212" s="119"/>
      <c r="GV212" s="119"/>
      <c r="GW212" s="119"/>
      <c r="GX212" s="119"/>
      <c r="GY212" s="119"/>
      <c r="GZ212" s="119"/>
      <c r="HA212" s="119"/>
      <c r="HB212" s="119"/>
      <c r="HC212" s="119"/>
      <c r="HD212" s="119"/>
      <c r="HE212" s="119"/>
      <c r="HF212" s="119"/>
      <c r="HG212" s="119"/>
      <c r="HH212" s="119"/>
      <c r="HI212" s="119"/>
      <c r="HJ212" s="119"/>
      <c r="HK212" s="119"/>
      <c r="HL212" s="119"/>
      <c r="HM212" s="119"/>
      <c r="HN212" s="119"/>
      <c r="HO212" s="119"/>
      <c r="HP212" s="119"/>
      <c r="HQ212" s="119"/>
      <c r="HR212" s="119"/>
      <c r="HS212" s="119"/>
      <c r="HT212" s="119"/>
      <c r="HU212" s="119"/>
      <c r="HV212" s="119"/>
      <c r="HW212" s="119"/>
      <c r="HX212" s="119"/>
      <c r="HY212" s="119"/>
      <c r="HZ212" s="119"/>
      <c r="IA212" s="119"/>
      <c r="IB212" s="119"/>
      <c r="IC212" s="119"/>
      <c r="ID212" s="119"/>
    </row>
    <row r="213" ht="43.2" spans="1:15">
      <c r="A213" s="31">
        <v>122</v>
      </c>
      <c r="B213" s="34" t="s">
        <v>1077</v>
      </c>
      <c r="C213" s="38" t="s">
        <v>80</v>
      </c>
      <c r="D213" s="38" t="s">
        <v>1078</v>
      </c>
      <c r="E213" s="38" t="s">
        <v>1079</v>
      </c>
      <c r="F213" s="38" t="s">
        <v>1080</v>
      </c>
      <c r="G213" s="72">
        <f t="shared" ref="G213:I213" si="37">SUM(G214:G223)</f>
        <v>359919</v>
      </c>
      <c r="H213" s="72">
        <f t="shared" si="37"/>
        <v>122077</v>
      </c>
      <c r="I213" s="72">
        <f t="shared" si="37"/>
        <v>237842</v>
      </c>
      <c r="J213" s="34"/>
      <c r="K213" s="144"/>
      <c r="L213" s="38" t="s">
        <v>357</v>
      </c>
      <c r="M213" s="38" t="s">
        <v>1081</v>
      </c>
      <c r="N213" s="38" t="s">
        <v>1082</v>
      </c>
      <c r="O213" s="38" t="s">
        <v>810</v>
      </c>
    </row>
    <row r="214" ht="48" spans="1:15">
      <c r="A214" s="48"/>
      <c r="B214" s="33" t="s">
        <v>1083</v>
      </c>
      <c r="C214" s="38" t="s">
        <v>80</v>
      </c>
      <c r="D214" s="38" t="s">
        <v>39</v>
      </c>
      <c r="E214" s="38" t="s">
        <v>1084</v>
      </c>
      <c r="F214" s="38" t="s">
        <v>1085</v>
      </c>
      <c r="G214" s="126">
        <v>14800</v>
      </c>
      <c r="H214" s="47">
        <v>1500</v>
      </c>
      <c r="I214" s="47">
        <f t="shared" ref="I214:I223" si="38">G214-H214</f>
        <v>13300</v>
      </c>
      <c r="J214" s="145" t="s">
        <v>1086</v>
      </c>
      <c r="K214" s="144" t="s">
        <v>606</v>
      </c>
      <c r="L214" s="38"/>
      <c r="M214" s="34" t="s">
        <v>298</v>
      </c>
      <c r="N214" s="38" t="s">
        <v>299</v>
      </c>
      <c r="O214" s="38"/>
    </row>
    <row r="215" ht="48" spans="1:15">
      <c r="A215" s="50"/>
      <c r="B215" s="33" t="s">
        <v>1087</v>
      </c>
      <c r="C215" s="38" t="s">
        <v>80</v>
      </c>
      <c r="D215" s="38" t="s">
        <v>992</v>
      </c>
      <c r="E215" s="38" t="s">
        <v>1088</v>
      </c>
      <c r="F215" s="38" t="s">
        <v>1089</v>
      </c>
      <c r="G215" s="127">
        <v>68971</v>
      </c>
      <c r="H215" s="127">
        <v>10454</v>
      </c>
      <c r="I215" s="47">
        <f t="shared" si="38"/>
        <v>58517</v>
      </c>
      <c r="J215" s="145" t="s">
        <v>1086</v>
      </c>
      <c r="K215" s="144" t="s">
        <v>606</v>
      </c>
      <c r="L215" s="38"/>
      <c r="M215" s="34" t="s">
        <v>996</v>
      </c>
      <c r="N215" s="38" t="s">
        <v>997</v>
      </c>
      <c r="O215" s="38"/>
    </row>
    <row r="216" ht="48" spans="1:15">
      <c r="A216" s="50"/>
      <c r="B216" s="33" t="s">
        <v>1090</v>
      </c>
      <c r="C216" s="38" t="s">
        <v>80</v>
      </c>
      <c r="D216" s="38" t="s">
        <v>366</v>
      </c>
      <c r="E216" s="38" t="s">
        <v>1091</v>
      </c>
      <c r="F216" s="38" t="s">
        <v>1092</v>
      </c>
      <c r="G216" s="126">
        <v>57118</v>
      </c>
      <c r="H216" s="47">
        <v>6000</v>
      </c>
      <c r="I216" s="47">
        <f t="shared" si="38"/>
        <v>51118</v>
      </c>
      <c r="J216" s="145" t="s">
        <v>1086</v>
      </c>
      <c r="K216" s="144" t="s">
        <v>606</v>
      </c>
      <c r="L216" s="38"/>
      <c r="M216" s="34" t="s">
        <v>1002</v>
      </c>
      <c r="N216" s="38" t="s">
        <v>1003</v>
      </c>
      <c r="O216" s="38"/>
    </row>
    <row r="217" ht="48" spans="1:15">
      <c r="A217" s="50"/>
      <c r="B217" s="33" t="s">
        <v>1093</v>
      </c>
      <c r="C217" s="38" t="s">
        <v>80</v>
      </c>
      <c r="D217" s="38" t="s">
        <v>75</v>
      </c>
      <c r="E217" s="38" t="s">
        <v>1094</v>
      </c>
      <c r="F217" s="38" t="s">
        <v>1095</v>
      </c>
      <c r="G217" s="127">
        <v>54853</v>
      </c>
      <c r="H217" s="47">
        <v>24782</v>
      </c>
      <c r="I217" s="47">
        <f t="shared" si="38"/>
        <v>30071</v>
      </c>
      <c r="J217" s="145" t="s">
        <v>1086</v>
      </c>
      <c r="K217" s="144" t="s">
        <v>606</v>
      </c>
      <c r="L217" s="38"/>
      <c r="M217" s="33" t="s">
        <v>1008</v>
      </c>
      <c r="N217" s="38" t="s">
        <v>1009</v>
      </c>
      <c r="O217" s="38"/>
    </row>
    <row r="218" ht="48" spans="1:15">
      <c r="A218" s="50"/>
      <c r="B218" s="33" t="s">
        <v>1096</v>
      </c>
      <c r="C218" s="38" t="s">
        <v>80</v>
      </c>
      <c r="D218" s="38" t="s">
        <v>85</v>
      </c>
      <c r="E218" s="38" t="s">
        <v>1097</v>
      </c>
      <c r="F218" s="38" t="s">
        <v>1098</v>
      </c>
      <c r="G218" s="126">
        <v>22226</v>
      </c>
      <c r="H218" s="47">
        <v>12400</v>
      </c>
      <c r="I218" s="47">
        <f t="shared" si="38"/>
        <v>9826</v>
      </c>
      <c r="J218" s="145" t="s">
        <v>1086</v>
      </c>
      <c r="K218" s="144" t="s">
        <v>606</v>
      </c>
      <c r="L218" s="38"/>
      <c r="M218" s="33" t="s">
        <v>426</v>
      </c>
      <c r="N218" s="38" t="s">
        <v>427</v>
      </c>
      <c r="O218" s="38"/>
    </row>
    <row r="219" ht="48" spans="1:15">
      <c r="A219" s="50"/>
      <c r="B219" s="33" t="s">
        <v>1099</v>
      </c>
      <c r="C219" s="38" t="s">
        <v>80</v>
      </c>
      <c r="D219" s="38" t="s">
        <v>116</v>
      </c>
      <c r="E219" s="38" t="s">
        <v>1100</v>
      </c>
      <c r="F219" s="38" t="s">
        <v>1101</v>
      </c>
      <c r="G219" s="128">
        <v>24041</v>
      </c>
      <c r="H219" s="128">
        <v>19114</v>
      </c>
      <c r="I219" s="47">
        <f t="shared" si="38"/>
        <v>4927</v>
      </c>
      <c r="J219" s="145" t="s">
        <v>1086</v>
      </c>
      <c r="K219" s="144" t="s">
        <v>606</v>
      </c>
      <c r="L219" s="38"/>
      <c r="M219" s="34" t="s">
        <v>1018</v>
      </c>
      <c r="N219" s="38" t="s">
        <v>1019</v>
      </c>
      <c r="O219" s="38"/>
    </row>
    <row r="220" ht="48" spans="1:15">
      <c r="A220" s="50"/>
      <c r="B220" s="33" t="s">
        <v>1102</v>
      </c>
      <c r="C220" s="38" t="s">
        <v>80</v>
      </c>
      <c r="D220" s="38" t="s">
        <v>111</v>
      </c>
      <c r="E220" s="38" t="s">
        <v>1103</v>
      </c>
      <c r="F220" s="38" t="s">
        <v>1104</v>
      </c>
      <c r="G220" s="126">
        <v>6765</v>
      </c>
      <c r="H220" s="47">
        <v>2775</v>
      </c>
      <c r="I220" s="47">
        <f t="shared" si="38"/>
        <v>3990</v>
      </c>
      <c r="J220" s="145" t="s">
        <v>1086</v>
      </c>
      <c r="K220" s="144" t="s">
        <v>606</v>
      </c>
      <c r="L220" s="38"/>
      <c r="M220" s="34" t="s">
        <v>1024</v>
      </c>
      <c r="N220" s="38" t="s">
        <v>1025</v>
      </c>
      <c r="O220" s="38"/>
    </row>
    <row r="221" ht="48" spans="1:15">
      <c r="A221" s="50"/>
      <c r="B221" s="33" t="s">
        <v>1105</v>
      </c>
      <c r="C221" s="38" t="s">
        <v>80</v>
      </c>
      <c r="D221" s="38" t="s">
        <v>378</v>
      </c>
      <c r="E221" s="38" t="s">
        <v>1106</v>
      </c>
      <c r="F221" s="38" t="s">
        <v>1107</v>
      </c>
      <c r="G221" s="128">
        <v>37426</v>
      </c>
      <c r="H221" s="47">
        <v>14000</v>
      </c>
      <c r="I221" s="47">
        <f t="shared" si="38"/>
        <v>23426</v>
      </c>
      <c r="J221" s="145" t="s">
        <v>1086</v>
      </c>
      <c r="K221" s="144" t="s">
        <v>606</v>
      </c>
      <c r="L221" s="38"/>
      <c r="M221" s="34" t="s">
        <v>1029</v>
      </c>
      <c r="N221" s="38" t="s">
        <v>1030</v>
      </c>
      <c r="O221" s="38"/>
    </row>
    <row r="222" ht="48" spans="1:15">
      <c r="A222" s="50"/>
      <c r="B222" s="33" t="s">
        <v>1108</v>
      </c>
      <c r="C222" s="38" t="s">
        <v>80</v>
      </c>
      <c r="D222" s="38" t="s">
        <v>381</v>
      </c>
      <c r="E222" s="38" t="s">
        <v>1109</v>
      </c>
      <c r="F222" s="38" t="s">
        <v>1110</v>
      </c>
      <c r="G222" s="126">
        <v>32816</v>
      </c>
      <c r="H222" s="47">
        <v>6270</v>
      </c>
      <c r="I222" s="47">
        <f t="shared" si="38"/>
        <v>26546</v>
      </c>
      <c r="J222" s="145" t="s">
        <v>1086</v>
      </c>
      <c r="K222" s="144" t="s">
        <v>606</v>
      </c>
      <c r="L222" s="38"/>
      <c r="M222" s="34" t="s">
        <v>432</v>
      </c>
      <c r="N222" s="38" t="s">
        <v>433</v>
      </c>
      <c r="O222" s="38"/>
    </row>
    <row r="223" ht="48" spans="1:15">
      <c r="A223" s="51"/>
      <c r="B223" s="33" t="s">
        <v>1111</v>
      </c>
      <c r="C223" s="38" t="s">
        <v>80</v>
      </c>
      <c r="D223" s="38" t="s">
        <v>102</v>
      </c>
      <c r="E223" s="38" t="s">
        <v>1112</v>
      </c>
      <c r="F223" s="38" t="s">
        <v>1113</v>
      </c>
      <c r="G223" s="128">
        <v>40903</v>
      </c>
      <c r="H223" s="47">
        <v>24782</v>
      </c>
      <c r="I223" s="47">
        <f t="shared" si="38"/>
        <v>16121</v>
      </c>
      <c r="J223" s="145" t="s">
        <v>1086</v>
      </c>
      <c r="K223" s="144" t="s">
        <v>606</v>
      </c>
      <c r="L223" s="38"/>
      <c r="M223" s="34" t="s">
        <v>1039</v>
      </c>
      <c r="N223" s="38" t="s">
        <v>1040</v>
      </c>
      <c r="O223" s="38"/>
    </row>
    <row r="224" ht="43.2" spans="1:15">
      <c r="A224" s="129">
        <v>123</v>
      </c>
      <c r="B224" s="40" t="s">
        <v>1114</v>
      </c>
      <c r="C224" s="40" t="s">
        <v>162</v>
      </c>
      <c r="D224" s="45" t="s">
        <v>252</v>
      </c>
      <c r="E224" s="40"/>
      <c r="F224" s="33" t="s">
        <v>1115</v>
      </c>
      <c r="G224" s="47">
        <v>6240</v>
      </c>
      <c r="H224" s="47"/>
      <c r="I224" s="47">
        <v>6240</v>
      </c>
      <c r="J224" s="33" t="s">
        <v>363</v>
      </c>
      <c r="K224" s="44"/>
      <c r="L224" s="44" t="s">
        <v>357</v>
      </c>
      <c r="M224" s="38" t="s">
        <v>1116</v>
      </c>
      <c r="N224" s="38" t="s">
        <v>1117</v>
      </c>
      <c r="O224" s="38" t="s">
        <v>810</v>
      </c>
    </row>
    <row r="225" ht="32.4" spans="1:15">
      <c r="A225" s="130"/>
      <c r="B225" s="40" t="s">
        <v>1118</v>
      </c>
      <c r="C225" s="40" t="s">
        <v>162</v>
      </c>
      <c r="D225" s="45" t="s">
        <v>992</v>
      </c>
      <c r="E225" s="40" t="s">
        <v>1119</v>
      </c>
      <c r="F225" s="33" t="s">
        <v>1120</v>
      </c>
      <c r="G225" s="47">
        <v>1040</v>
      </c>
      <c r="H225" s="47"/>
      <c r="I225" s="47">
        <v>1040</v>
      </c>
      <c r="J225" s="33" t="s">
        <v>363</v>
      </c>
      <c r="K225" s="44" t="s">
        <v>364</v>
      </c>
      <c r="L225" s="44"/>
      <c r="M225" s="34" t="s">
        <v>996</v>
      </c>
      <c r="N225" s="38" t="s">
        <v>997</v>
      </c>
      <c r="O225" s="37"/>
    </row>
    <row r="226" ht="32.4" spans="1:15">
      <c r="A226" s="130"/>
      <c r="B226" s="40" t="s">
        <v>1121</v>
      </c>
      <c r="C226" s="40" t="s">
        <v>162</v>
      </c>
      <c r="D226" s="45" t="s">
        <v>366</v>
      </c>
      <c r="E226" s="40" t="s">
        <v>1122</v>
      </c>
      <c r="F226" s="33" t="s">
        <v>1123</v>
      </c>
      <c r="G226" s="47">
        <v>1040</v>
      </c>
      <c r="H226" s="47"/>
      <c r="I226" s="47">
        <v>1040</v>
      </c>
      <c r="J226" s="33" t="s">
        <v>363</v>
      </c>
      <c r="K226" s="44" t="s">
        <v>364</v>
      </c>
      <c r="L226" s="44"/>
      <c r="M226" s="34" t="s">
        <v>1002</v>
      </c>
      <c r="N226" s="38" t="s">
        <v>1003</v>
      </c>
      <c r="O226" s="37"/>
    </row>
    <row r="227" ht="32.4" spans="1:15">
      <c r="A227" s="130"/>
      <c r="B227" s="40" t="s">
        <v>1124</v>
      </c>
      <c r="C227" s="40" t="s">
        <v>162</v>
      </c>
      <c r="D227" s="45" t="s">
        <v>75</v>
      </c>
      <c r="E227" s="40" t="s">
        <v>1125</v>
      </c>
      <c r="F227" s="33" t="s">
        <v>1126</v>
      </c>
      <c r="G227" s="47">
        <v>1040</v>
      </c>
      <c r="H227" s="47"/>
      <c r="I227" s="47">
        <v>1040</v>
      </c>
      <c r="J227" s="33" t="s">
        <v>363</v>
      </c>
      <c r="K227" s="44" t="s">
        <v>364</v>
      </c>
      <c r="L227" s="44"/>
      <c r="M227" s="33" t="s">
        <v>1008</v>
      </c>
      <c r="N227" s="38" t="s">
        <v>1009</v>
      </c>
      <c r="O227" s="37"/>
    </row>
    <row r="228" ht="32.4" spans="1:15">
      <c r="A228" s="130"/>
      <c r="B228" s="40" t="s">
        <v>1127</v>
      </c>
      <c r="C228" s="40" t="s">
        <v>162</v>
      </c>
      <c r="D228" s="45" t="s">
        <v>85</v>
      </c>
      <c r="E228" s="40" t="s">
        <v>1128</v>
      </c>
      <c r="F228" s="33" t="s">
        <v>1129</v>
      </c>
      <c r="G228" s="47">
        <v>1040</v>
      </c>
      <c r="H228" s="47"/>
      <c r="I228" s="47">
        <v>1040</v>
      </c>
      <c r="J228" s="33" t="s">
        <v>363</v>
      </c>
      <c r="K228" s="44" t="s">
        <v>364</v>
      </c>
      <c r="L228" s="44"/>
      <c r="M228" s="33" t="s">
        <v>426</v>
      </c>
      <c r="N228" s="38" t="s">
        <v>427</v>
      </c>
      <c r="O228" s="37"/>
    </row>
    <row r="229" ht="32.4" spans="1:15">
      <c r="A229" s="130"/>
      <c r="B229" s="40" t="s">
        <v>1130</v>
      </c>
      <c r="C229" s="40" t="s">
        <v>162</v>
      </c>
      <c r="D229" s="45" t="s">
        <v>381</v>
      </c>
      <c r="E229" s="40" t="s">
        <v>1131</v>
      </c>
      <c r="F229" s="33" t="s">
        <v>1123</v>
      </c>
      <c r="G229" s="47">
        <v>1040</v>
      </c>
      <c r="H229" s="47"/>
      <c r="I229" s="47">
        <v>1040</v>
      </c>
      <c r="J229" s="33" t="s">
        <v>363</v>
      </c>
      <c r="K229" s="44" t="s">
        <v>364</v>
      </c>
      <c r="L229" s="44"/>
      <c r="M229" s="34" t="s">
        <v>432</v>
      </c>
      <c r="N229" s="38" t="s">
        <v>433</v>
      </c>
      <c r="O229" s="37"/>
    </row>
    <row r="230" ht="32.4" spans="1:15">
      <c r="A230" s="130"/>
      <c r="B230" s="40" t="s">
        <v>1132</v>
      </c>
      <c r="C230" s="40" t="s">
        <v>162</v>
      </c>
      <c r="D230" s="45" t="s">
        <v>102</v>
      </c>
      <c r="E230" s="40" t="s">
        <v>1133</v>
      </c>
      <c r="F230" s="33" t="s">
        <v>1123</v>
      </c>
      <c r="G230" s="47">
        <v>1040</v>
      </c>
      <c r="H230" s="47"/>
      <c r="I230" s="47">
        <v>1040</v>
      </c>
      <c r="J230" s="33" t="s">
        <v>363</v>
      </c>
      <c r="K230" s="44" t="s">
        <v>364</v>
      </c>
      <c r="L230" s="44"/>
      <c r="M230" s="34" t="s">
        <v>1039</v>
      </c>
      <c r="N230" s="38" t="s">
        <v>1040</v>
      </c>
      <c r="O230" s="37"/>
    </row>
    <row r="231" ht="21.6" spans="1:15">
      <c r="A231" s="31">
        <v>124</v>
      </c>
      <c r="B231" s="33" t="s">
        <v>1134</v>
      </c>
      <c r="C231" s="38" t="s">
        <v>80</v>
      </c>
      <c r="D231" s="38" t="s">
        <v>1078</v>
      </c>
      <c r="E231" s="38"/>
      <c r="F231" s="38"/>
      <c r="G231" s="126">
        <f t="shared" ref="G231:I231" si="39">SUM(G232:G241)</f>
        <v>267613.28</v>
      </c>
      <c r="H231" s="126">
        <f t="shared" si="39"/>
        <v>90137</v>
      </c>
      <c r="I231" s="126">
        <f t="shared" si="39"/>
        <v>130691.28</v>
      </c>
      <c r="J231" s="145"/>
      <c r="K231" s="146"/>
      <c r="L231" s="38" t="s">
        <v>144</v>
      </c>
      <c r="M231" s="38" t="s">
        <v>1135</v>
      </c>
      <c r="N231" s="38"/>
      <c r="O231" s="38"/>
    </row>
    <row r="232" s="7" customFormat="1" ht="75.6" spans="1:15">
      <c r="A232" s="131"/>
      <c r="B232" s="84" t="s">
        <v>1136</v>
      </c>
      <c r="C232" s="132" t="s">
        <v>1137</v>
      </c>
      <c r="D232" s="81" t="s">
        <v>39</v>
      </c>
      <c r="E232" s="133" t="s">
        <v>1138</v>
      </c>
      <c r="F232" s="84" t="s">
        <v>1139</v>
      </c>
      <c r="G232" s="81">
        <v>2631</v>
      </c>
      <c r="H232" s="81">
        <v>1830</v>
      </c>
      <c r="I232" s="81">
        <v>801</v>
      </c>
      <c r="J232" s="84" t="s">
        <v>1140</v>
      </c>
      <c r="K232" s="81" t="s">
        <v>21</v>
      </c>
      <c r="L232" s="38"/>
      <c r="M232" s="34" t="s">
        <v>298</v>
      </c>
      <c r="N232" s="38" t="s">
        <v>299</v>
      </c>
      <c r="O232" s="38"/>
    </row>
    <row r="233" s="7" customFormat="1" ht="75.6" spans="1:15">
      <c r="A233" s="134"/>
      <c r="B233" s="132" t="s">
        <v>1141</v>
      </c>
      <c r="C233" s="132" t="s">
        <v>1137</v>
      </c>
      <c r="D233" s="132" t="s">
        <v>1142</v>
      </c>
      <c r="E233" s="132" t="s">
        <v>1143</v>
      </c>
      <c r="F233" s="132" t="s">
        <v>1144</v>
      </c>
      <c r="G233" s="38">
        <v>15530</v>
      </c>
      <c r="H233" s="38">
        <v>5610</v>
      </c>
      <c r="I233" s="38">
        <v>9920</v>
      </c>
      <c r="J233" s="132" t="s">
        <v>1145</v>
      </c>
      <c r="K233" s="132" t="s">
        <v>21</v>
      </c>
      <c r="L233" s="38"/>
      <c r="M233" s="34" t="s">
        <v>996</v>
      </c>
      <c r="N233" s="38" t="s">
        <v>997</v>
      </c>
      <c r="O233" s="38"/>
    </row>
    <row r="234" s="13" customFormat="1" ht="43.2" spans="1:15">
      <c r="A234" s="134"/>
      <c r="B234" s="34" t="s">
        <v>1146</v>
      </c>
      <c r="C234" s="38" t="s">
        <v>80</v>
      </c>
      <c r="D234" s="38" t="s">
        <v>366</v>
      </c>
      <c r="E234" s="135" t="s">
        <v>1147</v>
      </c>
      <c r="F234" s="136" t="s">
        <v>1148</v>
      </c>
      <c r="G234" s="137">
        <v>40310</v>
      </c>
      <c r="H234" s="72">
        <v>26790</v>
      </c>
      <c r="I234" s="67">
        <v>13520</v>
      </c>
      <c r="J234" s="33" t="s">
        <v>1149</v>
      </c>
      <c r="K234" s="38" t="s">
        <v>364</v>
      </c>
      <c r="L234" s="147"/>
      <c r="M234" s="34" t="s">
        <v>1002</v>
      </c>
      <c r="N234" s="38" t="s">
        <v>1003</v>
      </c>
      <c r="O234" s="147"/>
    </row>
    <row r="235" s="13" customFormat="1" ht="54" spans="1:15">
      <c r="A235" s="134"/>
      <c r="B235" s="138" t="s">
        <v>1150</v>
      </c>
      <c r="C235" s="40" t="s">
        <v>80</v>
      </c>
      <c r="D235" s="40" t="s">
        <v>75</v>
      </c>
      <c r="E235" s="139" t="s">
        <v>1151</v>
      </c>
      <c r="F235" s="138" t="s">
        <v>1152</v>
      </c>
      <c r="G235" s="140">
        <v>50000</v>
      </c>
      <c r="H235" s="140">
        <v>10000</v>
      </c>
      <c r="I235" s="140">
        <v>35000</v>
      </c>
      <c r="J235" s="33" t="s">
        <v>1153</v>
      </c>
      <c r="K235" s="40" t="s">
        <v>531</v>
      </c>
      <c r="L235" s="147"/>
      <c r="M235" s="33" t="s">
        <v>1008</v>
      </c>
      <c r="N235" s="38" t="s">
        <v>1009</v>
      </c>
      <c r="O235" s="147"/>
    </row>
    <row r="236" s="7" customFormat="1" ht="75.6" spans="1:15">
      <c r="A236" s="134"/>
      <c r="B236" s="132" t="s">
        <v>1154</v>
      </c>
      <c r="C236" s="132" t="s">
        <v>1137</v>
      </c>
      <c r="D236" s="132" t="s">
        <v>85</v>
      </c>
      <c r="E236" s="132" t="s">
        <v>1155</v>
      </c>
      <c r="F236" s="132" t="s">
        <v>1156</v>
      </c>
      <c r="G236" s="81">
        <v>37887</v>
      </c>
      <c r="H236" s="81">
        <v>15100</v>
      </c>
      <c r="I236" s="81">
        <v>22787</v>
      </c>
      <c r="J236" s="84" t="s">
        <v>1157</v>
      </c>
      <c r="K236" s="84" t="s">
        <v>21</v>
      </c>
      <c r="L236" s="38"/>
      <c r="M236" s="33" t="s">
        <v>426</v>
      </c>
      <c r="N236" s="38" t="s">
        <v>427</v>
      </c>
      <c r="O236" s="38"/>
    </row>
    <row r="237" s="13" customFormat="1" ht="32.4" spans="1:15">
      <c r="A237" s="134"/>
      <c r="B237" s="34" t="s">
        <v>1158</v>
      </c>
      <c r="C237" s="38" t="s">
        <v>80</v>
      </c>
      <c r="D237" s="38" t="s">
        <v>116</v>
      </c>
      <c r="E237" s="34" t="s">
        <v>1159</v>
      </c>
      <c r="F237" s="34" t="s">
        <v>1160</v>
      </c>
      <c r="G237" s="72">
        <v>13000</v>
      </c>
      <c r="H237" s="72">
        <v>5000</v>
      </c>
      <c r="I237" s="72">
        <v>7000</v>
      </c>
      <c r="J237" s="34" t="s">
        <v>1161</v>
      </c>
      <c r="K237" s="38" t="s">
        <v>155</v>
      </c>
      <c r="L237" s="147"/>
      <c r="M237" s="34" t="s">
        <v>1018</v>
      </c>
      <c r="N237" s="38" t="s">
        <v>1019</v>
      </c>
      <c r="O237" s="147"/>
    </row>
    <row r="238" s="7" customFormat="1" ht="75.6" spans="1:15">
      <c r="A238" s="134"/>
      <c r="B238" s="84" t="s">
        <v>1162</v>
      </c>
      <c r="C238" s="132" t="s">
        <v>1137</v>
      </c>
      <c r="D238" s="84" t="s">
        <v>111</v>
      </c>
      <c r="E238" s="84" t="s">
        <v>1066</v>
      </c>
      <c r="F238" s="84" t="s">
        <v>1163</v>
      </c>
      <c r="G238" s="81">
        <v>13879.28</v>
      </c>
      <c r="H238" s="81">
        <v>1656</v>
      </c>
      <c r="I238" s="81">
        <f>G238-H238</f>
        <v>12223.28</v>
      </c>
      <c r="J238" s="84" t="s">
        <v>1164</v>
      </c>
      <c r="K238" s="84" t="s">
        <v>606</v>
      </c>
      <c r="L238" s="38"/>
      <c r="M238" s="34" t="s">
        <v>1024</v>
      </c>
      <c r="N238" s="38" t="s">
        <v>1025</v>
      </c>
      <c r="O238" s="38"/>
    </row>
    <row r="239" s="14" customFormat="1" ht="54" spans="1:15">
      <c r="A239" s="134"/>
      <c r="B239" s="132" t="s">
        <v>1165</v>
      </c>
      <c r="C239" s="132" t="s">
        <v>1137</v>
      </c>
      <c r="D239" s="132" t="s">
        <v>378</v>
      </c>
      <c r="E239" s="132" t="s">
        <v>1166</v>
      </c>
      <c r="F239" s="132" t="s">
        <v>1167</v>
      </c>
      <c r="G239" s="38">
        <v>12240</v>
      </c>
      <c r="H239" s="38">
        <v>7800</v>
      </c>
      <c r="I239" s="38">
        <f>G239-H239</f>
        <v>4440</v>
      </c>
      <c r="J239" s="132" t="s">
        <v>1168</v>
      </c>
      <c r="K239" s="132" t="s">
        <v>606</v>
      </c>
      <c r="L239" s="38"/>
      <c r="M239" s="34" t="s">
        <v>1029</v>
      </c>
      <c r="N239" s="38" t="s">
        <v>1030</v>
      </c>
      <c r="O239" s="38"/>
    </row>
    <row r="240" s="15" customFormat="1" ht="32.4" spans="1:15">
      <c r="A240" s="134"/>
      <c r="B240" s="34" t="s">
        <v>1169</v>
      </c>
      <c r="C240" s="38" t="s">
        <v>80</v>
      </c>
      <c r="D240" s="38" t="s">
        <v>381</v>
      </c>
      <c r="E240" s="38" t="s">
        <v>1170</v>
      </c>
      <c r="F240" s="34" t="s">
        <v>1171</v>
      </c>
      <c r="G240" s="72">
        <v>53785</v>
      </c>
      <c r="H240" s="67">
        <v>4000</v>
      </c>
      <c r="I240" s="72">
        <v>9000</v>
      </c>
      <c r="J240" s="143" t="s">
        <v>1172</v>
      </c>
      <c r="K240" s="38" t="s">
        <v>21</v>
      </c>
      <c r="L240" s="147"/>
      <c r="M240" s="34" t="s">
        <v>432</v>
      </c>
      <c r="N240" s="38" t="s">
        <v>433</v>
      </c>
      <c r="O240" s="147"/>
    </row>
    <row r="241" s="7" customFormat="1" ht="129.6" spans="1:15">
      <c r="A241" s="141"/>
      <c r="B241" s="132" t="s">
        <v>1173</v>
      </c>
      <c r="C241" s="132" t="s">
        <v>1137</v>
      </c>
      <c r="D241" s="132" t="s">
        <v>1174</v>
      </c>
      <c r="E241" s="132" t="s">
        <v>1175</v>
      </c>
      <c r="F241" s="132" t="s">
        <v>1176</v>
      </c>
      <c r="G241" s="38">
        <v>28351</v>
      </c>
      <c r="H241" s="38">
        <v>12351</v>
      </c>
      <c r="I241" s="38">
        <v>16000</v>
      </c>
      <c r="J241" s="132" t="s">
        <v>1177</v>
      </c>
      <c r="K241" s="132" t="s">
        <v>21</v>
      </c>
      <c r="L241" s="38"/>
      <c r="M241" s="34" t="s">
        <v>1039</v>
      </c>
      <c r="N241" s="38" t="s">
        <v>1040</v>
      </c>
      <c r="O241" s="38"/>
    </row>
    <row r="242" ht="15.6" spans="1:16384">
      <c r="A242" s="142"/>
      <c r="B242" s="142"/>
      <c r="C242" s="142"/>
      <c r="D242" s="142"/>
      <c r="E242" s="142"/>
      <c r="F242" s="142"/>
      <c r="G242" s="142"/>
      <c r="H242" s="142"/>
      <c r="I242" s="142"/>
      <c r="J242" s="142"/>
      <c r="K242" s="142"/>
      <c r="L242" s="2"/>
      <c r="M242" s="148"/>
      <c r="N242" s="148"/>
      <c r="O242" s="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2"/>
      <c r="CN242" s="142"/>
      <c r="CO242" s="142"/>
      <c r="CP242" s="142"/>
      <c r="CQ242" s="142"/>
      <c r="CR242" s="142"/>
      <c r="CS242" s="142"/>
      <c r="CT242" s="142"/>
      <c r="CU242" s="142"/>
      <c r="CV242" s="142"/>
      <c r="CW242" s="142"/>
      <c r="CX242" s="142"/>
      <c r="CY242" s="142"/>
      <c r="CZ242" s="142"/>
      <c r="DA242" s="142"/>
      <c r="DB242" s="142"/>
      <c r="DC242" s="142"/>
      <c r="DD242" s="142"/>
      <c r="DE242" s="142"/>
      <c r="DF242" s="142"/>
      <c r="DG242" s="142"/>
      <c r="DH242" s="142"/>
      <c r="DI242" s="142"/>
      <c r="DJ242" s="142"/>
      <c r="DK242" s="142"/>
      <c r="DL242" s="142"/>
      <c r="DM242" s="142"/>
      <c r="DN242" s="142"/>
      <c r="DO242" s="142"/>
      <c r="DP242" s="142"/>
      <c r="DQ242" s="142"/>
      <c r="DR242" s="142"/>
      <c r="DS242" s="142"/>
      <c r="DT242" s="142"/>
      <c r="DU242" s="142"/>
      <c r="DV242" s="142"/>
      <c r="DW242" s="142"/>
      <c r="DX242" s="142"/>
      <c r="DY242" s="142"/>
      <c r="DZ242" s="142"/>
      <c r="EA242" s="142"/>
      <c r="EB242" s="142"/>
      <c r="EC242" s="142"/>
      <c r="ED242" s="142"/>
      <c r="EE242" s="142"/>
      <c r="EF242" s="142"/>
      <c r="EG242" s="142"/>
      <c r="EH242" s="142"/>
      <c r="EI242" s="142"/>
      <c r="EJ242" s="142"/>
      <c r="EK242" s="142"/>
      <c r="EL242" s="142"/>
      <c r="EM242" s="142"/>
      <c r="EN242" s="142"/>
      <c r="EO242" s="142"/>
      <c r="EP242" s="142"/>
      <c r="EQ242" s="142"/>
      <c r="ER242" s="142"/>
      <c r="ES242" s="142"/>
      <c r="ET242" s="142"/>
      <c r="EU242" s="142"/>
      <c r="EV242" s="142"/>
      <c r="EW242" s="142"/>
      <c r="EX242" s="142"/>
      <c r="EY242" s="142"/>
      <c r="EZ242" s="142"/>
      <c r="FA242" s="142"/>
      <c r="FB242" s="142"/>
      <c r="FC242" s="142"/>
      <c r="FD242" s="142"/>
      <c r="FE242" s="142"/>
      <c r="FF242" s="142"/>
      <c r="FG242" s="142"/>
      <c r="FH242" s="142"/>
      <c r="FI242" s="142"/>
      <c r="FJ242" s="142"/>
      <c r="FK242" s="142"/>
      <c r="FL242" s="142"/>
      <c r="FM242" s="142"/>
      <c r="FN242" s="142"/>
      <c r="FO242" s="142"/>
      <c r="FP242" s="142"/>
      <c r="FQ242" s="142"/>
      <c r="FR242" s="142"/>
      <c r="FS242" s="142"/>
      <c r="FT242" s="142"/>
      <c r="FU242" s="142"/>
      <c r="FV242" s="142"/>
      <c r="FW242" s="142"/>
      <c r="FX242" s="142"/>
      <c r="FY242" s="142"/>
      <c r="FZ242" s="142"/>
      <c r="GA242" s="142"/>
      <c r="GB242" s="142"/>
      <c r="GC242" s="142"/>
      <c r="GD242" s="142"/>
      <c r="GE242" s="142"/>
      <c r="GF242" s="142"/>
      <c r="GG242" s="142"/>
      <c r="GH242" s="142"/>
      <c r="GI242" s="142"/>
      <c r="GJ242" s="142"/>
      <c r="GK242" s="142"/>
      <c r="GL242" s="142"/>
      <c r="GM242" s="142"/>
      <c r="GN242" s="142"/>
      <c r="GO242" s="142"/>
      <c r="GP242" s="142"/>
      <c r="GQ242" s="142"/>
      <c r="GR242" s="142"/>
      <c r="GS242" s="142"/>
      <c r="GT242" s="142"/>
      <c r="GU242" s="142"/>
      <c r="GV242" s="142"/>
      <c r="GW242" s="142"/>
      <c r="GX242" s="142"/>
      <c r="GY242" s="142"/>
      <c r="GZ242" s="142"/>
      <c r="HA242" s="142"/>
      <c r="HB242" s="142"/>
      <c r="HC242" s="142"/>
      <c r="HD242" s="142"/>
      <c r="HE242" s="142"/>
      <c r="HF242" s="142"/>
      <c r="HG242" s="142"/>
      <c r="HH242" s="142"/>
      <c r="HI242" s="142"/>
      <c r="HJ242" s="142"/>
      <c r="HK242" s="142"/>
      <c r="HL242" s="142"/>
      <c r="HM242" s="142"/>
      <c r="HN242" s="142"/>
      <c r="HO242" s="142"/>
      <c r="HP242" s="142"/>
      <c r="HQ242" s="142"/>
      <c r="HR242" s="142"/>
      <c r="HS242" s="142"/>
      <c r="HT242" s="142"/>
      <c r="HU242" s="142"/>
      <c r="HV242" s="142"/>
      <c r="HW242" s="142"/>
      <c r="HX242" s="142"/>
      <c r="HY242" s="142"/>
      <c r="HZ242" s="142"/>
      <c r="IA242" s="142"/>
      <c r="IB242" s="142"/>
      <c r="IC242" s="142"/>
      <c r="ID242" s="142"/>
      <c r="IE242" s="142"/>
      <c r="IF242" s="142"/>
      <c r="IG242" s="142"/>
      <c r="IH242" s="142"/>
      <c r="II242" s="142"/>
      <c r="IJ242" s="142"/>
      <c r="IK242" s="142"/>
      <c r="IL242" s="142"/>
      <c r="IM242" s="142"/>
      <c r="IN242" s="142"/>
      <c r="IO242" s="142"/>
      <c r="IP242" s="142"/>
      <c r="IQ242" s="142"/>
      <c r="IR242" s="142"/>
      <c r="IS242" s="142"/>
      <c r="IT242" s="142"/>
      <c r="IU242" s="142"/>
      <c r="IV242" s="142"/>
      <c r="IW242" s="142"/>
      <c r="IX242" s="142"/>
      <c r="IY242" s="142"/>
      <c r="IZ242" s="142"/>
      <c r="JA242" s="142"/>
      <c r="JB242" s="142"/>
      <c r="JC242" s="142"/>
      <c r="JD242" s="142"/>
      <c r="JE242" s="142"/>
      <c r="JF242" s="142"/>
      <c r="JG242" s="142"/>
      <c r="JH242" s="142"/>
      <c r="JI242" s="142"/>
      <c r="JJ242" s="142"/>
      <c r="JK242" s="142"/>
      <c r="JL242" s="142"/>
      <c r="JM242" s="142"/>
      <c r="JN242" s="142"/>
      <c r="JO242" s="142"/>
      <c r="JP242" s="142"/>
      <c r="JQ242" s="142"/>
      <c r="JR242" s="142"/>
      <c r="JS242" s="142"/>
      <c r="JT242" s="142"/>
      <c r="JU242" s="142"/>
      <c r="JV242" s="142"/>
      <c r="JW242" s="142"/>
      <c r="JX242" s="142"/>
      <c r="JY242" s="142"/>
      <c r="JZ242" s="142"/>
      <c r="KA242" s="142"/>
      <c r="KB242" s="142"/>
      <c r="KC242" s="142"/>
      <c r="KD242" s="142"/>
      <c r="KE242" s="142"/>
      <c r="KF242" s="142"/>
      <c r="KG242" s="142"/>
      <c r="KH242" s="142"/>
      <c r="KI242" s="142"/>
      <c r="KJ242" s="142"/>
      <c r="KK242" s="142"/>
      <c r="KL242" s="142"/>
      <c r="KM242" s="142"/>
      <c r="KN242" s="142"/>
      <c r="KO242" s="142"/>
      <c r="KP242" s="142"/>
      <c r="KQ242" s="142"/>
      <c r="KR242" s="142"/>
      <c r="KS242" s="142"/>
      <c r="KT242" s="142"/>
      <c r="KU242" s="142"/>
      <c r="KV242" s="142"/>
      <c r="KW242" s="142"/>
      <c r="KX242" s="142"/>
      <c r="KY242" s="142"/>
      <c r="KZ242" s="142"/>
      <c r="LA242" s="142"/>
      <c r="LB242" s="142"/>
      <c r="LC242" s="142"/>
      <c r="LD242" s="142"/>
      <c r="LE242" s="142"/>
      <c r="LF242" s="142"/>
      <c r="LG242" s="142"/>
      <c r="LH242" s="142"/>
      <c r="LI242" s="142"/>
      <c r="LJ242" s="142"/>
      <c r="LK242" s="142"/>
      <c r="LL242" s="142"/>
      <c r="LM242" s="142"/>
      <c r="LN242" s="142"/>
      <c r="LO242" s="142"/>
      <c r="LP242" s="142"/>
      <c r="LQ242" s="142"/>
      <c r="LR242" s="142"/>
      <c r="LS242" s="142"/>
      <c r="LT242" s="142"/>
      <c r="LU242" s="142"/>
      <c r="LV242" s="142"/>
      <c r="LW242" s="142"/>
      <c r="LX242" s="142"/>
      <c r="LY242" s="142"/>
      <c r="LZ242" s="142"/>
      <c r="MA242" s="142"/>
      <c r="MB242" s="142"/>
      <c r="MC242" s="142"/>
      <c r="MD242" s="142"/>
      <c r="ME242" s="142"/>
      <c r="MF242" s="142"/>
      <c r="MG242" s="142"/>
      <c r="MH242" s="142"/>
      <c r="MI242" s="142"/>
      <c r="MJ242" s="142"/>
      <c r="MK242" s="142"/>
      <c r="ML242" s="142"/>
      <c r="MM242" s="142"/>
      <c r="MN242" s="142"/>
      <c r="MO242" s="142"/>
      <c r="MP242" s="142"/>
      <c r="MQ242" s="142"/>
      <c r="MR242" s="142"/>
      <c r="MS242" s="142"/>
      <c r="MT242" s="142"/>
      <c r="MU242" s="142"/>
      <c r="MV242" s="142"/>
      <c r="MW242" s="142"/>
      <c r="MX242" s="142"/>
      <c r="MY242" s="142"/>
      <c r="MZ242" s="142"/>
      <c r="NA242" s="142"/>
      <c r="NB242" s="142"/>
      <c r="NC242" s="142"/>
      <c r="ND242" s="142"/>
      <c r="NE242" s="142"/>
      <c r="NF242" s="142"/>
      <c r="NG242" s="142"/>
      <c r="NH242" s="142"/>
      <c r="NI242" s="142"/>
      <c r="NJ242" s="142"/>
      <c r="NK242" s="142"/>
      <c r="NL242" s="142"/>
      <c r="NM242" s="142"/>
      <c r="NN242" s="142"/>
      <c r="NO242" s="142"/>
      <c r="NP242" s="142"/>
      <c r="NQ242" s="142"/>
      <c r="NR242" s="142"/>
      <c r="NS242" s="142"/>
      <c r="NT242" s="142"/>
      <c r="NU242" s="142"/>
      <c r="NV242" s="142"/>
      <c r="NW242" s="142"/>
      <c r="NX242" s="142"/>
      <c r="NY242" s="142"/>
      <c r="NZ242" s="142"/>
      <c r="OA242" s="142"/>
      <c r="OB242" s="142"/>
      <c r="OC242" s="142"/>
      <c r="OD242" s="142"/>
      <c r="OE242" s="142"/>
      <c r="OF242" s="142"/>
      <c r="OG242" s="142"/>
      <c r="OH242" s="142"/>
      <c r="OI242" s="142"/>
      <c r="OJ242" s="142"/>
      <c r="OK242" s="142"/>
      <c r="OL242" s="142"/>
      <c r="OM242" s="142"/>
      <c r="ON242" s="142"/>
      <c r="OO242" s="142"/>
      <c r="OP242" s="142"/>
      <c r="OQ242" s="142"/>
      <c r="OR242" s="142"/>
      <c r="OS242" s="142"/>
      <c r="OT242" s="142"/>
      <c r="OU242" s="142"/>
      <c r="OV242" s="142"/>
      <c r="OW242" s="142"/>
      <c r="OX242" s="142"/>
      <c r="OY242" s="142"/>
      <c r="OZ242" s="142"/>
      <c r="PA242" s="142"/>
      <c r="PB242" s="142"/>
      <c r="PC242" s="142"/>
      <c r="PD242" s="142"/>
      <c r="PE242" s="142"/>
      <c r="PF242" s="142"/>
      <c r="PG242" s="142"/>
      <c r="PH242" s="142"/>
      <c r="PI242" s="142"/>
      <c r="PJ242" s="142"/>
      <c r="PK242" s="142"/>
      <c r="PL242" s="142"/>
      <c r="PM242" s="142"/>
      <c r="PN242" s="142"/>
      <c r="PO242" s="142"/>
      <c r="PP242" s="142"/>
      <c r="PQ242" s="142"/>
      <c r="PR242" s="142"/>
      <c r="PS242" s="142"/>
      <c r="PT242" s="142"/>
      <c r="PU242" s="142"/>
      <c r="PV242" s="142"/>
      <c r="PW242" s="142"/>
      <c r="PX242" s="142"/>
      <c r="PY242" s="142"/>
      <c r="PZ242" s="142"/>
      <c r="QA242" s="142"/>
      <c r="QB242" s="142"/>
      <c r="QC242" s="142"/>
      <c r="QD242" s="142"/>
      <c r="QE242" s="142"/>
      <c r="QF242" s="142"/>
      <c r="QG242" s="142"/>
      <c r="QH242" s="142"/>
      <c r="QI242" s="142"/>
      <c r="QJ242" s="142"/>
      <c r="QK242" s="142"/>
      <c r="QL242" s="142"/>
      <c r="QM242" s="142"/>
      <c r="QN242" s="142"/>
      <c r="QO242" s="142"/>
      <c r="QP242" s="142"/>
      <c r="QQ242" s="142"/>
      <c r="QR242" s="142"/>
      <c r="QS242" s="142"/>
      <c r="QT242" s="142"/>
      <c r="QU242" s="142"/>
      <c r="QV242" s="142"/>
      <c r="QW242" s="142"/>
      <c r="QX242" s="142"/>
      <c r="QY242" s="142"/>
      <c r="QZ242" s="142"/>
      <c r="RA242" s="142"/>
      <c r="RB242" s="142"/>
      <c r="RC242" s="142"/>
      <c r="RD242" s="142"/>
      <c r="RE242" s="142"/>
      <c r="RF242" s="142"/>
      <c r="RG242" s="142"/>
      <c r="RH242" s="142"/>
      <c r="RI242" s="142"/>
      <c r="RJ242" s="142"/>
      <c r="RK242" s="142"/>
      <c r="RL242" s="142"/>
      <c r="RM242" s="142"/>
      <c r="RN242" s="142"/>
      <c r="RO242" s="142"/>
      <c r="RP242" s="142"/>
      <c r="RQ242" s="142"/>
      <c r="RR242" s="142"/>
      <c r="RS242" s="142"/>
      <c r="RT242" s="142"/>
      <c r="RU242" s="142"/>
      <c r="RV242" s="142"/>
      <c r="RW242" s="142"/>
      <c r="RX242" s="142"/>
      <c r="RY242" s="142"/>
      <c r="RZ242" s="142"/>
      <c r="SA242" s="142"/>
      <c r="SB242" s="142"/>
      <c r="SC242" s="142"/>
      <c r="SD242" s="142"/>
      <c r="SE242" s="142"/>
      <c r="SF242" s="142"/>
      <c r="SG242" s="142"/>
      <c r="SH242" s="142"/>
      <c r="SI242" s="142"/>
      <c r="SJ242" s="142"/>
      <c r="SK242" s="142"/>
      <c r="SL242" s="142"/>
      <c r="SM242" s="142"/>
      <c r="SN242" s="142"/>
      <c r="SO242" s="142"/>
      <c r="SP242" s="142"/>
      <c r="SQ242" s="142"/>
      <c r="SR242" s="142"/>
      <c r="SS242" s="142"/>
      <c r="ST242" s="142"/>
      <c r="SU242" s="142"/>
      <c r="SV242" s="142"/>
      <c r="SW242" s="142"/>
      <c r="SX242" s="142"/>
      <c r="SY242" s="142"/>
      <c r="SZ242" s="142"/>
      <c r="TA242" s="142"/>
      <c r="TB242" s="142"/>
      <c r="TC242" s="142"/>
      <c r="TD242" s="142"/>
      <c r="TE242" s="142"/>
      <c r="TF242" s="142"/>
      <c r="TG242" s="142"/>
      <c r="TH242" s="142"/>
      <c r="TI242" s="142"/>
      <c r="TJ242" s="142"/>
      <c r="TK242" s="142"/>
      <c r="TL242" s="142"/>
      <c r="TM242" s="142"/>
      <c r="TN242" s="142"/>
      <c r="TO242" s="142"/>
      <c r="TP242" s="142"/>
      <c r="TQ242" s="142"/>
      <c r="TR242" s="142"/>
      <c r="TS242" s="142"/>
      <c r="TT242" s="142"/>
      <c r="TU242" s="142"/>
      <c r="TV242" s="142"/>
      <c r="TW242" s="142"/>
      <c r="TX242" s="142"/>
      <c r="TY242" s="142"/>
      <c r="TZ242" s="142"/>
      <c r="UA242" s="142"/>
      <c r="UB242" s="142"/>
      <c r="UC242" s="142"/>
      <c r="UD242" s="142"/>
      <c r="UE242" s="142"/>
      <c r="UF242" s="142"/>
      <c r="UG242" s="142"/>
      <c r="UH242" s="142"/>
      <c r="UI242" s="142"/>
      <c r="UJ242" s="142"/>
      <c r="UK242" s="142"/>
      <c r="UL242" s="142"/>
      <c r="UM242" s="142"/>
      <c r="UN242" s="142"/>
      <c r="UO242" s="142"/>
      <c r="UP242" s="142"/>
      <c r="UQ242" s="142"/>
      <c r="UR242" s="142"/>
      <c r="US242" s="142"/>
      <c r="UT242" s="142"/>
      <c r="UU242" s="142"/>
      <c r="UV242" s="142"/>
      <c r="UW242" s="142"/>
      <c r="UX242" s="142"/>
      <c r="UY242" s="142"/>
      <c r="UZ242" s="142"/>
      <c r="VA242" s="142"/>
      <c r="VB242" s="142"/>
      <c r="VC242" s="142"/>
      <c r="VD242" s="142"/>
      <c r="VE242" s="142"/>
      <c r="VF242" s="142"/>
      <c r="VG242" s="142"/>
      <c r="VH242" s="142"/>
      <c r="VI242" s="142"/>
      <c r="VJ242" s="142"/>
      <c r="VK242" s="142"/>
      <c r="VL242" s="142"/>
      <c r="VM242" s="142"/>
      <c r="VN242" s="142"/>
      <c r="VO242" s="142"/>
      <c r="VP242" s="142"/>
      <c r="VQ242" s="142"/>
      <c r="VR242" s="142"/>
      <c r="VS242" s="142"/>
      <c r="VT242" s="142"/>
      <c r="VU242" s="142"/>
      <c r="VV242" s="142"/>
      <c r="VW242" s="142"/>
      <c r="VX242" s="142"/>
      <c r="VY242" s="142"/>
      <c r="VZ242" s="142"/>
      <c r="WA242" s="142"/>
      <c r="WB242" s="142"/>
      <c r="WC242" s="142"/>
      <c r="WD242" s="142"/>
      <c r="WE242" s="142"/>
      <c r="WF242" s="142"/>
      <c r="WG242" s="142"/>
      <c r="WH242" s="142"/>
      <c r="WI242" s="142"/>
      <c r="WJ242" s="142"/>
      <c r="WK242" s="142"/>
      <c r="WL242" s="142"/>
      <c r="WM242" s="142"/>
      <c r="WN242" s="142"/>
      <c r="WO242" s="142"/>
      <c r="WP242" s="142"/>
      <c r="WQ242" s="142"/>
      <c r="WR242" s="142"/>
      <c r="WS242" s="142"/>
      <c r="WT242" s="142"/>
      <c r="WU242" s="142"/>
      <c r="WV242" s="142"/>
      <c r="WW242" s="142"/>
      <c r="WX242" s="142"/>
      <c r="WY242" s="142"/>
      <c r="WZ242" s="142"/>
      <c r="XA242" s="142"/>
      <c r="XB242" s="142"/>
      <c r="XC242" s="142"/>
      <c r="XD242" s="142"/>
      <c r="XE242" s="142"/>
      <c r="XF242" s="142"/>
      <c r="XG242" s="142"/>
      <c r="XH242" s="142"/>
      <c r="XI242" s="142"/>
      <c r="XJ242" s="142"/>
      <c r="XK242" s="142"/>
      <c r="XL242" s="142"/>
      <c r="XM242" s="142"/>
      <c r="XN242" s="142"/>
      <c r="XO242" s="142"/>
      <c r="XP242" s="142"/>
      <c r="XQ242" s="142"/>
      <c r="XR242" s="142"/>
      <c r="XS242" s="142"/>
      <c r="XT242" s="142"/>
      <c r="XU242" s="142"/>
      <c r="XV242" s="142"/>
      <c r="XW242" s="142"/>
      <c r="XX242" s="142"/>
      <c r="XY242" s="142"/>
      <c r="XZ242" s="142"/>
      <c r="YA242" s="142"/>
      <c r="YB242" s="142"/>
      <c r="YC242" s="142"/>
      <c r="YD242" s="142"/>
      <c r="YE242" s="142"/>
      <c r="YF242" s="142"/>
      <c r="YG242" s="142"/>
      <c r="YH242" s="142"/>
      <c r="YI242" s="142"/>
      <c r="YJ242" s="142"/>
      <c r="YK242" s="142"/>
      <c r="YL242" s="142"/>
      <c r="YM242" s="142"/>
      <c r="YN242" s="142"/>
      <c r="YO242" s="142"/>
      <c r="YP242" s="142"/>
      <c r="YQ242" s="142"/>
      <c r="YR242" s="142"/>
      <c r="YS242" s="142"/>
      <c r="YT242" s="142"/>
      <c r="YU242" s="142"/>
      <c r="YV242" s="142"/>
      <c r="YW242" s="142"/>
      <c r="YX242" s="142"/>
      <c r="YY242" s="142"/>
      <c r="YZ242" s="142"/>
      <c r="ZA242" s="142"/>
      <c r="ZB242" s="142"/>
      <c r="ZC242" s="142"/>
      <c r="ZD242" s="142"/>
      <c r="ZE242" s="142"/>
      <c r="ZF242" s="142"/>
      <c r="ZG242" s="142"/>
      <c r="ZH242" s="142"/>
      <c r="ZI242" s="142"/>
      <c r="ZJ242" s="142"/>
      <c r="ZK242" s="142"/>
      <c r="ZL242" s="142"/>
      <c r="ZM242" s="142"/>
      <c r="ZN242" s="142"/>
      <c r="ZO242" s="142"/>
      <c r="ZP242" s="142"/>
      <c r="ZQ242" s="142"/>
      <c r="ZR242" s="142"/>
      <c r="ZS242" s="142"/>
      <c r="ZT242" s="142"/>
      <c r="ZU242" s="142"/>
      <c r="ZV242" s="142"/>
      <c r="ZW242" s="142"/>
      <c r="ZX242" s="142"/>
      <c r="ZY242" s="142"/>
      <c r="ZZ242" s="142"/>
      <c r="AAA242" s="142"/>
      <c r="AAB242" s="142"/>
      <c r="AAC242" s="142"/>
      <c r="AAD242" s="142"/>
      <c r="AAE242" s="142"/>
      <c r="AAF242" s="142"/>
      <c r="AAG242" s="142"/>
      <c r="AAH242" s="142"/>
      <c r="AAI242" s="142"/>
      <c r="AAJ242" s="142"/>
      <c r="AAK242" s="142"/>
      <c r="AAL242" s="142"/>
      <c r="AAM242" s="142"/>
      <c r="AAN242" s="142"/>
      <c r="AAO242" s="142"/>
      <c r="AAP242" s="142"/>
      <c r="AAQ242" s="142"/>
      <c r="AAR242" s="142"/>
      <c r="AAS242" s="142"/>
      <c r="AAT242" s="142"/>
      <c r="AAU242" s="142"/>
      <c r="AAV242" s="142"/>
      <c r="AAW242" s="142"/>
      <c r="AAX242" s="142"/>
      <c r="AAY242" s="142"/>
      <c r="AAZ242" s="142"/>
      <c r="ABA242" s="142"/>
      <c r="ABB242" s="142"/>
      <c r="ABC242" s="142"/>
      <c r="ABD242" s="142"/>
      <c r="ABE242" s="142"/>
      <c r="ABF242" s="142"/>
      <c r="ABG242" s="142"/>
      <c r="ABH242" s="142"/>
      <c r="ABI242" s="142"/>
      <c r="ABJ242" s="142"/>
      <c r="ABK242" s="142"/>
      <c r="ABL242" s="142"/>
      <c r="ABM242" s="142"/>
      <c r="ABN242" s="142"/>
      <c r="ABO242" s="142"/>
      <c r="ABP242" s="142"/>
      <c r="ABQ242" s="142"/>
      <c r="ABR242" s="142"/>
      <c r="ABS242" s="142"/>
      <c r="ABT242" s="142"/>
      <c r="ABU242" s="142"/>
      <c r="ABV242" s="142"/>
      <c r="ABW242" s="142"/>
      <c r="ABX242" s="142"/>
      <c r="ABY242" s="142"/>
      <c r="ABZ242" s="142"/>
      <c r="ACA242" s="142"/>
      <c r="ACB242" s="142"/>
      <c r="ACC242" s="142"/>
      <c r="ACD242" s="142"/>
      <c r="ACE242" s="142"/>
      <c r="ACF242" s="142"/>
      <c r="ACG242" s="142"/>
      <c r="ACH242" s="142"/>
      <c r="ACI242" s="142"/>
      <c r="ACJ242" s="142"/>
      <c r="ACK242" s="142"/>
      <c r="ACL242" s="142"/>
      <c r="ACM242" s="142"/>
      <c r="ACN242" s="142"/>
      <c r="ACO242" s="142"/>
      <c r="ACP242" s="142"/>
      <c r="ACQ242" s="142"/>
      <c r="ACR242" s="142"/>
      <c r="ACS242" s="142"/>
      <c r="ACT242" s="142"/>
      <c r="ACU242" s="142"/>
      <c r="ACV242" s="142"/>
      <c r="ACW242" s="142"/>
      <c r="ACX242" s="142"/>
      <c r="ACY242" s="142"/>
      <c r="ACZ242" s="142"/>
      <c r="ADA242" s="142"/>
      <c r="ADB242" s="142"/>
      <c r="ADC242" s="142"/>
      <c r="ADD242" s="142"/>
      <c r="ADE242" s="142"/>
      <c r="ADF242" s="142"/>
      <c r="ADG242" s="142"/>
      <c r="ADH242" s="142"/>
      <c r="ADI242" s="142"/>
      <c r="ADJ242" s="142"/>
      <c r="ADK242" s="142"/>
      <c r="ADL242" s="142"/>
      <c r="ADM242" s="142"/>
      <c r="ADN242" s="142"/>
      <c r="ADO242" s="142"/>
      <c r="ADP242" s="142"/>
      <c r="ADQ242" s="142"/>
      <c r="ADR242" s="142"/>
      <c r="ADS242" s="142"/>
      <c r="ADT242" s="142"/>
      <c r="ADU242" s="142"/>
      <c r="ADV242" s="142"/>
      <c r="ADW242" s="142"/>
      <c r="ADX242" s="142"/>
      <c r="ADY242" s="142"/>
      <c r="ADZ242" s="142"/>
      <c r="AEA242" s="142"/>
      <c r="AEB242" s="142"/>
      <c r="AEC242" s="142"/>
      <c r="AED242" s="142"/>
      <c r="AEE242" s="142"/>
      <c r="AEF242" s="142"/>
      <c r="AEG242" s="142"/>
      <c r="AEH242" s="142"/>
      <c r="AEI242" s="142"/>
      <c r="AEJ242" s="142"/>
      <c r="AEK242" s="142"/>
      <c r="AEL242" s="142"/>
      <c r="AEM242" s="142"/>
      <c r="AEN242" s="142"/>
      <c r="AEO242" s="142"/>
      <c r="AEP242" s="142"/>
      <c r="AEQ242" s="142"/>
      <c r="AER242" s="142"/>
      <c r="AES242" s="142"/>
      <c r="AET242" s="142"/>
      <c r="AEU242" s="142"/>
      <c r="AEV242" s="142"/>
      <c r="AEW242" s="142"/>
      <c r="AEX242" s="142"/>
      <c r="AEY242" s="142"/>
      <c r="AEZ242" s="142"/>
      <c r="AFA242" s="142"/>
      <c r="AFB242" s="142"/>
      <c r="AFC242" s="142"/>
      <c r="AFD242" s="142"/>
      <c r="AFE242" s="142"/>
      <c r="AFF242" s="142"/>
      <c r="AFG242" s="142"/>
      <c r="AFH242" s="142"/>
      <c r="AFI242" s="142"/>
      <c r="AFJ242" s="142"/>
      <c r="AFK242" s="142"/>
      <c r="AFL242" s="142"/>
      <c r="AFM242" s="142"/>
      <c r="AFN242" s="142"/>
      <c r="AFO242" s="142"/>
      <c r="AFP242" s="142"/>
      <c r="AFQ242" s="142"/>
      <c r="AFR242" s="142"/>
      <c r="AFS242" s="142"/>
      <c r="AFT242" s="142"/>
      <c r="AFU242" s="142"/>
      <c r="AFV242" s="142"/>
      <c r="AFW242" s="142"/>
      <c r="AFX242" s="142"/>
      <c r="AFY242" s="142"/>
      <c r="AFZ242" s="142"/>
      <c r="AGA242" s="142"/>
      <c r="AGB242" s="142"/>
      <c r="AGC242" s="142"/>
      <c r="AGD242" s="142"/>
      <c r="AGE242" s="142"/>
      <c r="AGF242" s="142"/>
      <c r="AGG242" s="142"/>
      <c r="AGH242" s="142"/>
      <c r="AGI242" s="142"/>
      <c r="AGJ242" s="142"/>
      <c r="AGK242" s="142"/>
      <c r="AGL242" s="142"/>
      <c r="AGM242" s="142"/>
      <c r="AGN242" s="142"/>
      <c r="AGO242" s="142"/>
      <c r="AGP242" s="142"/>
      <c r="AGQ242" s="142"/>
      <c r="AGR242" s="142"/>
      <c r="AGS242" s="142"/>
      <c r="AGT242" s="142"/>
      <c r="AGU242" s="142"/>
      <c r="AGV242" s="142"/>
      <c r="AGW242" s="142"/>
      <c r="AGX242" s="142"/>
      <c r="AGY242" s="142"/>
      <c r="AGZ242" s="142"/>
      <c r="AHA242" s="142"/>
      <c r="AHB242" s="142"/>
      <c r="AHC242" s="142"/>
      <c r="AHD242" s="142"/>
      <c r="AHE242" s="142"/>
      <c r="AHF242" s="142"/>
      <c r="AHG242" s="142"/>
      <c r="AHH242" s="142"/>
      <c r="AHI242" s="142"/>
      <c r="AHJ242" s="142"/>
      <c r="AHK242" s="142"/>
      <c r="AHL242" s="142"/>
      <c r="AHM242" s="142"/>
      <c r="AHN242" s="142"/>
      <c r="AHO242" s="142"/>
      <c r="AHP242" s="142"/>
      <c r="AHQ242" s="142"/>
      <c r="AHR242" s="142"/>
      <c r="AHS242" s="142"/>
      <c r="AHT242" s="142"/>
      <c r="AHU242" s="142"/>
      <c r="AHV242" s="142"/>
      <c r="AHW242" s="142"/>
      <c r="AHX242" s="142"/>
      <c r="AHY242" s="142"/>
      <c r="AHZ242" s="142"/>
      <c r="AIA242" s="142"/>
      <c r="AIB242" s="142"/>
      <c r="AIC242" s="142"/>
      <c r="AID242" s="142"/>
      <c r="AIE242" s="142"/>
      <c r="AIF242" s="142"/>
      <c r="AIG242" s="142"/>
      <c r="AIH242" s="142"/>
      <c r="AII242" s="142"/>
      <c r="AIJ242" s="142"/>
      <c r="AIK242" s="142"/>
      <c r="AIL242" s="142"/>
      <c r="AIM242" s="142"/>
      <c r="AIN242" s="142"/>
      <c r="AIO242" s="142"/>
      <c r="AIP242" s="142"/>
      <c r="AIQ242" s="142"/>
      <c r="AIR242" s="142"/>
      <c r="AIS242" s="142"/>
      <c r="AIT242" s="142"/>
      <c r="AIU242" s="142"/>
      <c r="AIV242" s="142"/>
      <c r="AIW242" s="142"/>
      <c r="AIX242" s="142"/>
      <c r="AIY242" s="142"/>
      <c r="AIZ242" s="142"/>
      <c r="AJA242" s="142"/>
      <c r="AJB242" s="142"/>
      <c r="AJC242" s="142"/>
      <c r="AJD242" s="142"/>
      <c r="AJE242" s="142"/>
      <c r="AJF242" s="142"/>
      <c r="AJG242" s="142"/>
      <c r="AJH242" s="142"/>
      <c r="AJI242" s="142"/>
      <c r="AJJ242" s="142"/>
      <c r="AJK242" s="142"/>
      <c r="AJL242" s="142"/>
      <c r="AJM242" s="142"/>
      <c r="AJN242" s="142"/>
      <c r="AJO242" s="142"/>
      <c r="AJP242" s="142"/>
      <c r="AJQ242" s="142"/>
      <c r="AJR242" s="142"/>
      <c r="AJS242" s="142"/>
      <c r="AJT242" s="142"/>
      <c r="AJU242" s="142"/>
      <c r="AJV242" s="142"/>
      <c r="AJW242" s="142"/>
      <c r="AJX242" s="142"/>
      <c r="AJY242" s="142"/>
      <c r="AJZ242" s="142"/>
      <c r="AKA242" s="142"/>
      <c r="AKB242" s="142"/>
      <c r="AKC242" s="142"/>
      <c r="AKD242" s="142"/>
      <c r="AKE242" s="142"/>
      <c r="AKF242" s="142"/>
      <c r="AKG242" s="142"/>
      <c r="AKH242" s="142"/>
      <c r="AKI242" s="142"/>
      <c r="AKJ242" s="142"/>
      <c r="AKK242" s="142"/>
      <c r="AKL242" s="142"/>
      <c r="AKM242" s="142"/>
      <c r="AKN242" s="142"/>
      <c r="AKO242" s="142"/>
      <c r="AKP242" s="142"/>
      <c r="AKQ242" s="142"/>
      <c r="AKR242" s="142"/>
      <c r="AKS242" s="142"/>
      <c r="AKT242" s="142"/>
      <c r="AKU242" s="142"/>
      <c r="AKV242" s="142"/>
      <c r="AKW242" s="142"/>
      <c r="AKX242" s="142"/>
      <c r="AKY242" s="142"/>
      <c r="AKZ242" s="142"/>
      <c r="ALA242" s="142"/>
      <c r="ALB242" s="142"/>
      <c r="ALC242" s="142"/>
      <c r="ALD242" s="142"/>
      <c r="ALE242" s="142"/>
      <c r="ALF242" s="142"/>
      <c r="ALG242" s="142"/>
      <c r="ALH242" s="142"/>
      <c r="ALI242" s="142"/>
      <c r="ALJ242" s="142"/>
      <c r="ALK242" s="142"/>
      <c r="ALL242" s="142"/>
      <c r="ALM242" s="142"/>
      <c r="ALN242" s="142"/>
      <c r="ALO242" s="142"/>
      <c r="ALP242" s="142"/>
      <c r="ALQ242" s="142"/>
      <c r="ALR242" s="142"/>
      <c r="ALS242" s="142"/>
      <c r="ALT242" s="142"/>
      <c r="ALU242" s="142"/>
      <c r="ALV242" s="142"/>
      <c r="ALW242" s="142"/>
      <c r="ALX242" s="142"/>
      <c r="ALY242" s="142"/>
      <c r="ALZ242" s="142"/>
      <c r="AMA242" s="142"/>
      <c r="AMB242" s="142"/>
      <c r="AMC242" s="142"/>
      <c r="AMD242" s="142"/>
      <c r="AME242" s="142"/>
      <c r="AMF242" s="142"/>
      <c r="AMG242" s="142"/>
      <c r="AMH242" s="142"/>
      <c r="AMI242" s="142"/>
      <c r="AMJ242" s="142"/>
      <c r="AMK242" s="142"/>
      <c r="AML242" s="142"/>
      <c r="AMM242" s="142"/>
      <c r="AMN242" s="142"/>
      <c r="AMO242" s="142"/>
      <c r="AMP242" s="142"/>
      <c r="AMQ242" s="142"/>
      <c r="AMR242" s="142"/>
      <c r="AMS242" s="142"/>
      <c r="AMT242" s="142"/>
      <c r="AMU242" s="142"/>
      <c r="AMV242" s="142"/>
      <c r="AMW242" s="142"/>
      <c r="AMX242" s="142"/>
      <c r="AMY242" s="142"/>
      <c r="AMZ242" s="142"/>
      <c r="ANA242" s="142"/>
      <c r="ANB242" s="142"/>
      <c r="ANC242" s="142"/>
      <c r="AND242" s="142"/>
      <c r="ANE242" s="142"/>
      <c r="ANF242" s="142"/>
      <c r="ANG242" s="142"/>
      <c r="ANH242" s="142"/>
      <c r="ANI242" s="142"/>
      <c r="ANJ242" s="142"/>
      <c r="ANK242" s="142"/>
      <c r="ANL242" s="142"/>
      <c r="ANM242" s="142"/>
      <c r="ANN242" s="142"/>
      <c r="ANO242" s="142"/>
      <c r="ANP242" s="142"/>
      <c r="ANQ242" s="142"/>
      <c r="ANR242" s="142"/>
      <c r="ANS242" s="142"/>
      <c r="ANT242" s="142"/>
      <c r="ANU242" s="142"/>
      <c r="ANV242" s="142"/>
      <c r="ANW242" s="142"/>
      <c r="ANX242" s="142"/>
      <c r="ANY242" s="142"/>
      <c r="ANZ242" s="142"/>
      <c r="AOA242" s="142"/>
      <c r="AOB242" s="142"/>
      <c r="AOC242" s="142"/>
      <c r="AOD242" s="142"/>
      <c r="AOE242" s="142"/>
      <c r="AOF242" s="142"/>
      <c r="AOG242" s="142"/>
      <c r="AOH242" s="142"/>
      <c r="AOI242" s="142"/>
      <c r="AOJ242" s="142"/>
      <c r="AOK242" s="142"/>
      <c r="AOL242" s="142"/>
      <c r="AOM242" s="142"/>
      <c r="AON242" s="142"/>
      <c r="AOO242" s="142"/>
      <c r="AOP242" s="142"/>
      <c r="AOQ242" s="142"/>
      <c r="AOR242" s="142"/>
      <c r="AOS242" s="142"/>
      <c r="AOT242" s="142"/>
      <c r="AOU242" s="142"/>
      <c r="AOV242" s="142"/>
      <c r="AOW242" s="142"/>
      <c r="AOX242" s="142"/>
      <c r="AOY242" s="142"/>
      <c r="AOZ242" s="142"/>
      <c r="APA242" s="142"/>
      <c r="APB242" s="142"/>
      <c r="APC242" s="142"/>
      <c r="APD242" s="142"/>
      <c r="APE242" s="142"/>
      <c r="APF242" s="142"/>
      <c r="APG242" s="142"/>
      <c r="APH242" s="142"/>
      <c r="API242" s="142"/>
      <c r="APJ242" s="142"/>
      <c r="APK242" s="142"/>
      <c r="APL242" s="142"/>
      <c r="APM242" s="142"/>
      <c r="APN242" s="142"/>
      <c r="APO242" s="142"/>
      <c r="APP242" s="142"/>
      <c r="APQ242" s="142"/>
      <c r="APR242" s="142"/>
      <c r="APS242" s="142"/>
      <c r="APT242" s="142"/>
      <c r="APU242" s="142"/>
      <c r="APV242" s="142"/>
      <c r="APW242" s="142"/>
      <c r="APX242" s="142"/>
      <c r="APY242" s="142"/>
      <c r="APZ242" s="142"/>
      <c r="AQA242" s="142"/>
      <c r="AQB242" s="142"/>
      <c r="AQC242" s="142"/>
      <c r="AQD242" s="142"/>
      <c r="AQE242" s="142"/>
      <c r="AQF242" s="142"/>
      <c r="AQG242" s="142"/>
      <c r="AQH242" s="142"/>
      <c r="AQI242" s="142"/>
      <c r="AQJ242" s="142"/>
      <c r="AQK242" s="142"/>
      <c r="AQL242" s="142"/>
      <c r="AQM242" s="142"/>
      <c r="AQN242" s="142"/>
      <c r="AQO242" s="142"/>
      <c r="AQP242" s="142"/>
      <c r="AQQ242" s="142"/>
      <c r="AQR242" s="142"/>
      <c r="AQS242" s="142"/>
      <c r="AQT242" s="142"/>
      <c r="AQU242" s="142"/>
      <c r="AQV242" s="142"/>
      <c r="AQW242" s="142"/>
      <c r="AQX242" s="142"/>
      <c r="AQY242" s="142"/>
      <c r="AQZ242" s="142"/>
      <c r="ARA242" s="142"/>
      <c r="ARB242" s="142"/>
      <c r="ARC242" s="142"/>
      <c r="ARD242" s="142"/>
      <c r="ARE242" s="142"/>
      <c r="ARF242" s="142"/>
      <c r="ARG242" s="142"/>
      <c r="ARH242" s="142"/>
      <c r="ARI242" s="142"/>
      <c r="ARJ242" s="142"/>
      <c r="ARK242" s="142"/>
      <c r="ARL242" s="142"/>
      <c r="ARM242" s="142"/>
      <c r="ARN242" s="142"/>
      <c r="ARO242" s="142"/>
      <c r="ARP242" s="142"/>
      <c r="ARQ242" s="142"/>
      <c r="ARR242" s="142"/>
      <c r="ARS242" s="142"/>
      <c r="ART242" s="142"/>
      <c r="ARU242" s="142"/>
      <c r="ARV242" s="142"/>
      <c r="ARW242" s="142"/>
      <c r="ARX242" s="142"/>
      <c r="ARY242" s="142"/>
      <c r="ARZ242" s="142"/>
      <c r="ASA242" s="142"/>
      <c r="ASB242" s="142"/>
      <c r="ASC242" s="142"/>
      <c r="ASD242" s="142"/>
      <c r="ASE242" s="142"/>
      <c r="ASF242" s="142"/>
      <c r="ASG242" s="142"/>
      <c r="ASH242" s="142"/>
      <c r="ASI242" s="142"/>
      <c r="ASJ242" s="142"/>
      <c r="ASK242" s="142"/>
      <c r="ASL242" s="142"/>
      <c r="ASM242" s="142"/>
      <c r="ASN242" s="142"/>
      <c r="ASO242" s="142"/>
      <c r="ASP242" s="142"/>
      <c r="ASQ242" s="142"/>
      <c r="ASR242" s="142"/>
      <c r="ASS242" s="142"/>
      <c r="AST242" s="142"/>
      <c r="ASU242" s="142"/>
      <c r="ASV242" s="142"/>
      <c r="ASW242" s="142"/>
      <c r="ASX242" s="142"/>
      <c r="ASY242" s="142"/>
      <c r="ASZ242" s="142"/>
      <c r="ATA242" s="142"/>
      <c r="ATB242" s="142"/>
      <c r="ATC242" s="142"/>
      <c r="ATD242" s="142"/>
      <c r="ATE242" s="142"/>
      <c r="ATF242" s="142"/>
      <c r="ATG242" s="142"/>
      <c r="ATH242" s="142"/>
      <c r="ATI242" s="142"/>
      <c r="ATJ242" s="142"/>
      <c r="ATK242" s="142"/>
      <c r="ATL242" s="142"/>
      <c r="ATM242" s="142"/>
      <c r="ATN242" s="142"/>
      <c r="ATO242" s="142"/>
      <c r="ATP242" s="142"/>
      <c r="ATQ242" s="142"/>
      <c r="ATR242" s="142"/>
      <c r="ATS242" s="142"/>
      <c r="ATT242" s="142"/>
      <c r="ATU242" s="142"/>
      <c r="ATV242" s="142"/>
      <c r="ATW242" s="142"/>
      <c r="ATX242" s="142"/>
      <c r="ATY242" s="142"/>
      <c r="ATZ242" s="142"/>
      <c r="AUA242" s="142"/>
      <c r="AUB242" s="142"/>
      <c r="AUC242" s="142"/>
      <c r="AUD242" s="142"/>
      <c r="AUE242" s="142"/>
      <c r="AUF242" s="142"/>
      <c r="AUG242" s="142"/>
      <c r="AUH242" s="142"/>
      <c r="AUI242" s="142"/>
      <c r="AUJ242" s="142"/>
      <c r="AUK242" s="142"/>
      <c r="AUL242" s="142"/>
      <c r="AUM242" s="142"/>
      <c r="AUN242" s="142"/>
      <c r="AUO242" s="142"/>
      <c r="AUP242" s="142"/>
      <c r="AUQ242" s="142"/>
      <c r="AUR242" s="142"/>
      <c r="AUS242" s="142"/>
      <c r="AUT242" s="142"/>
      <c r="AUU242" s="142"/>
      <c r="AUV242" s="142"/>
      <c r="AUW242" s="142"/>
      <c r="AUX242" s="142"/>
      <c r="AUY242" s="142"/>
      <c r="AUZ242" s="142"/>
      <c r="AVA242" s="142"/>
      <c r="AVB242" s="142"/>
      <c r="AVC242" s="142"/>
      <c r="AVD242" s="142"/>
      <c r="AVE242" s="142"/>
      <c r="AVF242" s="142"/>
      <c r="AVG242" s="142"/>
      <c r="AVH242" s="142"/>
      <c r="AVI242" s="142"/>
      <c r="AVJ242" s="142"/>
      <c r="AVK242" s="142"/>
      <c r="AVL242" s="142"/>
      <c r="AVM242" s="142"/>
      <c r="AVN242" s="142"/>
      <c r="AVO242" s="142"/>
      <c r="AVP242" s="142"/>
      <c r="AVQ242" s="142"/>
      <c r="AVR242" s="142"/>
      <c r="AVS242" s="142"/>
      <c r="AVT242" s="142"/>
      <c r="AVU242" s="142"/>
      <c r="AVV242" s="142"/>
      <c r="AVW242" s="142"/>
      <c r="AVX242" s="142"/>
      <c r="AVY242" s="142"/>
      <c r="AVZ242" s="142"/>
      <c r="AWA242" s="142"/>
      <c r="AWB242" s="142"/>
      <c r="AWC242" s="142"/>
      <c r="AWD242" s="142"/>
      <c r="AWE242" s="142"/>
      <c r="AWF242" s="142"/>
      <c r="AWG242" s="142"/>
      <c r="AWH242" s="142"/>
      <c r="AWI242" s="142"/>
      <c r="AWJ242" s="142"/>
      <c r="AWK242" s="142"/>
      <c r="AWL242" s="142"/>
      <c r="AWM242" s="142"/>
      <c r="AWN242" s="142"/>
      <c r="AWO242" s="142"/>
      <c r="AWP242" s="142"/>
      <c r="AWQ242" s="142"/>
      <c r="AWR242" s="142"/>
      <c r="AWS242" s="142"/>
      <c r="AWT242" s="142"/>
      <c r="AWU242" s="142"/>
      <c r="AWV242" s="142"/>
      <c r="AWW242" s="142"/>
      <c r="AWX242" s="142"/>
      <c r="AWY242" s="142"/>
      <c r="AWZ242" s="142"/>
      <c r="AXA242" s="142"/>
      <c r="AXB242" s="142"/>
      <c r="AXC242" s="142"/>
      <c r="AXD242" s="142"/>
      <c r="AXE242" s="142"/>
      <c r="AXF242" s="142"/>
      <c r="AXG242" s="142"/>
      <c r="AXH242" s="142"/>
      <c r="AXI242" s="142"/>
      <c r="AXJ242" s="142"/>
      <c r="AXK242" s="142"/>
      <c r="AXL242" s="142"/>
      <c r="AXM242" s="142"/>
      <c r="AXN242" s="142"/>
      <c r="AXO242" s="142"/>
      <c r="AXP242" s="142"/>
      <c r="AXQ242" s="142"/>
      <c r="AXR242" s="142"/>
      <c r="AXS242" s="142"/>
      <c r="AXT242" s="142"/>
      <c r="AXU242" s="142"/>
      <c r="AXV242" s="142"/>
      <c r="AXW242" s="142"/>
      <c r="AXX242" s="142"/>
      <c r="AXY242" s="142"/>
      <c r="AXZ242" s="142"/>
      <c r="AYA242" s="142"/>
      <c r="AYB242" s="142"/>
      <c r="AYC242" s="142"/>
      <c r="AYD242" s="142"/>
      <c r="AYE242" s="142"/>
      <c r="AYF242" s="142"/>
      <c r="AYG242" s="142"/>
      <c r="AYH242" s="142"/>
      <c r="AYI242" s="142"/>
      <c r="AYJ242" s="142"/>
      <c r="AYK242" s="142"/>
      <c r="AYL242" s="142"/>
      <c r="AYM242" s="142"/>
      <c r="AYN242" s="142"/>
      <c r="AYO242" s="142"/>
      <c r="AYP242" s="142"/>
      <c r="AYQ242" s="142"/>
      <c r="AYR242" s="142"/>
      <c r="AYS242" s="142"/>
      <c r="AYT242" s="142"/>
      <c r="AYU242" s="142"/>
      <c r="AYV242" s="142"/>
      <c r="AYW242" s="142"/>
      <c r="AYX242" s="142"/>
      <c r="AYY242" s="142"/>
      <c r="AYZ242" s="142"/>
      <c r="AZA242" s="142"/>
      <c r="AZB242" s="142"/>
      <c r="AZC242" s="142"/>
      <c r="AZD242" s="142"/>
      <c r="AZE242" s="142"/>
      <c r="AZF242" s="142"/>
      <c r="AZG242" s="142"/>
      <c r="AZH242" s="142"/>
      <c r="AZI242" s="142"/>
      <c r="AZJ242" s="142"/>
      <c r="AZK242" s="142"/>
      <c r="AZL242" s="142"/>
      <c r="AZM242" s="142"/>
      <c r="AZN242" s="142"/>
      <c r="AZO242" s="142"/>
      <c r="AZP242" s="142"/>
      <c r="AZQ242" s="142"/>
      <c r="AZR242" s="142"/>
      <c r="AZS242" s="142"/>
      <c r="AZT242" s="142"/>
      <c r="AZU242" s="142"/>
      <c r="AZV242" s="142"/>
      <c r="AZW242" s="142"/>
      <c r="AZX242" s="142"/>
      <c r="AZY242" s="142"/>
      <c r="AZZ242" s="142"/>
      <c r="BAA242" s="142"/>
      <c r="BAB242" s="142"/>
      <c r="BAC242" s="142"/>
      <c r="BAD242" s="142"/>
      <c r="BAE242" s="142"/>
      <c r="BAF242" s="142"/>
      <c r="BAG242" s="142"/>
      <c r="BAH242" s="142"/>
      <c r="BAI242" s="142"/>
      <c r="BAJ242" s="142"/>
      <c r="BAK242" s="142"/>
      <c r="BAL242" s="142"/>
      <c r="BAM242" s="142"/>
      <c r="BAN242" s="142"/>
      <c r="BAO242" s="142"/>
      <c r="BAP242" s="142"/>
      <c r="BAQ242" s="142"/>
      <c r="BAR242" s="142"/>
      <c r="BAS242" s="142"/>
      <c r="BAT242" s="142"/>
      <c r="BAU242" s="142"/>
      <c r="BAV242" s="142"/>
      <c r="BAW242" s="142"/>
      <c r="BAX242" s="142"/>
      <c r="BAY242" s="142"/>
      <c r="BAZ242" s="142"/>
      <c r="BBA242" s="142"/>
      <c r="BBB242" s="142"/>
      <c r="BBC242" s="142"/>
      <c r="BBD242" s="142"/>
      <c r="BBE242" s="142"/>
      <c r="BBF242" s="142"/>
      <c r="BBG242" s="142"/>
      <c r="BBH242" s="142"/>
      <c r="BBI242" s="142"/>
      <c r="BBJ242" s="142"/>
      <c r="BBK242" s="142"/>
      <c r="BBL242" s="142"/>
      <c r="BBM242" s="142"/>
      <c r="BBN242" s="142"/>
      <c r="BBO242" s="142"/>
      <c r="BBP242" s="142"/>
      <c r="BBQ242" s="142"/>
      <c r="BBR242" s="142"/>
      <c r="BBS242" s="142"/>
      <c r="BBT242" s="142"/>
      <c r="BBU242" s="142"/>
      <c r="BBV242" s="142"/>
      <c r="BBW242" s="142"/>
      <c r="BBX242" s="142"/>
      <c r="BBY242" s="142"/>
      <c r="BBZ242" s="142"/>
      <c r="BCA242" s="142"/>
      <c r="BCB242" s="142"/>
      <c r="BCC242" s="142"/>
      <c r="BCD242" s="142"/>
      <c r="BCE242" s="142"/>
      <c r="BCF242" s="142"/>
      <c r="BCG242" s="142"/>
      <c r="BCH242" s="142"/>
      <c r="BCI242" s="142"/>
      <c r="BCJ242" s="142"/>
      <c r="BCK242" s="142"/>
      <c r="BCL242" s="142"/>
      <c r="BCM242" s="142"/>
      <c r="BCN242" s="142"/>
      <c r="BCO242" s="142"/>
      <c r="BCP242" s="142"/>
      <c r="BCQ242" s="142"/>
      <c r="BCR242" s="142"/>
      <c r="BCS242" s="142"/>
      <c r="BCT242" s="142"/>
      <c r="BCU242" s="142"/>
      <c r="BCV242" s="142"/>
      <c r="BCW242" s="142"/>
      <c r="BCX242" s="142"/>
      <c r="BCY242" s="142"/>
      <c r="BCZ242" s="142"/>
      <c r="BDA242" s="142"/>
      <c r="BDB242" s="142"/>
      <c r="BDC242" s="142"/>
      <c r="BDD242" s="142"/>
      <c r="BDE242" s="142"/>
      <c r="BDF242" s="142"/>
      <c r="BDG242" s="142"/>
      <c r="BDH242" s="142"/>
      <c r="BDI242" s="142"/>
      <c r="BDJ242" s="142"/>
      <c r="BDK242" s="142"/>
      <c r="BDL242" s="142"/>
      <c r="BDM242" s="142"/>
      <c r="BDN242" s="142"/>
      <c r="BDO242" s="142"/>
      <c r="BDP242" s="142"/>
      <c r="BDQ242" s="142"/>
      <c r="BDR242" s="142"/>
      <c r="BDS242" s="142"/>
      <c r="BDT242" s="142"/>
      <c r="BDU242" s="142"/>
      <c r="BDV242" s="142"/>
      <c r="BDW242" s="142"/>
      <c r="BDX242" s="142"/>
      <c r="BDY242" s="142"/>
      <c r="BDZ242" s="142"/>
      <c r="BEA242" s="142"/>
      <c r="BEB242" s="142"/>
      <c r="BEC242" s="142"/>
      <c r="BED242" s="142"/>
      <c r="BEE242" s="142"/>
      <c r="BEF242" s="142"/>
      <c r="BEG242" s="142"/>
      <c r="BEH242" s="142"/>
      <c r="BEI242" s="142"/>
      <c r="BEJ242" s="142"/>
      <c r="BEK242" s="142"/>
      <c r="BEL242" s="142"/>
      <c r="BEM242" s="142"/>
      <c r="BEN242" s="142"/>
      <c r="BEO242" s="142"/>
      <c r="BEP242" s="142"/>
      <c r="BEQ242" s="142"/>
      <c r="BER242" s="142"/>
      <c r="BES242" s="142"/>
      <c r="BET242" s="142"/>
      <c r="BEU242" s="142"/>
      <c r="BEV242" s="142"/>
      <c r="BEW242" s="142"/>
      <c r="BEX242" s="142"/>
      <c r="BEY242" s="142"/>
      <c r="BEZ242" s="142"/>
      <c r="BFA242" s="142"/>
      <c r="BFB242" s="142"/>
      <c r="BFC242" s="142"/>
      <c r="BFD242" s="142"/>
      <c r="BFE242" s="142"/>
      <c r="BFF242" s="142"/>
      <c r="BFG242" s="142"/>
      <c r="BFH242" s="142"/>
      <c r="BFI242" s="142"/>
      <c r="BFJ242" s="142"/>
      <c r="BFK242" s="142"/>
      <c r="BFL242" s="142"/>
      <c r="BFM242" s="142"/>
      <c r="BFN242" s="142"/>
      <c r="BFO242" s="142"/>
      <c r="BFP242" s="142"/>
      <c r="BFQ242" s="142"/>
      <c r="BFR242" s="142"/>
      <c r="BFS242" s="142"/>
      <c r="BFT242" s="142"/>
      <c r="BFU242" s="142"/>
      <c r="BFV242" s="142"/>
      <c r="BFW242" s="142"/>
      <c r="BFX242" s="142"/>
      <c r="BFY242" s="142"/>
      <c r="BFZ242" s="142"/>
      <c r="BGA242" s="142"/>
      <c r="BGB242" s="142"/>
      <c r="BGC242" s="142"/>
      <c r="BGD242" s="142"/>
      <c r="BGE242" s="142"/>
      <c r="BGF242" s="142"/>
      <c r="BGG242" s="142"/>
      <c r="BGH242" s="142"/>
      <c r="BGI242" s="142"/>
      <c r="BGJ242" s="142"/>
      <c r="BGK242" s="142"/>
      <c r="BGL242" s="142"/>
      <c r="BGM242" s="142"/>
      <c r="BGN242" s="142"/>
      <c r="BGO242" s="142"/>
      <c r="BGP242" s="142"/>
      <c r="BGQ242" s="142"/>
      <c r="BGR242" s="142"/>
      <c r="BGS242" s="142"/>
      <c r="BGT242" s="142"/>
      <c r="BGU242" s="142"/>
      <c r="BGV242" s="142"/>
      <c r="BGW242" s="142"/>
      <c r="BGX242" s="142"/>
      <c r="BGY242" s="142"/>
      <c r="BGZ242" s="142"/>
      <c r="BHA242" s="142"/>
      <c r="BHB242" s="142"/>
      <c r="BHC242" s="142"/>
      <c r="BHD242" s="142"/>
      <c r="BHE242" s="142"/>
      <c r="BHF242" s="142"/>
      <c r="BHG242" s="142"/>
      <c r="BHH242" s="142"/>
      <c r="BHI242" s="142"/>
      <c r="BHJ242" s="142"/>
      <c r="BHK242" s="142"/>
      <c r="BHL242" s="142"/>
      <c r="BHM242" s="142"/>
      <c r="BHN242" s="142"/>
      <c r="BHO242" s="142"/>
      <c r="BHP242" s="142"/>
      <c r="BHQ242" s="142"/>
      <c r="BHR242" s="142"/>
      <c r="BHS242" s="142"/>
      <c r="BHT242" s="142"/>
      <c r="BHU242" s="142"/>
      <c r="BHV242" s="142"/>
      <c r="BHW242" s="142"/>
      <c r="BHX242" s="142"/>
      <c r="BHY242" s="142"/>
      <c r="BHZ242" s="142"/>
      <c r="BIA242" s="142"/>
      <c r="BIB242" s="142"/>
      <c r="BIC242" s="142"/>
      <c r="BID242" s="142"/>
      <c r="BIE242" s="142"/>
      <c r="BIF242" s="142"/>
      <c r="BIG242" s="142"/>
      <c r="BIH242" s="142"/>
      <c r="BII242" s="142"/>
      <c r="BIJ242" s="142"/>
      <c r="BIK242" s="142"/>
      <c r="BIL242" s="142"/>
      <c r="BIM242" s="142"/>
      <c r="BIN242" s="142"/>
      <c r="BIO242" s="142"/>
      <c r="BIP242" s="142"/>
      <c r="BIQ242" s="142"/>
      <c r="BIR242" s="142"/>
      <c r="BIS242" s="142"/>
      <c r="BIT242" s="142"/>
      <c r="BIU242" s="142"/>
      <c r="BIV242" s="142"/>
      <c r="BIW242" s="142"/>
      <c r="BIX242" s="142"/>
      <c r="BIY242" s="142"/>
      <c r="BIZ242" s="142"/>
      <c r="BJA242" s="142"/>
      <c r="BJB242" s="142"/>
      <c r="BJC242" s="142"/>
      <c r="BJD242" s="142"/>
      <c r="BJE242" s="142"/>
      <c r="BJF242" s="142"/>
      <c r="BJG242" s="142"/>
      <c r="BJH242" s="142"/>
      <c r="BJI242" s="142"/>
      <c r="BJJ242" s="142"/>
      <c r="BJK242" s="142"/>
      <c r="BJL242" s="142"/>
      <c r="BJM242" s="142"/>
      <c r="BJN242" s="142"/>
      <c r="BJO242" s="142"/>
      <c r="BJP242" s="142"/>
      <c r="BJQ242" s="142"/>
      <c r="BJR242" s="142"/>
      <c r="BJS242" s="142"/>
      <c r="BJT242" s="142"/>
      <c r="BJU242" s="142"/>
      <c r="BJV242" s="142"/>
      <c r="BJW242" s="142"/>
      <c r="BJX242" s="142"/>
      <c r="BJY242" s="142"/>
      <c r="BJZ242" s="142"/>
      <c r="BKA242" s="142"/>
      <c r="BKB242" s="142"/>
      <c r="BKC242" s="142"/>
      <c r="BKD242" s="142"/>
      <c r="BKE242" s="142"/>
      <c r="BKF242" s="142"/>
      <c r="BKG242" s="142"/>
      <c r="BKH242" s="142"/>
      <c r="BKI242" s="142"/>
      <c r="BKJ242" s="142"/>
      <c r="BKK242" s="142"/>
      <c r="BKL242" s="142"/>
      <c r="BKM242" s="142"/>
      <c r="BKN242" s="142"/>
      <c r="BKO242" s="142"/>
      <c r="BKP242" s="142"/>
      <c r="BKQ242" s="142"/>
      <c r="BKR242" s="142"/>
      <c r="BKS242" s="142"/>
      <c r="BKT242" s="142"/>
      <c r="BKU242" s="142"/>
      <c r="BKV242" s="142"/>
      <c r="BKW242" s="142"/>
      <c r="BKX242" s="142"/>
      <c r="BKY242" s="142"/>
      <c r="BKZ242" s="142"/>
      <c r="BLA242" s="142"/>
      <c r="BLB242" s="142"/>
      <c r="BLC242" s="142"/>
      <c r="BLD242" s="142"/>
      <c r="BLE242" s="142"/>
      <c r="BLF242" s="142"/>
      <c r="BLG242" s="142"/>
      <c r="BLH242" s="142"/>
      <c r="BLI242" s="142"/>
      <c r="BLJ242" s="142"/>
      <c r="BLK242" s="142"/>
      <c r="BLL242" s="142"/>
      <c r="BLM242" s="142"/>
      <c r="BLN242" s="142"/>
      <c r="BLO242" s="142"/>
      <c r="BLP242" s="142"/>
      <c r="BLQ242" s="142"/>
      <c r="BLR242" s="142"/>
      <c r="BLS242" s="142"/>
      <c r="BLT242" s="142"/>
      <c r="BLU242" s="142"/>
      <c r="BLV242" s="142"/>
      <c r="BLW242" s="142"/>
      <c r="BLX242" s="142"/>
      <c r="BLY242" s="142"/>
      <c r="BLZ242" s="142"/>
      <c r="BMA242" s="142"/>
      <c r="BMB242" s="142"/>
      <c r="BMC242" s="142"/>
      <c r="BMD242" s="142"/>
      <c r="BME242" s="142"/>
      <c r="BMF242" s="142"/>
      <c r="BMG242" s="142"/>
      <c r="BMH242" s="142"/>
      <c r="BMI242" s="142"/>
      <c r="BMJ242" s="142"/>
      <c r="BMK242" s="142"/>
      <c r="BML242" s="142"/>
      <c r="BMM242" s="142"/>
      <c r="BMN242" s="142"/>
      <c r="BMO242" s="142"/>
      <c r="BMP242" s="142"/>
      <c r="BMQ242" s="142"/>
      <c r="BMR242" s="142"/>
      <c r="BMS242" s="142"/>
      <c r="BMT242" s="142"/>
      <c r="BMU242" s="142"/>
      <c r="BMV242" s="142"/>
      <c r="BMW242" s="142"/>
      <c r="BMX242" s="142"/>
      <c r="BMY242" s="142"/>
      <c r="BMZ242" s="142"/>
      <c r="BNA242" s="142"/>
      <c r="BNB242" s="142"/>
      <c r="BNC242" s="142"/>
      <c r="BND242" s="142"/>
      <c r="BNE242" s="142"/>
      <c r="BNF242" s="142"/>
      <c r="BNG242" s="142"/>
      <c r="BNH242" s="142"/>
      <c r="BNI242" s="142"/>
      <c r="BNJ242" s="142"/>
      <c r="BNK242" s="142"/>
      <c r="BNL242" s="142"/>
      <c r="BNM242" s="142"/>
      <c r="BNN242" s="142"/>
      <c r="BNO242" s="142"/>
      <c r="BNP242" s="142"/>
      <c r="BNQ242" s="142"/>
      <c r="BNR242" s="142"/>
      <c r="BNS242" s="142"/>
      <c r="BNT242" s="142"/>
      <c r="BNU242" s="142"/>
      <c r="BNV242" s="142"/>
      <c r="BNW242" s="142"/>
      <c r="BNX242" s="142"/>
      <c r="BNY242" s="142"/>
      <c r="BNZ242" s="142"/>
      <c r="BOA242" s="142"/>
      <c r="BOB242" s="142"/>
      <c r="BOC242" s="142"/>
      <c r="BOD242" s="142"/>
      <c r="BOE242" s="142"/>
      <c r="BOF242" s="142"/>
      <c r="BOG242" s="142"/>
      <c r="BOH242" s="142"/>
      <c r="BOI242" s="142"/>
      <c r="BOJ242" s="142"/>
      <c r="BOK242" s="142"/>
      <c r="BOL242" s="142"/>
      <c r="BOM242" s="142"/>
      <c r="BON242" s="142"/>
      <c r="BOO242" s="142"/>
      <c r="BOP242" s="142"/>
      <c r="BOQ242" s="142"/>
      <c r="BOR242" s="142"/>
      <c r="BOS242" s="142"/>
      <c r="BOT242" s="142"/>
      <c r="BOU242" s="142"/>
      <c r="BOV242" s="142"/>
      <c r="BOW242" s="142"/>
      <c r="BOX242" s="142"/>
      <c r="BOY242" s="142"/>
      <c r="BOZ242" s="142"/>
      <c r="BPA242" s="142"/>
      <c r="BPB242" s="142"/>
      <c r="BPC242" s="142"/>
      <c r="BPD242" s="142"/>
      <c r="BPE242" s="142"/>
      <c r="BPF242" s="142"/>
      <c r="BPG242" s="142"/>
      <c r="BPH242" s="142"/>
      <c r="BPI242" s="142"/>
      <c r="BPJ242" s="142"/>
      <c r="BPK242" s="142"/>
      <c r="BPL242" s="142"/>
      <c r="BPM242" s="142"/>
      <c r="BPN242" s="142"/>
      <c r="BPO242" s="142"/>
      <c r="BPP242" s="142"/>
      <c r="BPQ242" s="142"/>
      <c r="BPR242" s="142"/>
      <c r="BPS242" s="142"/>
      <c r="BPT242" s="142"/>
      <c r="BPU242" s="142"/>
      <c r="BPV242" s="142"/>
      <c r="BPW242" s="142"/>
      <c r="BPX242" s="142"/>
      <c r="BPY242" s="142"/>
      <c r="BPZ242" s="142"/>
      <c r="BQA242" s="142"/>
      <c r="BQB242" s="142"/>
      <c r="BQC242" s="142"/>
      <c r="BQD242" s="142"/>
      <c r="BQE242" s="142"/>
      <c r="BQF242" s="142"/>
      <c r="BQG242" s="142"/>
      <c r="BQH242" s="142"/>
      <c r="BQI242" s="142"/>
      <c r="BQJ242" s="142"/>
      <c r="BQK242" s="142"/>
      <c r="BQL242" s="142"/>
      <c r="BQM242" s="142"/>
      <c r="BQN242" s="142"/>
      <c r="BQO242" s="142"/>
      <c r="BQP242" s="142"/>
      <c r="BQQ242" s="142"/>
      <c r="BQR242" s="142"/>
      <c r="BQS242" s="142"/>
      <c r="BQT242" s="142"/>
      <c r="BQU242" s="142"/>
      <c r="BQV242" s="142"/>
      <c r="BQW242" s="142"/>
      <c r="BQX242" s="142"/>
      <c r="BQY242" s="142"/>
      <c r="BQZ242" s="142"/>
      <c r="BRA242" s="142"/>
      <c r="BRB242" s="142"/>
      <c r="BRC242" s="142"/>
      <c r="BRD242" s="142"/>
      <c r="BRE242" s="142"/>
      <c r="BRF242" s="142"/>
      <c r="BRG242" s="142"/>
      <c r="BRH242" s="142"/>
      <c r="BRI242" s="142"/>
      <c r="BRJ242" s="142"/>
      <c r="BRK242" s="142"/>
      <c r="BRL242" s="142"/>
      <c r="BRM242" s="142"/>
      <c r="BRN242" s="142"/>
      <c r="BRO242" s="142"/>
      <c r="BRP242" s="142"/>
      <c r="BRQ242" s="142"/>
      <c r="BRR242" s="142"/>
      <c r="BRS242" s="142"/>
      <c r="BRT242" s="142"/>
      <c r="BRU242" s="142"/>
      <c r="BRV242" s="142"/>
      <c r="BRW242" s="142"/>
      <c r="BRX242" s="142"/>
      <c r="BRY242" s="142"/>
      <c r="BRZ242" s="142"/>
      <c r="BSA242" s="142"/>
      <c r="BSB242" s="142"/>
      <c r="BSC242" s="142"/>
      <c r="BSD242" s="142"/>
      <c r="BSE242" s="142"/>
      <c r="BSF242" s="142"/>
      <c r="BSG242" s="142"/>
      <c r="BSH242" s="142"/>
      <c r="BSI242" s="142"/>
      <c r="BSJ242" s="142"/>
      <c r="BSK242" s="142"/>
      <c r="BSL242" s="142"/>
      <c r="BSM242" s="142"/>
      <c r="BSN242" s="142"/>
      <c r="BSO242" s="142"/>
      <c r="BSP242" s="142"/>
      <c r="BSQ242" s="142"/>
      <c r="BSR242" s="142"/>
      <c r="BSS242" s="142"/>
      <c r="BST242" s="142"/>
      <c r="BSU242" s="142"/>
      <c r="BSV242" s="142"/>
      <c r="BSW242" s="142"/>
      <c r="BSX242" s="142"/>
      <c r="BSY242" s="142"/>
      <c r="BSZ242" s="142"/>
      <c r="BTA242" s="142"/>
      <c r="BTB242" s="142"/>
      <c r="BTC242" s="142"/>
      <c r="BTD242" s="142"/>
      <c r="BTE242" s="142"/>
      <c r="BTF242" s="142"/>
      <c r="BTG242" s="142"/>
      <c r="BTH242" s="142"/>
      <c r="BTI242" s="142"/>
      <c r="BTJ242" s="142"/>
      <c r="BTK242" s="142"/>
      <c r="BTL242" s="142"/>
      <c r="BTM242" s="142"/>
      <c r="BTN242" s="142"/>
      <c r="BTO242" s="142"/>
      <c r="BTP242" s="142"/>
      <c r="BTQ242" s="142"/>
      <c r="BTR242" s="142"/>
      <c r="BTS242" s="142"/>
      <c r="BTT242" s="142"/>
      <c r="BTU242" s="142"/>
      <c r="BTV242" s="142"/>
      <c r="BTW242" s="142"/>
      <c r="BTX242" s="142"/>
      <c r="BTY242" s="142"/>
      <c r="BTZ242" s="142"/>
      <c r="BUA242" s="142"/>
      <c r="BUB242" s="142"/>
      <c r="BUC242" s="142"/>
      <c r="BUD242" s="142"/>
      <c r="BUE242" s="142"/>
      <c r="BUF242" s="142"/>
      <c r="BUG242" s="142"/>
      <c r="BUH242" s="142"/>
      <c r="BUI242" s="142"/>
      <c r="BUJ242" s="142"/>
      <c r="BUK242" s="142"/>
      <c r="BUL242" s="142"/>
      <c r="BUM242" s="142"/>
      <c r="BUN242" s="142"/>
      <c r="BUO242" s="142"/>
      <c r="BUP242" s="142"/>
      <c r="BUQ242" s="142"/>
      <c r="BUR242" s="142"/>
      <c r="BUS242" s="142"/>
      <c r="BUT242" s="142"/>
      <c r="BUU242" s="142"/>
      <c r="BUV242" s="142"/>
      <c r="BUW242" s="142"/>
      <c r="BUX242" s="142"/>
      <c r="BUY242" s="142"/>
      <c r="BUZ242" s="142"/>
      <c r="BVA242" s="142"/>
      <c r="BVB242" s="142"/>
      <c r="BVC242" s="142"/>
      <c r="BVD242" s="142"/>
      <c r="BVE242" s="142"/>
      <c r="BVF242" s="142"/>
      <c r="BVG242" s="142"/>
      <c r="BVH242" s="142"/>
      <c r="BVI242" s="142"/>
      <c r="BVJ242" s="142"/>
      <c r="BVK242" s="142"/>
      <c r="BVL242" s="142"/>
      <c r="BVM242" s="142"/>
      <c r="BVN242" s="142"/>
      <c r="BVO242" s="142"/>
      <c r="BVP242" s="142"/>
      <c r="BVQ242" s="142"/>
      <c r="BVR242" s="142"/>
      <c r="BVS242" s="142"/>
      <c r="BVT242" s="142"/>
      <c r="BVU242" s="142"/>
      <c r="BVV242" s="142"/>
      <c r="BVW242" s="142"/>
      <c r="BVX242" s="142"/>
      <c r="BVY242" s="142"/>
      <c r="BVZ242" s="142"/>
      <c r="BWA242" s="142"/>
      <c r="BWB242" s="142"/>
      <c r="BWC242" s="142"/>
      <c r="BWD242" s="142"/>
      <c r="BWE242" s="142"/>
      <c r="BWF242" s="142"/>
      <c r="BWG242" s="142"/>
      <c r="BWH242" s="142"/>
      <c r="BWI242" s="142"/>
      <c r="BWJ242" s="142"/>
      <c r="BWK242" s="142"/>
      <c r="BWL242" s="142"/>
      <c r="BWM242" s="142"/>
      <c r="BWN242" s="142"/>
      <c r="BWO242" s="142"/>
      <c r="BWP242" s="142"/>
      <c r="BWQ242" s="142"/>
      <c r="BWR242" s="142"/>
      <c r="BWS242" s="142"/>
      <c r="BWT242" s="142"/>
      <c r="BWU242" s="142"/>
      <c r="BWV242" s="142"/>
      <c r="BWW242" s="142"/>
      <c r="BWX242" s="142"/>
      <c r="BWY242" s="142"/>
      <c r="BWZ242" s="142"/>
      <c r="BXA242" s="142"/>
      <c r="BXB242" s="142"/>
      <c r="BXC242" s="142"/>
      <c r="BXD242" s="142"/>
      <c r="BXE242" s="142"/>
      <c r="BXF242" s="142"/>
      <c r="BXG242" s="142"/>
      <c r="BXH242" s="142"/>
      <c r="BXI242" s="142"/>
      <c r="BXJ242" s="142"/>
      <c r="BXK242" s="142"/>
      <c r="BXL242" s="142"/>
      <c r="BXM242" s="142"/>
      <c r="BXN242" s="142"/>
      <c r="BXO242" s="142"/>
      <c r="BXP242" s="142"/>
      <c r="BXQ242" s="142"/>
      <c r="BXR242" s="142"/>
      <c r="BXS242" s="142"/>
      <c r="BXT242" s="142"/>
      <c r="BXU242" s="142"/>
      <c r="BXV242" s="142"/>
      <c r="BXW242" s="142"/>
      <c r="BXX242" s="142"/>
      <c r="BXY242" s="142"/>
      <c r="BXZ242" s="142"/>
      <c r="BYA242" s="142"/>
      <c r="BYB242" s="142"/>
      <c r="BYC242" s="142"/>
      <c r="BYD242" s="142"/>
      <c r="BYE242" s="142"/>
      <c r="BYF242" s="142"/>
      <c r="BYG242" s="142"/>
      <c r="BYH242" s="142"/>
      <c r="BYI242" s="142"/>
      <c r="BYJ242" s="142"/>
      <c r="BYK242" s="142"/>
      <c r="BYL242" s="142"/>
      <c r="BYM242" s="142"/>
      <c r="BYN242" s="142"/>
      <c r="BYO242" s="142"/>
      <c r="BYP242" s="142"/>
      <c r="BYQ242" s="142"/>
      <c r="BYR242" s="142"/>
      <c r="BYS242" s="142"/>
      <c r="BYT242" s="142"/>
      <c r="BYU242" s="142"/>
      <c r="BYV242" s="142"/>
      <c r="BYW242" s="142"/>
      <c r="BYX242" s="142"/>
      <c r="BYY242" s="142"/>
      <c r="BYZ242" s="142"/>
      <c r="BZA242" s="142"/>
      <c r="BZB242" s="142"/>
      <c r="BZC242" s="142"/>
      <c r="BZD242" s="142"/>
      <c r="BZE242" s="142"/>
      <c r="BZF242" s="142"/>
      <c r="BZG242" s="142"/>
      <c r="BZH242" s="142"/>
      <c r="BZI242" s="142"/>
      <c r="BZJ242" s="142"/>
      <c r="BZK242" s="142"/>
      <c r="BZL242" s="142"/>
      <c r="BZM242" s="142"/>
      <c r="BZN242" s="142"/>
      <c r="BZO242" s="142"/>
      <c r="BZP242" s="142"/>
      <c r="BZQ242" s="142"/>
      <c r="BZR242" s="142"/>
      <c r="BZS242" s="142"/>
      <c r="BZT242" s="142"/>
      <c r="BZU242" s="142"/>
      <c r="BZV242" s="142"/>
      <c r="BZW242" s="142"/>
      <c r="BZX242" s="142"/>
      <c r="BZY242" s="142"/>
      <c r="BZZ242" s="142"/>
      <c r="CAA242" s="142"/>
      <c r="CAB242" s="142"/>
      <c r="CAC242" s="142"/>
      <c r="CAD242" s="142"/>
      <c r="CAE242" s="142"/>
      <c r="CAF242" s="142"/>
      <c r="CAG242" s="142"/>
      <c r="CAH242" s="142"/>
      <c r="CAI242" s="142"/>
      <c r="CAJ242" s="142"/>
      <c r="CAK242" s="142"/>
      <c r="CAL242" s="142"/>
      <c r="CAM242" s="142"/>
      <c r="CAN242" s="142"/>
      <c r="CAO242" s="142"/>
      <c r="CAP242" s="142"/>
      <c r="CAQ242" s="142"/>
      <c r="CAR242" s="142"/>
      <c r="CAS242" s="142"/>
      <c r="CAT242" s="142"/>
      <c r="CAU242" s="142"/>
      <c r="CAV242" s="142"/>
      <c r="CAW242" s="142"/>
      <c r="CAX242" s="142"/>
      <c r="CAY242" s="142"/>
      <c r="CAZ242" s="142"/>
      <c r="CBA242" s="142"/>
      <c r="CBB242" s="142"/>
      <c r="CBC242" s="142"/>
      <c r="CBD242" s="142"/>
      <c r="CBE242" s="142"/>
      <c r="CBF242" s="142"/>
      <c r="CBG242" s="142"/>
      <c r="CBH242" s="142"/>
      <c r="CBI242" s="142"/>
      <c r="CBJ242" s="142"/>
      <c r="CBK242" s="142"/>
      <c r="CBL242" s="142"/>
      <c r="CBM242" s="142"/>
      <c r="CBN242" s="142"/>
      <c r="CBO242" s="142"/>
      <c r="CBP242" s="142"/>
      <c r="CBQ242" s="142"/>
      <c r="CBR242" s="142"/>
      <c r="CBS242" s="142"/>
      <c r="CBT242" s="142"/>
      <c r="CBU242" s="142"/>
      <c r="CBV242" s="142"/>
      <c r="CBW242" s="142"/>
      <c r="CBX242" s="142"/>
      <c r="CBY242" s="142"/>
      <c r="CBZ242" s="142"/>
      <c r="CCA242" s="142"/>
      <c r="CCB242" s="142"/>
      <c r="CCC242" s="142"/>
      <c r="CCD242" s="142"/>
      <c r="CCE242" s="142"/>
      <c r="CCF242" s="142"/>
      <c r="CCG242" s="142"/>
      <c r="CCH242" s="142"/>
      <c r="CCI242" s="142"/>
      <c r="CCJ242" s="142"/>
      <c r="CCK242" s="142"/>
      <c r="CCL242" s="142"/>
      <c r="CCM242" s="142"/>
      <c r="CCN242" s="142"/>
      <c r="CCO242" s="142"/>
      <c r="CCP242" s="142"/>
      <c r="CCQ242" s="142"/>
      <c r="CCR242" s="142"/>
      <c r="CCS242" s="142"/>
      <c r="CCT242" s="142"/>
      <c r="CCU242" s="142"/>
      <c r="CCV242" s="142"/>
      <c r="CCW242" s="142"/>
      <c r="CCX242" s="142"/>
      <c r="CCY242" s="142"/>
      <c r="CCZ242" s="142"/>
      <c r="CDA242" s="142"/>
      <c r="CDB242" s="142"/>
      <c r="CDC242" s="142"/>
      <c r="CDD242" s="142"/>
      <c r="CDE242" s="142"/>
      <c r="CDF242" s="142"/>
      <c r="CDG242" s="142"/>
      <c r="CDH242" s="142"/>
      <c r="CDI242" s="142"/>
      <c r="CDJ242" s="142"/>
      <c r="CDK242" s="142"/>
      <c r="CDL242" s="142"/>
      <c r="CDM242" s="142"/>
      <c r="CDN242" s="142"/>
      <c r="CDO242" s="142"/>
      <c r="CDP242" s="142"/>
      <c r="CDQ242" s="142"/>
      <c r="CDR242" s="142"/>
      <c r="CDS242" s="142"/>
      <c r="CDT242" s="142"/>
      <c r="CDU242" s="142"/>
      <c r="CDV242" s="142"/>
      <c r="CDW242" s="142"/>
      <c r="CDX242" s="142"/>
      <c r="CDY242" s="142"/>
      <c r="CDZ242" s="142"/>
      <c r="CEA242" s="142"/>
      <c r="CEB242" s="142"/>
      <c r="CEC242" s="142"/>
      <c r="CED242" s="142"/>
      <c r="CEE242" s="142"/>
      <c r="CEF242" s="142"/>
      <c r="CEG242" s="142"/>
      <c r="CEH242" s="142"/>
      <c r="CEI242" s="142"/>
      <c r="CEJ242" s="142"/>
      <c r="CEK242" s="142"/>
      <c r="CEL242" s="142"/>
      <c r="CEM242" s="142"/>
      <c r="CEN242" s="142"/>
      <c r="CEO242" s="142"/>
      <c r="CEP242" s="142"/>
      <c r="CEQ242" s="142"/>
      <c r="CER242" s="142"/>
      <c r="CES242" s="142"/>
      <c r="CET242" s="142"/>
      <c r="CEU242" s="142"/>
      <c r="CEV242" s="142"/>
      <c r="CEW242" s="142"/>
      <c r="CEX242" s="142"/>
      <c r="CEY242" s="142"/>
      <c r="CEZ242" s="142"/>
      <c r="CFA242" s="142"/>
      <c r="CFB242" s="142"/>
      <c r="CFC242" s="142"/>
      <c r="CFD242" s="142"/>
      <c r="CFE242" s="142"/>
      <c r="CFF242" s="142"/>
      <c r="CFG242" s="142"/>
      <c r="CFH242" s="142"/>
      <c r="CFI242" s="142"/>
      <c r="CFJ242" s="142"/>
      <c r="CFK242" s="142"/>
      <c r="CFL242" s="142"/>
      <c r="CFM242" s="142"/>
      <c r="CFN242" s="142"/>
      <c r="CFO242" s="142"/>
      <c r="CFP242" s="142"/>
      <c r="CFQ242" s="142"/>
      <c r="CFR242" s="142"/>
      <c r="CFS242" s="142"/>
      <c r="CFT242" s="142"/>
      <c r="CFU242" s="142"/>
      <c r="CFV242" s="142"/>
      <c r="CFW242" s="142"/>
      <c r="CFX242" s="142"/>
      <c r="CFY242" s="142"/>
      <c r="CFZ242" s="142"/>
      <c r="CGA242" s="142"/>
      <c r="CGB242" s="142"/>
      <c r="CGC242" s="142"/>
      <c r="CGD242" s="142"/>
      <c r="CGE242" s="142"/>
      <c r="CGF242" s="142"/>
      <c r="CGG242" s="142"/>
      <c r="CGH242" s="142"/>
      <c r="CGI242" s="142"/>
      <c r="CGJ242" s="142"/>
      <c r="CGK242" s="142"/>
      <c r="CGL242" s="142"/>
      <c r="CGM242" s="142"/>
      <c r="CGN242" s="142"/>
      <c r="CGO242" s="142"/>
      <c r="CGP242" s="142"/>
      <c r="CGQ242" s="142"/>
      <c r="CGR242" s="142"/>
      <c r="CGS242" s="142"/>
      <c r="CGT242" s="142"/>
      <c r="CGU242" s="142"/>
      <c r="CGV242" s="142"/>
      <c r="CGW242" s="142"/>
      <c r="CGX242" s="142"/>
      <c r="CGY242" s="142"/>
      <c r="CGZ242" s="142"/>
      <c r="CHA242" s="142"/>
      <c r="CHB242" s="142"/>
      <c r="CHC242" s="142"/>
      <c r="CHD242" s="142"/>
      <c r="CHE242" s="142"/>
      <c r="CHF242" s="142"/>
      <c r="CHG242" s="142"/>
      <c r="CHH242" s="142"/>
      <c r="CHI242" s="142"/>
      <c r="CHJ242" s="142"/>
      <c r="CHK242" s="142"/>
      <c r="CHL242" s="142"/>
      <c r="CHM242" s="142"/>
      <c r="CHN242" s="142"/>
      <c r="CHO242" s="142"/>
      <c r="CHP242" s="142"/>
      <c r="CHQ242" s="142"/>
      <c r="CHR242" s="142"/>
      <c r="CHS242" s="142"/>
      <c r="CHT242" s="142"/>
      <c r="CHU242" s="142"/>
      <c r="CHV242" s="142"/>
      <c r="CHW242" s="142"/>
      <c r="CHX242" s="142"/>
      <c r="CHY242" s="142"/>
      <c r="CHZ242" s="142"/>
      <c r="CIA242" s="142"/>
      <c r="CIB242" s="142"/>
      <c r="CIC242" s="142"/>
      <c r="CID242" s="142"/>
      <c r="CIE242" s="142"/>
      <c r="CIF242" s="142"/>
      <c r="CIG242" s="142"/>
      <c r="CIH242" s="142"/>
      <c r="CII242" s="142"/>
      <c r="CIJ242" s="142"/>
      <c r="CIK242" s="142"/>
      <c r="CIL242" s="142"/>
      <c r="CIM242" s="142"/>
      <c r="CIN242" s="142"/>
      <c r="CIO242" s="142"/>
      <c r="CIP242" s="142"/>
      <c r="CIQ242" s="142"/>
      <c r="CIR242" s="142"/>
      <c r="CIS242" s="142"/>
      <c r="CIT242" s="142"/>
      <c r="CIU242" s="142"/>
      <c r="CIV242" s="142"/>
      <c r="CIW242" s="142"/>
      <c r="CIX242" s="142"/>
      <c r="CIY242" s="142"/>
      <c r="CIZ242" s="142"/>
      <c r="CJA242" s="142"/>
      <c r="CJB242" s="142"/>
      <c r="CJC242" s="142"/>
      <c r="CJD242" s="142"/>
      <c r="CJE242" s="142"/>
      <c r="CJF242" s="142"/>
      <c r="CJG242" s="142"/>
      <c r="CJH242" s="142"/>
      <c r="CJI242" s="142"/>
      <c r="CJJ242" s="142"/>
      <c r="CJK242" s="142"/>
      <c r="CJL242" s="142"/>
      <c r="CJM242" s="142"/>
      <c r="CJN242" s="142"/>
      <c r="CJO242" s="142"/>
      <c r="CJP242" s="142"/>
      <c r="CJQ242" s="142"/>
      <c r="CJR242" s="142"/>
      <c r="CJS242" s="142"/>
      <c r="CJT242" s="142"/>
      <c r="CJU242" s="142"/>
      <c r="CJV242" s="142"/>
      <c r="CJW242" s="142"/>
      <c r="CJX242" s="142"/>
      <c r="CJY242" s="142"/>
      <c r="CJZ242" s="142"/>
      <c r="CKA242" s="142"/>
      <c r="CKB242" s="142"/>
      <c r="CKC242" s="142"/>
      <c r="CKD242" s="142"/>
      <c r="CKE242" s="142"/>
      <c r="CKF242" s="142"/>
      <c r="CKG242" s="142"/>
      <c r="CKH242" s="142"/>
      <c r="CKI242" s="142"/>
      <c r="CKJ242" s="142"/>
      <c r="CKK242" s="142"/>
      <c r="CKL242" s="142"/>
      <c r="CKM242" s="142"/>
      <c r="CKN242" s="142"/>
      <c r="CKO242" s="142"/>
      <c r="CKP242" s="142"/>
      <c r="CKQ242" s="142"/>
      <c r="CKR242" s="142"/>
      <c r="CKS242" s="142"/>
      <c r="CKT242" s="142"/>
      <c r="CKU242" s="142"/>
      <c r="CKV242" s="142"/>
      <c r="CKW242" s="142"/>
      <c r="CKX242" s="142"/>
      <c r="CKY242" s="142"/>
      <c r="CKZ242" s="142"/>
      <c r="CLA242" s="142"/>
      <c r="CLB242" s="142"/>
      <c r="CLC242" s="142"/>
      <c r="CLD242" s="142"/>
      <c r="CLE242" s="142"/>
      <c r="CLF242" s="142"/>
      <c r="CLG242" s="142"/>
      <c r="CLH242" s="142"/>
      <c r="CLI242" s="142"/>
      <c r="CLJ242" s="142"/>
      <c r="CLK242" s="142"/>
      <c r="CLL242" s="142"/>
      <c r="CLM242" s="142"/>
      <c r="CLN242" s="142"/>
      <c r="CLO242" s="142"/>
      <c r="CLP242" s="142"/>
      <c r="CLQ242" s="142"/>
      <c r="CLR242" s="142"/>
      <c r="CLS242" s="142"/>
      <c r="CLT242" s="142"/>
      <c r="CLU242" s="142"/>
      <c r="CLV242" s="142"/>
      <c r="CLW242" s="142"/>
      <c r="CLX242" s="142"/>
      <c r="CLY242" s="142"/>
      <c r="CLZ242" s="142"/>
      <c r="CMA242" s="142"/>
      <c r="CMB242" s="142"/>
      <c r="CMC242" s="142"/>
      <c r="CMD242" s="142"/>
      <c r="CME242" s="142"/>
      <c r="CMF242" s="142"/>
      <c r="CMG242" s="142"/>
      <c r="CMH242" s="142"/>
      <c r="CMI242" s="142"/>
      <c r="CMJ242" s="142"/>
      <c r="CMK242" s="142"/>
      <c r="CML242" s="142"/>
      <c r="CMM242" s="142"/>
      <c r="CMN242" s="142"/>
      <c r="CMO242" s="142"/>
      <c r="CMP242" s="142"/>
      <c r="CMQ242" s="142"/>
      <c r="CMR242" s="142"/>
      <c r="CMS242" s="142"/>
      <c r="CMT242" s="142"/>
      <c r="CMU242" s="142"/>
      <c r="CMV242" s="142"/>
      <c r="CMW242" s="142"/>
      <c r="CMX242" s="142"/>
      <c r="CMY242" s="142"/>
      <c r="CMZ242" s="142"/>
      <c r="CNA242" s="142"/>
      <c r="CNB242" s="142"/>
      <c r="CNC242" s="142"/>
      <c r="CND242" s="142"/>
      <c r="CNE242" s="142"/>
      <c r="CNF242" s="142"/>
      <c r="CNG242" s="142"/>
      <c r="CNH242" s="142"/>
      <c r="CNI242" s="142"/>
      <c r="CNJ242" s="142"/>
      <c r="CNK242" s="142"/>
      <c r="CNL242" s="142"/>
      <c r="CNM242" s="142"/>
      <c r="CNN242" s="142"/>
      <c r="CNO242" s="142"/>
      <c r="CNP242" s="142"/>
      <c r="CNQ242" s="142"/>
      <c r="CNR242" s="142"/>
      <c r="CNS242" s="142"/>
      <c r="CNT242" s="142"/>
      <c r="CNU242" s="142"/>
      <c r="CNV242" s="142"/>
      <c r="CNW242" s="142"/>
      <c r="CNX242" s="142"/>
      <c r="CNY242" s="142"/>
      <c r="CNZ242" s="142"/>
      <c r="COA242" s="142"/>
      <c r="COB242" s="142"/>
      <c r="COC242" s="142"/>
      <c r="COD242" s="142"/>
      <c r="COE242" s="142"/>
      <c r="COF242" s="142"/>
      <c r="COG242" s="142"/>
      <c r="COH242" s="142"/>
      <c r="COI242" s="142"/>
      <c r="COJ242" s="142"/>
      <c r="COK242" s="142"/>
      <c r="COL242" s="142"/>
      <c r="COM242" s="142"/>
      <c r="CON242" s="142"/>
      <c r="COO242" s="142"/>
      <c r="COP242" s="142"/>
      <c r="COQ242" s="142"/>
      <c r="COR242" s="142"/>
      <c r="COS242" s="142"/>
      <c r="COT242" s="142"/>
      <c r="COU242" s="142"/>
      <c r="COV242" s="142"/>
      <c r="COW242" s="142"/>
      <c r="COX242" s="142"/>
      <c r="COY242" s="142"/>
      <c r="COZ242" s="142"/>
      <c r="CPA242" s="142"/>
      <c r="CPB242" s="142"/>
      <c r="CPC242" s="142"/>
      <c r="CPD242" s="142"/>
      <c r="CPE242" s="142"/>
      <c r="CPF242" s="142"/>
      <c r="CPG242" s="142"/>
      <c r="CPH242" s="142"/>
      <c r="CPI242" s="142"/>
      <c r="CPJ242" s="142"/>
      <c r="CPK242" s="142"/>
      <c r="CPL242" s="142"/>
      <c r="CPM242" s="142"/>
      <c r="CPN242" s="142"/>
      <c r="CPO242" s="142"/>
      <c r="CPP242" s="142"/>
      <c r="CPQ242" s="142"/>
      <c r="CPR242" s="142"/>
      <c r="CPS242" s="142"/>
      <c r="CPT242" s="142"/>
      <c r="CPU242" s="142"/>
      <c r="CPV242" s="142"/>
      <c r="CPW242" s="142"/>
      <c r="CPX242" s="142"/>
      <c r="CPY242" s="142"/>
      <c r="CPZ242" s="142"/>
      <c r="CQA242" s="142"/>
      <c r="CQB242" s="142"/>
      <c r="CQC242" s="142"/>
      <c r="CQD242" s="142"/>
      <c r="CQE242" s="142"/>
      <c r="CQF242" s="142"/>
      <c r="CQG242" s="142"/>
      <c r="CQH242" s="142"/>
      <c r="CQI242" s="142"/>
      <c r="CQJ242" s="142"/>
      <c r="CQK242" s="142"/>
      <c r="CQL242" s="142"/>
      <c r="CQM242" s="142"/>
      <c r="CQN242" s="142"/>
      <c r="CQO242" s="142"/>
      <c r="CQP242" s="142"/>
      <c r="CQQ242" s="142"/>
      <c r="CQR242" s="142"/>
      <c r="CQS242" s="142"/>
      <c r="CQT242" s="142"/>
      <c r="CQU242" s="142"/>
      <c r="CQV242" s="142"/>
      <c r="CQW242" s="142"/>
      <c r="CQX242" s="142"/>
      <c r="CQY242" s="142"/>
      <c r="CQZ242" s="142"/>
      <c r="CRA242" s="142"/>
      <c r="CRB242" s="142"/>
      <c r="CRC242" s="142"/>
      <c r="CRD242" s="142"/>
      <c r="CRE242" s="142"/>
      <c r="CRF242" s="142"/>
      <c r="CRG242" s="142"/>
      <c r="CRH242" s="142"/>
      <c r="CRI242" s="142"/>
      <c r="CRJ242" s="142"/>
      <c r="CRK242" s="142"/>
      <c r="CRL242" s="142"/>
      <c r="CRM242" s="142"/>
      <c r="CRN242" s="142"/>
      <c r="CRO242" s="142"/>
      <c r="CRP242" s="142"/>
      <c r="CRQ242" s="142"/>
      <c r="CRR242" s="142"/>
      <c r="CRS242" s="142"/>
      <c r="CRT242" s="142"/>
      <c r="CRU242" s="142"/>
      <c r="CRV242" s="142"/>
      <c r="CRW242" s="142"/>
      <c r="CRX242" s="142"/>
      <c r="CRY242" s="142"/>
      <c r="CRZ242" s="142"/>
      <c r="CSA242" s="142"/>
      <c r="CSB242" s="142"/>
      <c r="CSC242" s="142"/>
      <c r="CSD242" s="142"/>
      <c r="CSE242" s="142"/>
      <c r="CSF242" s="142"/>
      <c r="CSG242" s="142"/>
      <c r="CSH242" s="142"/>
      <c r="CSI242" s="142"/>
      <c r="CSJ242" s="142"/>
      <c r="CSK242" s="142"/>
      <c r="CSL242" s="142"/>
      <c r="CSM242" s="142"/>
      <c r="CSN242" s="142"/>
      <c r="CSO242" s="142"/>
      <c r="CSP242" s="142"/>
      <c r="CSQ242" s="142"/>
      <c r="CSR242" s="142"/>
      <c r="CSS242" s="142"/>
      <c r="CST242" s="142"/>
      <c r="CSU242" s="142"/>
      <c r="CSV242" s="142"/>
      <c r="CSW242" s="142"/>
      <c r="CSX242" s="142"/>
      <c r="CSY242" s="142"/>
      <c r="CSZ242" s="142"/>
      <c r="CTA242" s="142"/>
      <c r="CTB242" s="142"/>
      <c r="CTC242" s="142"/>
      <c r="CTD242" s="142"/>
      <c r="CTE242" s="142"/>
      <c r="CTF242" s="142"/>
      <c r="CTG242" s="142"/>
      <c r="CTH242" s="142"/>
      <c r="CTI242" s="142"/>
      <c r="CTJ242" s="142"/>
      <c r="CTK242" s="142"/>
      <c r="CTL242" s="142"/>
      <c r="CTM242" s="142"/>
      <c r="CTN242" s="142"/>
      <c r="CTO242" s="142"/>
      <c r="CTP242" s="142"/>
      <c r="CTQ242" s="142"/>
      <c r="CTR242" s="142"/>
      <c r="CTS242" s="142"/>
      <c r="CTT242" s="142"/>
      <c r="CTU242" s="142"/>
      <c r="CTV242" s="142"/>
      <c r="CTW242" s="142"/>
      <c r="CTX242" s="142"/>
      <c r="CTY242" s="142"/>
      <c r="CTZ242" s="142"/>
      <c r="CUA242" s="142"/>
      <c r="CUB242" s="142"/>
      <c r="CUC242" s="142"/>
      <c r="CUD242" s="142"/>
      <c r="CUE242" s="142"/>
      <c r="CUF242" s="142"/>
      <c r="CUG242" s="142"/>
      <c r="CUH242" s="142"/>
      <c r="CUI242" s="142"/>
      <c r="CUJ242" s="142"/>
      <c r="CUK242" s="142"/>
      <c r="CUL242" s="142"/>
      <c r="CUM242" s="142"/>
      <c r="CUN242" s="142"/>
      <c r="CUO242" s="142"/>
      <c r="CUP242" s="142"/>
      <c r="CUQ242" s="142"/>
      <c r="CUR242" s="142"/>
      <c r="CUS242" s="142"/>
      <c r="CUT242" s="142"/>
      <c r="CUU242" s="142"/>
      <c r="CUV242" s="142"/>
      <c r="CUW242" s="142"/>
      <c r="CUX242" s="142"/>
      <c r="CUY242" s="142"/>
      <c r="CUZ242" s="142"/>
      <c r="CVA242" s="142"/>
      <c r="CVB242" s="142"/>
      <c r="CVC242" s="142"/>
      <c r="CVD242" s="142"/>
      <c r="CVE242" s="142"/>
      <c r="CVF242" s="142"/>
      <c r="CVG242" s="142"/>
      <c r="CVH242" s="142"/>
      <c r="CVI242" s="142"/>
      <c r="CVJ242" s="142"/>
      <c r="CVK242" s="142"/>
      <c r="CVL242" s="142"/>
      <c r="CVM242" s="142"/>
      <c r="CVN242" s="142"/>
      <c r="CVO242" s="142"/>
      <c r="CVP242" s="142"/>
      <c r="CVQ242" s="142"/>
      <c r="CVR242" s="142"/>
      <c r="CVS242" s="142"/>
      <c r="CVT242" s="142"/>
      <c r="CVU242" s="142"/>
      <c r="CVV242" s="142"/>
      <c r="CVW242" s="142"/>
      <c r="CVX242" s="142"/>
      <c r="CVY242" s="142"/>
      <c r="CVZ242" s="142"/>
      <c r="CWA242" s="142"/>
      <c r="CWB242" s="142"/>
      <c r="CWC242" s="142"/>
      <c r="CWD242" s="142"/>
      <c r="CWE242" s="142"/>
      <c r="CWF242" s="142"/>
      <c r="CWG242" s="142"/>
      <c r="CWH242" s="142"/>
      <c r="CWI242" s="142"/>
      <c r="CWJ242" s="142"/>
      <c r="CWK242" s="142"/>
      <c r="CWL242" s="142"/>
      <c r="CWM242" s="142"/>
      <c r="CWN242" s="142"/>
      <c r="CWO242" s="142"/>
      <c r="CWP242" s="142"/>
      <c r="CWQ242" s="142"/>
      <c r="CWR242" s="142"/>
      <c r="CWS242" s="142"/>
      <c r="CWT242" s="142"/>
      <c r="CWU242" s="142"/>
      <c r="CWV242" s="142"/>
      <c r="CWW242" s="142"/>
      <c r="CWX242" s="142"/>
      <c r="CWY242" s="142"/>
      <c r="CWZ242" s="142"/>
      <c r="CXA242" s="142"/>
      <c r="CXB242" s="142"/>
      <c r="CXC242" s="142"/>
      <c r="CXD242" s="142"/>
      <c r="CXE242" s="142"/>
      <c r="CXF242" s="142"/>
      <c r="CXG242" s="142"/>
      <c r="CXH242" s="142"/>
      <c r="CXI242" s="142"/>
      <c r="CXJ242" s="142"/>
      <c r="CXK242" s="142"/>
      <c r="CXL242" s="142"/>
      <c r="CXM242" s="142"/>
      <c r="CXN242" s="142"/>
      <c r="CXO242" s="142"/>
      <c r="CXP242" s="142"/>
      <c r="CXQ242" s="142"/>
      <c r="CXR242" s="142"/>
      <c r="CXS242" s="142"/>
      <c r="CXT242" s="142"/>
      <c r="CXU242" s="142"/>
      <c r="CXV242" s="142"/>
      <c r="CXW242" s="142"/>
      <c r="CXX242" s="142"/>
      <c r="CXY242" s="142"/>
      <c r="CXZ242" s="142"/>
      <c r="CYA242" s="142"/>
      <c r="CYB242" s="142"/>
      <c r="CYC242" s="142"/>
      <c r="CYD242" s="142"/>
      <c r="CYE242" s="142"/>
      <c r="CYF242" s="142"/>
      <c r="CYG242" s="142"/>
      <c r="CYH242" s="142"/>
      <c r="CYI242" s="142"/>
      <c r="CYJ242" s="142"/>
      <c r="CYK242" s="142"/>
      <c r="CYL242" s="142"/>
      <c r="CYM242" s="142"/>
      <c r="CYN242" s="142"/>
      <c r="CYO242" s="142"/>
      <c r="CYP242" s="142"/>
      <c r="CYQ242" s="142"/>
      <c r="CYR242" s="142"/>
      <c r="CYS242" s="142"/>
      <c r="CYT242" s="142"/>
      <c r="CYU242" s="142"/>
      <c r="CYV242" s="142"/>
      <c r="CYW242" s="142"/>
      <c r="CYX242" s="142"/>
      <c r="CYY242" s="142"/>
      <c r="CYZ242" s="142"/>
      <c r="CZA242" s="142"/>
      <c r="CZB242" s="142"/>
      <c r="CZC242" s="142"/>
      <c r="CZD242" s="142"/>
      <c r="CZE242" s="142"/>
      <c r="CZF242" s="142"/>
      <c r="CZG242" s="142"/>
      <c r="CZH242" s="142"/>
      <c r="CZI242" s="142"/>
      <c r="CZJ242" s="142"/>
      <c r="CZK242" s="142"/>
      <c r="CZL242" s="142"/>
      <c r="CZM242" s="142"/>
      <c r="CZN242" s="142"/>
      <c r="CZO242" s="142"/>
      <c r="CZP242" s="142"/>
      <c r="CZQ242" s="142"/>
      <c r="CZR242" s="142"/>
      <c r="CZS242" s="142"/>
      <c r="CZT242" s="142"/>
      <c r="CZU242" s="142"/>
      <c r="CZV242" s="142"/>
      <c r="CZW242" s="142"/>
      <c r="CZX242" s="142"/>
      <c r="CZY242" s="142"/>
      <c r="CZZ242" s="142"/>
      <c r="DAA242" s="142"/>
      <c r="DAB242" s="142"/>
      <c r="DAC242" s="142"/>
      <c r="DAD242" s="142"/>
      <c r="DAE242" s="142"/>
      <c r="DAF242" s="142"/>
      <c r="DAG242" s="142"/>
      <c r="DAH242" s="142"/>
      <c r="DAI242" s="142"/>
      <c r="DAJ242" s="142"/>
      <c r="DAK242" s="142"/>
      <c r="DAL242" s="142"/>
      <c r="DAM242" s="142"/>
      <c r="DAN242" s="142"/>
      <c r="DAO242" s="142"/>
      <c r="DAP242" s="142"/>
      <c r="DAQ242" s="142"/>
      <c r="DAR242" s="142"/>
      <c r="DAS242" s="142"/>
      <c r="DAT242" s="142"/>
      <c r="DAU242" s="142"/>
      <c r="DAV242" s="142"/>
      <c r="DAW242" s="142"/>
      <c r="DAX242" s="142"/>
      <c r="DAY242" s="142"/>
      <c r="DAZ242" s="142"/>
      <c r="DBA242" s="142"/>
      <c r="DBB242" s="142"/>
      <c r="DBC242" s="142"/>
      <c r="DBD242" s="142"/>
      <c r="DBE242" s="142"/>
      <c r="DBF242" s="142"/>
      <c r="DBG242" s="142"/>
      <c r="DBH242" s="142"/>
      <c r="DBI242" s="142"/>
      <c r="DBJ242" s="142"/>
      <c r="DBK242" s="142"/>
      <c r="DBL242" s="142"/>
      <c r="DBM242" s="142"/>
      <c r="DBN242" s="142"/>
      <c r="DBO242" s="142"/>
      <c r="DBP242" s="142"/>
      <c r="DBQ242" s="142"/>
      <c r="DBR242" s="142"/>
      <c r="DBS242" s="142"/>
      <c r="DBT242" s="142"/>
      <c r="DBU242" s="142"/>
      <c r="DBV242" s="142"/>
      <c r="DBW242" s="142"/>
      <c r="DBX242" s="142"/>
      <c r="DBY242" s="142"/>
      <c r="DBZ242" s="142"/>
      <c r="DCA242" s="142"/>
      <c r="DCB242" s="142"/>
      <c r="DCC242" s="142"/>
      <c r="DCD242" s="142"/>
      <c r="DCE242" s="142"/>
      <c r="DCF242" s="142"/>
      <c r="DCG242" s="142"/>
      <c r="DCH242" s="142"/>
      <c r="DCI242" s="142"/>
      <c r="DCJ242" s="142"/>
      <c r="DCK242" s="142"/>
      <c r="DCL242" s="142"/>
      <c r="DCM242" s="142"/>
      <c r="DCN242" s="142"/>
      <c r="DCO242" s="142"/>
      <c r="DCP242" s="142"/>
      <c r="DCQ242" s="142"/>
      <c r="DCR242" s="142"/>
      <c r="DCS242" s="142"/>
      <c r="DCT242" s="142"/>
      <c r="DCU242" s="142"/>
      <c r="DCV242" s="142"/>
      <c r="DCW242" s="142"/>
      <c r="DCX242" s="142"/>
      <c r="DCY242" s="142"/>
      <c r="DCZ242" s="142"/>
      <c r="DDA242" s="142"/>
      <c r="DDB242" s="142"/>
      <c r="DDC242" s="142"/>
      <c r="DDD242" s="142"/>
      <c r="DDE242" s="142"/>
      <c r="DDF242" s="142"/>
      <c r="DDG242" s="142"/>
      <c r="DDH242" s="142"/>
      <c r="DDI242" s="142"/>
      <c r="DDJ242" s="142"/>
      <c r="DDK242" s="142"/>
      <c r="DDL242" s="142"/>
      <c r="DDM242" s="142"/>
      <c r="DDN242" s="142"/>
      <c r="DDO242" s="142"/>
      <c r="DDP242" s="142"/>
      <c r="DDQ242" s="142"/>
      <c r="DDR242" s="142"/>
      <c r="DDS242" s="142"/>
      <c r="DDT242" s="142"/>
      <c r="DDU242" s="142"/>
      <c r="DDV242" s="142"/>
      <c r="DDW242" s="142"/>
      <c r="DDX242" s="142"/>
      <c r="DDY242" s="142"/>
      <c r="DDZ242" s="142"/>
      <c r="DEA242" s="142"/>
      <c r="DEB242" s="142"/>
      <c r="DEC242" s="142"/>
      <c r="DED242" s="142"/>
      <c r="DEE242" s="142"/>
      <c r="DEF242" s="142"/>
      <c r="DEG242" s="142"/>
      <c r="DEH242" s="142"/>
      <c r="DEI242" s="142"/>
      <c r="DEJ242" s="142"/>
      <c r="DEK242" s="142"/>
      <c r="DEL242" s="142"/>
      <c r="DEM242" s="142"/>
      <c r="DEN242" s="142"/>
      <c r="DEO242" s="142"/>
      <c r="DEP242" s="142"/>
      <c r="DEQ242" s="142"/>
      <c r="DER242" s="142"/>
      <c r="DES242" s="142"/>
      <c r="DET242" s="142"/>
      <c r="DEU242" s="142"/>
      <c r="DEV242" s="142"/>
      <c r="DEW242" s="142"/>
      <c r="DEX242" s="142"/>
      <c r="DEY242" s="142"/>
      <c r="DEZ242" s="142"/>
      <c r="DFA242" s="142"/>
      <c r="DFB242" s="142"/>
      <c r="DFC242" s="142"/>
      <c r="DFD242" s="142"/>
      <c r="DFE242" s="142"/>
      <c r="DFF242" s="142"/>
      <c r="DFG242" s="142"/>
      <c r="DFH242" s="142"/>
      <c r="DFI242" s="142"/>
      <c r="DFJ242" s="142"/>
      <c r="DFK242" s="142"/>
      <c r="DFL242" s="142"/>
      <c r="DFM242" s="142"/>
      <c r="DFN242" s="142"/>
      <c r="DFO242" s="142"/>
      <c r="DFP242" s="142"/>
      <c r="DFQ242" s="142"/>
      <c r="DFR242" s="142"/>
      <c r="DFS242" s="142"/>
      <c r="DFT242" s="142"/>
      <c r="DFU242" s="142"/>
      <c r="DFV242" s="142"/>
      <c r="DFW242" s="142"/>
      <c r="DFX242" s="142"/>
      <c r="DFY242" s="142"/>
      <c r="DFZ242" s="142"/>
      <c r="DGA242" s="142"/>
      <c r="DGB242" s="142"/>
      <c r="DGC242" s="142"/>
      <c r="DGD242" s="142"/>
      <c r="DGE242" s="142"/>
      <c r="DGF242" s="142"/>
      <c r="DGG242" s="142"/>
      <c r="DGH242" s="142"/>
      <c r="DGI242" s="142"/>
      <c r="DGJ242" s="142"/>
      <c r="DGK242" s="142"/>
      <c r="DGL242" s="142"/>
      <c r="DGM242" s="142"/>
      <c r="DGN242" s="142"/>
      <c r="DGO242" s="142"/>
      <c r="DGP242" s="142"/>
      <c r="DGQ242" s="142"/>
      <c r="DGR242" s="142"/>
      <c r="DGS242" s="142"/>
      <c r="DGT242" s="142"/>
      <c r="DGU242" s="142"/>
      <c r="DGV242" s="142"/>
      <c r="DGW242" s="142"/>
      <c r="DGX242" s="142"/>
      <c r="DGY242" s="142"/>
      <c r="DGZ242" s="142"/>
      <c r="DHA242" s="142"/>
      <c r="DHB242" s="142"/>
      <c r="DHC242" s="142"/>
      <c r="DHD242" s="142"/>
      <c r="DHE242" s="142"/>
      <c r="DHF242" s="142"/>
      <c r="DHG242" s="142"/>
      <c r="DHH242" s="142"/>
      <c r="DHI242" s="142"/>
      <c r="DHJ242" s="142"/>
      <c r="DHK242" s="142"/>
      <c r="DHL242" s="142"/>
      <c r="DHM242" s="142"/>
      <c r="DHN242" s="142"/>
      <c r="DHO242" s="142"/>
      <c r="DHP242" s="142"/>
      <c r="DHQ242" s="142"/>
      <c r="DHR242" s="142"/>
      <c r="DHS242" s="142"/>
      <c r="DHT242" s="142"/>
      <c r="DHU242" s="142"/>
      <c r="DHV242" s="142"/>
      <c r="DHW242" s="142"/>
      <c r="DHX242" s="142"/>
      <c r="DHY242" s="142"/>
      <c r="DHZ242" s="142"/>
      <c r="DIA242" s="142"/>
      <c r="DIB242" s="142"/>
      <c r="DIC242" s="142"/>
      <c r="DID242" s="142"/>
      <c r="DIE242" s="142"/>
      <c r="DIF242" s="142"/>
      <c r="DIG242" s="142"/>
      <c r="DIH242" s="142"/>
      <c r="DII242" s="142"/>
      <c r="DIJ242" s="142"/>
      <c r="DIK242" s="142"/>
      <c r="DIL242" s="142"/>
      <c r="DIM242" s="142"/>
      <c r="DIN242" s="142"/>
      <c r="DIO242" s="142"/>
      <c r="DIP242" s="142"/>
      <c r="DIQ242" s="142"/>
      <c r="DIR242" s="142"/>
      <c r="DIS242" s="142"/>
      <c r="DIT242" s="142"/>
      <c r="DIU242" s="142"/>
      <c r="DIV242" s="142"/>
      <c r="DIW242" s="142"/>
      <c r="DIX242" s="142"/>
      <c r="DIY242" s="142"/>
      <c r="DIZ242" s="142"/>
      <c r="DJA242" s="142"/>
      <c r="DJB242" s="142"/>
      <c r="DJC242" s="142"/>
      <c r="DJD242" s="142"/>
      <c r="DJE242" s="142"/>
      <c r="DJF242" s="142"/>
      <c r="DJG242" s="142"/>
      <c r="DJH242" s="142"/>
      <c r="DJI242" s="142"/>
      <c r="DJJ242" s="142"/>
      <c r="DJK242" s="142"/>
      <c r="DJL242" s="142"/>
      <c r="DJM242" s="142"/>
      <c r="DJN242" s="142"/>
      <c r="DJO242" s="142"/>
      <c r="DJP242" s="142"/>
      <c r="DJQ242" s="142"/>
      <c r="DJR242" s="142"/>
      <c r="DJS242" s="142"/>
      <c r="DJT242" s="142"/>
      <c r="DJU242" s="142"/>
      <c r="DJV242" s="142"/>
      <c r="DJW242" s="142"/>
      <c r="DJX242" s="142"/>
      <c r="DJY242" s="142"/>
      <c r="DJZ242" s="142"/>
      <c r="DKA242" s="142"/>
      <c r="DKB242" s="142"/>
      <c r="DKC242" s="142"/>
      <c r="DKD242" s="142"/>
      <c r="DKE242" s="142"/>
      <c r="DKF242" s="142"/>
      <c r="DKG242" s="142"/>
      <c r="DKH242" s="142"/>
      <c r="DKI242" s="142"/>
      <c r="DKJ242" s="142"/>
      <c r="DKK242" s="142"/>
      <c r="DKL242" s="142"/>
      <c r="DKM242" s="142"/>
      <c r="DKN242" s="142"/>
      <c r="DKO242" s="142"/>
      <c r="DKP242" s="142"/>
      <c r="DKQ242" s="142"/>
      <c r="DKR242" s="142"/>
      <c r="DKS242" s="142"/>
      <c r="DKT242" s="142"/>
      <c r="DKU242" s="142"/>
      <c r="DKV242" s="142"/>
      <c r="DKW242" s="142"/>
      <c r="DKX242" s="142"/>
      <c r="DKY242" s="142"/>
      <c r="DKZ242" s="142"/>
      <c r="DLA242" s="142"/>
      <c r="DLB242" s="142"/>
      <c r="DLC242" s="142"/>
      <c r="DLD242" s="142"/>
      <c r="DLE242" s="142"/>
      <c r="DLF242" s="142"/>
      <c r="DLG242" s="142"/>
      <c r="DLH242" s="142"/>
      <c r="DLI242" s="142"/>
      <c r="DLJ242" s="142"/>
      <c r="DLK242" s="142"/>
      <c r="DLL242" s="142"/>
      <c r="DLM242" s="142"/>
      <c r="DLN242" s="142"/>
      <c r="DLO242" s="142"/>
      <c r="DLP242" s="142"/>
      <c r="DLQ242" s="142"/>
      <c r="DLR242" s="142"/>
      <c r="DLS242" s="142"/>
      <c r="DLT242" s="142"/>
      <c r="DLU242" s="142"/>
      <c r="DLV242" s="142"/>
      <c r="DLW242" s="142"/>
      <c r="DLX242" s="142"/>
      <c r="DLY242" s="142"/>
      <c r="DLZ242" s="142"/>
      <c r="DMA242" s="142"/>
      <c r="DMB242" s="142"/>
      <c r="DMC242" s="142"/>
      <c r="DMD242" s="142"/>
      <c r="DME242" s="142"/>
      <c r="DMF242" s="142"/>
      <c r="DMG242" s="142"/>
      <c r="DMH242" s="142"/>
      <c r="DMI242" s="142"/>
      <c r="DMJ242" s="142"/>
      <c r="DMK242" s="142"/>
      <c r="DML242" s="142"/>
      <c r="DMM242" s="142"/>
      <c r="DMN242" s="142"/>
      <c r="DMO242" s="142"/>
      <c r="DMP242" s="142"/>
      <c r="DMQ242" s="142"/>
      <c r="DMR242" s="142"/>
      <c r="DMS242" s="142"/>
      <c r="DMT242" s="142"/>
      <c r="DMU242" s="142"/>
      <c r="DMV242" s="142"/>
      <c r="DMW242" s="142"/>
      <c r="DMX242" s="142"/>
      <c r="DMY242" s="142"/>
      <c r="DMZ242" s="142"/>
      <c r="DNA242" s="142"/>
      <c r="DNB242" s="142"/>
      <c r="DNC242" s="142"/>
      <c r="DND242" s="142"/>
      <c r="DNE242" s="142"/>
      <c r="DNF242" s="142"/>
      <c r="DNG242" s="142"/>
      <c r="DNH242" s="142"/>
      <c r="DNI242" s="142"/>
      <c r="DNJ242" s="142"/>
      <c r="DNK242" s="142"/>
      <c r="DNL242" s="142"/>
      <c r="DNM242" s="142"/>
      <c r="DNN242" s="142"/>
      <c r="DNO242" s="142"/>
      <c r="DNP242" s="142"/>
      <c r="DNQ242" s="142"/>
      <c r="DNR242" s="142"/>
      <c r="DNS242" s="142"/>
      <c r="DNT242" s="142"/>
      <c r="DNU242" s="142"/>
      <c r="DNV242" s="142"/>
      <c r="DNW242" s="142"/>
      <c r="DNX242" s="142"/>
      <c r="DNY242" s="142"/>
      <c r="DNZ242" s="142"/>
      <c r="DOA242" s="142"/>
      <c r="DOB242" s="142"/>
      <c r="DOC242" s="142"/>
      <c r="DOD242" s="142"/>
      <c r="DOE242" s="142"/>
      <c r="DOF242" s="142"/>
      <c r="DOG242" s="142"/>
      <c r="DOH242" s="142"/>
      <c r="DOI242" s="142"/>
      <c r="DOJ242" s="142"/>
      <c r="DOK242" s="142"/>
      <c r="DOL242" s="142"/>
      <c r="DOM242" s="142"/>
      <c r="DON242" s="142"/>
      <c r="DOO242" s="142"/>
      <c r="DOP242" s="142"/>
      <c r="DOQ242" s="142"/>
      <c r="DOR242" s="142"/>
      <c r="DOS242" s="142"/>
      <c r="DOT242" s="142"/>
      <c r="DOU242" s="142"/>
      <c r="DOV242" s="142"/>
      <c r="DOW242" s="142"/>
      <c r="DOX242" s="142"/>
      <c r="DOY242" s="142"/>
      <c r="DOZ242" s="142"/>
      <c r="DPA242" s="142"/>
      <c r="DPB242" s="142"/>
      <c r="DPC242" s="142"/>
      <c r="DPD242" s="142"/>
      <c r="DPE242" s="142"/>
      <c r="DPF242" s="142"/>
      <c r="DPG242" s="142"/>
      <c r="DPH242" s="142"/>
      <c r="DPI242" s="142"/>
      <c r="DPJ242" s="142"/>
      <c r="DPK242" s="142"/>
      <c r="DPL242" s="142"/>
      <c r="DPM242" s="142"/>
      <c r="DPN242" s="142"/>
      <c r="DPO242" s="142"/>
      <c r="DPP242" s="142"/>
      <c r="DPQ242" s="142"/>
      <c r="DPR242" s="142"/>
      <c r="DPS242" s="142"/>
      <c r="DPT242" s="142"/>
      <c r="DPU242" s="142"/>
      <c r="DPV242" s="142"/>
      <c r="DPW242" s="142"/>
      <c r="DPX242" s="142"/>
      <c r="DPY242" s="142"/>
      <c r="DPZ242" s="142"/>
      <c r="DQA242" s="142"/>
      <c r="DQB242" s="142"/>
      <c r="DQC242" s="142"/>
      <c r="DQD242" s="142"/>
      <c r="DQE242" s="142"/>
      <c r="DQF242" s="142"/>
      <c r="DQG242" s="142"/>
      <c r="DQH242" s="142"/>
      <c r="DQI242" s="142"/>
      <c r="DQJ242" s="142"/>
      <c r="DQK242" s="142"/>
      <c r="DQL242" s="142"/>
      <c r="DQM242" s="142"/>
      <c r="DQN242" s="142"/>
      <c r="DQO242" s="142"/>
      <c r="DQP242" s="142"/>
      <c r="DQQ242" s="142"/>
      <c r="DQR242" s="142"/>
      <c r="DQS242" s="142"/>
      <c r="DQT242" s="142"/>
      <c r="DQU242" s="142"/>
      <c r="DQV242" s="142"/>
      <c r="DQW242" s="142"/>
      <c r="DQX242" s="142"/>
      <c r="DQY242" s="142"/>
      <c r="DQZ242" s="142"/>
      <c r="DRA242" s="142"/>
      <c r="DRB242" s="142"/>
      <c r="DRC242" s="142"/>
      <c r="DRD242" s="142"/>
      <c r="DRE242" s="142"/>
      <c r="DRF242" s="142"/>
      <c r="DRG242" s="142"/>
      <c r="DRH242" s="142"/>
      <c r="DRI242" s="142"/>
      <c r="DRJ242" s="142"/>
      <c r="DRK242" s="142"/>
      <c r="DRL242" s="142"/>
      <c r="DRM242" s="142"/>
      <c r="DRN242" s="142"/>
      <c r="DRO242" s="142"/>
      <c r="DRP242" s="142"/>
      <c r="DRQ242" s="142"/>
      <c r="DRR242" s="142"/>
      <c r="DRS242" s="142"/>
      <c r="DRT242" s="142"/>
      <c r="DRU242" s="142"/>
      <c r="DRV242" s="142"/>
      <c r="DRW242" s="142"/>
      <c r="DRX242" s="142"/>
      <c r="DRY242" s="142"/>
      <c r="DRZ242" s="142"/>
      <c r="DSA242" s="142"/>
      <c r="DSB242" s="142"/>
      <c r="DSC242" s="142"/>
      <c r="DSD242" s="142"/>
      <c r="DSE242" s="142"/>
      <c r="DSF242" s="142"/>
      <c r="DSG242" s="142"/>
      <c r="DSH242" s="142"/>
      <c r="DSI242" s="142"/>
      <c r="DSJ242" s="142"/>
      <c r="DSK242" s="142"/>
      <c r="DSL242" s="142"/>
      <c r="DSM242" s="142"/>
      <c r="DSN242" s="142"/>
      <c r="DSO242" s="142"/>
      <c r="DSP242" s="142"/>
      <c r="DSQ242" s="142"/>
      <c r="DSR242" s="142"/>
      <c r="DSS242" s="142"/>
      <c r="DST242" s="142"/>
      <c r="DSU242" s="142"/>
      <c r="DSV242" s="142"/>
      <c r="DSW242" s="142"/>
      <c r="DSX242" s="142"/>
      <c r="DSY242" s="142"/>
      <c r="DSZ242" s="142"/>
      <c r="DTA242" s="142"/>
      <c r="DTB242" s="142"/>
      <c r="DTC242" s="142"/>
      <c r="DTD242" s="142"/>
      <c r="DTE242" s="142"/>
      <c r="DTF242" s="142"/>
      <c r="DTG242" s="142"/>
      <c r="DTH242" s="142"/>
      <c r="DTI242" s="142"/>
      <c r="DTJ242" s="142"/>
      <c r="DTK242" s="142"/>
      <c r="DTL242" s="142"/>
      <c r="DTM242" s="142"/>
      <c r="DTN242" s="142"/>
      <c r="DTO242" s="142"/>
      <c r="DTP242" s="142"/>
      <c r="DTQ242" s="142"/>
      <c r="DTR242" s="142"/>
      <c r="DTS242" s="142"/>
      <c r="DTT242" s="142"/>
      <c r="DTU242" s="142"/>
      <c r="DTV242" s="142"/>
      <c r="DTW242" s="142"/>
      <c r="DTX242" s="142"/>
      <c r="DTY242" s="142"/>
      <c r="DTZ242" s="142"/>
      <c r="DUA242" s="142"/>
      <c r="DUB242" s="142"/>
      <c r="DUC242" s="142"/>
      <c r="DUD242" s="142"/>
      <c r="DUE242" s="142"/>
      <c r="DUF242" s="142"/>
      <c r="DUG242" s="142"/>
      <c r="DUH242" s="142"/>
      <c r="DUI242" s="142"/>
      <c r="DUJ242" s="142"/>
      <c r="DUK242" s="142"/>
      <c r="DUL242" s="142"/>
      <c r="DUM242" s="142"/>
      <c r="DUN242" s="142"/>
      <c r="DUO242" s="142"/>
      <c r="DUP242" s="142"/>
      <c r="DUQ242" s="142"/>
      <c r="DUR242" s="142"/>
      <c r="DUS242" s="142"/>
      <c r="DUT242" s="142"/>
      <c r="DUU242" s="142"/>
      <c r="DUV242" s="142"/>
      <c r="DUW242" s="142"/>
      <c r="DUX242" s="142"/>
      <c r="DUY242" s="142"/>
      <c r="DUZ242" s="142"/>
      <c r="DVA242" s="142"/>
      <c r="DVB242" s="142"/>
      <c r="DVC242" s="142"/>
      <c r="DVD242" s="142"/>
      <c r="DVE242" s="142"/>
      <c r="DVF242" s="142"/>
      <c r="DVG242" s="142"/>
      <c r="DVH242" s="142"/>
      <c r="DVI242" s="142"/>
      <c r="DVJ242" s="142"/>
      <c r="DVK242" s="142"/>
      <c r="DVL242" s="142"/>
      <c r="DVM242" s="142"/>
      <c r="DVN242" s="142"/>
      <c r="DVO242" s="142"/>
      <c r="DVP242" s="142"/>
      <c r="DVQ242" s="142"/>
      <c r="DVR242" s="142"/>
      <c r="DVS242" s="142"/>
      <c r="DVT242" s="142"/>
      <c r="DVU242" s="142"/>
      <c r="DVV242" s="142"/>
      <c r="DVW242" s="142"/>
      <c r="DVX242" s="142"/>
      <c r="DVY242" s="142"/>
      <c r="DVZ242" s="142"/>
      <c r="DWA242" s="142"/>
      <c r="DWB242" s="142"/>
      <c r="DWC242" s="142"/>
      <c r="DWD242" s="142"/>
      <c r="DWE242" s="142"/>
      <c r="DWF242" s="142"/>
      <c r="DWG242" s="142"/>
      <c r="DWH242" s="142"/>
      <c r="DWI242" s="142"/>
      <c r="DWJ242" s="142"/>
      <c r="DWK242" s="142"/>
      <c r="DWL242" s="142"/>
      <c r="DWM242" s="142"/>
      <c r="DWN242" s="142"/>
      <c r="DWO242" s="142"/>
      <c r="DWP242" s="142"/>
      <c r="DWQ242" s="142"/>
      <c r="DWR242" s="142"/>
      <c r="DWS242" s="142"/>
      <c r="DWT242" s="142"/>
      <c r="DWU242" s="142"/>
      <c r="DWV242" s="142"/>
      <c r="DWW242" s="142"/>
      <c r="DWX242" s="142"/>
      <c r="DWY242" s="142"/>
      <c r="DWZ242" s="142"/>
      <c r="DXA242" s="142"/>
      <c r="DXB242" s="142"/>
      <c r="DXC242" s="142"/>
      <c r="DXD242" s="142"/>
      <c r="DXE242" s="142"/>
      <c r="DXF242" s="142"/>
      <c r="DXG242" s="142"/>
      <c r="DXH242" s="142"/>
      <c r="DXI242" s="142"/>
      <c r="DXJ242" s="142"/>
      <c r="DXK242" s="142"/>
      <c r="DXL242" s="142"/>
      <c r="DXM242" s="142"/>
      <c r="DXN242" s="142"/>
      <c r="DXO242" s="142"/>
      <c r="DXP242" s="142"/>
      <c r="DXQ242" s="142"/>
      <c r="DXR242" s="142"/>
      <c r="DXS242" s="142"/>
      <c r="DXT242" s="142"/>
      <c r="DXU242" s="142"/>
      <c r="DXV242" s="142"/>
      <c r="DXW242" s="142"/>
      <c r="DXX242" s="142"/>
      <c r="DXY242" s="142"/>
      <c r="DXZ242" s="142"/>
      <c r="DYA242" s="142"/>
      <c r="DYB242" s="142"/>
      <c r="DYC242" s="142"/>
      <c r="DYD242" s="142"/>
      <c r="DYE242" s="142"/>
      <c r="DYF242" s="142"/>
      <c r="DYG242" s="142"/>
      <c r="DYH242" s="142"/>
      <c r="DYI242" s="142"/>
      <c r="DYJ242" s="142"/>
      <c r="DYK242" s="142"/>
      <c r="DYL242" s="142"/>
      <c r="DYM242" s="142"/>
      <c r="DYN242" s="142"/>
      <c r="DYO242" s="142"/>
      <c r="DYP242" s="142"/>
      <c r="DYQ242" s="142"/>
      <c r="DYR242" s="142"/>
      <c r="DYS242" s="142"/>
      <c r="DYT242" s="142"/>
      <c r="DYU242" s="142"/>
      <c r="DYV242" s="142"/>
      <c r="DYW242" s="142"/>
      <c r="DYX242" s="142"/>
      <c r="DYY242" s="142"/>
      <c r="DYZ242" s="142"/>
      <c r="DZA242" s="142"/>
      <c r="DZB242" s="142"/>
      <c r="DZC242" s="142"/>
      <c r="DZD242" s="142"/>
      <c r="DZE242" s="142"/>
      <c r="DZF242" s="142"/>
      <c r="DZG242" s="142"/>
      <c r="DZH242" s="142"/>
      <c r="DZI242" s="142"/>
      <c r="DZJ242" s="142"/>
      <c r="DZK242" s="142"/>
      <c r="DZL242" s="142"/>
      <c r="DZM242" s="142"/>
      <c r="DZN242" s="142"/>
      <c r="DZO242" s="142"/>
      <c r="DZP242" s="142"/>
      <c r="DZQ242" s="142"/>
      <c r="DZR242" s="142"/>
      <c r="DZS242" s="142"/>
      <c r="DZT242" s="142"/>
      <c r="DZU242" s="142"/>
      <c r="DZV242" s="142"/>
      <c r="DZW242" s="142"/>
      <c r="DZX242" s="142"/>
      <c r="DZY242" s="142"/>
      <c r="DZZ242" s="142"/>
      <c r="EAA242" s="142"/>
      <c r="EAB242" s="142"/>
      <c r="EAC242" s="142"/>
      <c r="EAD242" s="142"/>
      <c r="EAE242" s="142"/>
      <c r="EAF242" s="142"/>
      <c r="EAG242" s="142"/>
      <c r="EAH242" s="142"/>
      <c r="EAI242" s="142"/>
      <c r="EAJ242" s="142"/>
      <c r="EAK242" s="142"/>
      <c r="EAL242" s="142"/>
      <c r="EAM242" s="142"/>
      <c r="EAN242" s="142"/>
      <c r="EAO242" s="142"/>
      <c r="EAP242" s="142"/>
      <c r="EAQ242" s="142"/>
      <c r="EAR242" s="142"/>
      <c r="EAS242" s="142"/>
      <c r="EAT242" s="142"/>
      <c r="EAU242" s="142"/>
      <c r="EAV242" s="142"/>
      <c r="EAW242" s="142"/>
      <c r="EAX242" s="142"/>
      <c r="EAY242" s="142"/>
      <c r="EAZ242" s="142"/>
      <c r="EBA242" s="142"/>
      <c r="EBB242" s="142"/>
      <c r="EBC242" s="142"/>
      <c r="EBD242" s="142"/>
      <c r="EBE242" s="142"/>
      <c r="EBF242" s="142"/>
      <c r="EBG242" s="142"/>
      <c r="EBH242" s="142"/>
      <c r="EBI242" s="142"/>
      <c r="EBJ242" s="142"/>
      <c r="EBK242" s="142"/>
      <c r="EBL242" s="142"/>
      <c r="EBM242" s="142"/>
      <c r="EBN242" s="142"/>
      <c r="EBO242" s="142"/>
      <c r="EBP242" s="142"/>
      <c r="EBQ242" s="142"/>
      <c r="EBR242" s="142"/>
      <c r="EBS242" s="142"/>
      <c r="EBT242" s="142"/>
      <c r="EBU242" s="142"/>
      <c r="EBV242" s="142"/>
      <c r="EBW242" s="142"/>
      <c r="EBX242" s="142"/>
      <c r="EBY242" s="142"/>
      <c r="EBZ242" s="142"/>
      <c r="ECA242" s="142"/>
      <c r="ECB242" s="142"/>
      <c r="ECC242" s="142"/>
      <c r="ECD242" s="142"/>
      <c r="ECE242" s="142"/>
      <c r="ECF242" s="142"/>
      <c r="ECG242" s="142"/>
      <c r="ECH242" s="142"/>
      <c r="ECI242" s="142"/>
      <c r="ECJ242" s="142"/>
      <c r="ECK242" s="142"/>
      <c r="ECL242" s="142"/>
      <c r="ECM242" s="142"/>
      <c r="ECN242" s="142"/>
      <c r="ECO242" s="142"/>
      <c r="ECP242" s="142"/>
      <c r="ECQ242" s="142"/>
      <c r="ECR242" s="142"/>
      <c r="ECS242" s="142"/>
      <c r="ECT242" s="142"/>
      <c r="ECU242" s="142"/>
      <c r="ECV242" s="142"/>
      <c r="ECW242" s="142"/>
      <c r="ECX242" s="142"/>
      <c r="ECY242" s="142"/>
      <c r="ECZ242" s="142"/>
      <c r="EDA242" s="142"/>
      <c r="EDB242" s="142"/>
      <c r="EDC242" s="142"/>
      <c r="EDD242" s="142"/>
      <c r="EDE242" s="142"/>
      <c r="EDF242" s="142"/>
      <c r="EDG242" s="142"/>
      <c r="EDH242" s="142"/>
      <c r="EDI242" s="142"/>
      <c r="EDJ242" s="142"/>
      <c r="EDK242" s="142"/>
      <c r="EDL242" s="142"/>
      <c r="EDM242" s="142"/>
      <c r="EDN242" s="142"/>
      <c r="EDO242" s="142"/>
      <c r="EDP242" s="142"/>
      <c r="EDQ242" s="142"/>
      <c r="EDR242" s="142"/>
      <c r="EDS242" s="142"/>
      <c r="EDT242" s="142"/>
      <c r="EDU242" s="142"/>
      <c r="EDV242" s="142"/>
      <c r="EDW242" s="142"/>
      <c r="EDX242" s="142"/>
      <c r="EDY242" s="142"/>
      <c r="EDZ242" s="142"/>
      <c r="EEA242" s="142"/>
      <c r="EEB242" s="142"/>
      <c r="EEC242" s="142"/>
      <c r="EED242" s="142"/>
      <c r="EEE242" s="142"/>
      <c r="EEF242" s="142"/>
      <c r="EEG242" s="142"/>
      <c r="EEH242" s="142"/>
      <c r="EEI242" s="142"/>
      <c r="EEJ242" s="142"/>
      <c r="EEK242" s="142"/>
      <c r="EEL242" s="142"/>
      <c r="EEM242" s="142"/>
      <c r="EEN242" s="142"/>
      <c r="EEO242" s="142"/>
      <c r="EEP242" s="142"/>
      <c r="EEQ242" s="142"/>
      <c r="EER242" s="142"/>
      <c r="EES242" s="142"/>
      <c r="EET242" s="142"/>
      <c r="EEU242" s="142"/>
      <c r="EEV242" s="142"/>
      <c r="EEW242" s="142"/>
      <c r="EEX242" s="142"/>
      <c r="EEY242" s="142"/>
      <c r="EEZ242" s="142"/>
      <c r="EFA242" s="142"/>
      <c r="EFB242" s="142"/>
      <c r="EFC242" s="142"/>
      <c r="EFD242" s="142"/>
      <c r="EFE242" s="142"/>
      <c r="EFF242" s="142"/>
      <c r="EFG242" s="142"/>
      <c r="EFH242" s="142"/>
      <c r="EFI242" s="142"/>
      <c r="EFJ242" s="142"/>
      <c r="EFK242" s="142"/>
      <c r="EFL242" s="142"/>
      <c r="EFM242" s="142"/>
      <c r="EFN242" s="142"/>
      <c r="EFO242" s="142"/>
      <c r="EFP242" s="142"/>
      <c r="EFQ242" s="142"/>
      <c r="EFR242" s="142"/>
      <c r="EFS242" s="142"/>
      <c r="EFT242" s="142"/>
      <c r="EFU242" s="142"/>
      <c r="EFV242" s="142"/>
      <c r="EFW242" s="142"/>
      <c r="EFX242" s="142"/>
      <c r="EFY242" s="142"/>
      <c r="EFZ242" s="142"/>
      <c r="EGA242" s="142"/>
      <c r="EGB242" s="142"/>
      <c r="EGC242" s="142"/>
      <c r="EGD242" s="142"/>
      <c r="EGE242" s="142"/>
      <c r="EGF242" s="142"/>
      <c r="EGG242" s="142"/>
      <c r="EGH242" s="142"/>
      <c r="EGI242" s="142"/>
      <c r="EGJ242" s="142"/>
      <c r="EGK242" s="142"/>
      <c r="EGL242" s="142"/>
      <c r="EGM242" s="142"/>
      <c r="EGN242" s="142"/>
      <c r="EGO242" s="142"/>
      <c r="EGP242" s="142"/>
      <c r="EGQ242" s="142"/>
      <c r="EGR242" s="142"/>
      <c r="EGS242" s="142"/>
      <c r="EGT242" s="142"/>
      <c r="EGU242" s="142"/>
      <c r="EGV242" s="142"/>
      <c r="EGW242" s="142"/>
      <c r="EGX242" s="142"/>
      <c r="EGY242" s="142"/>
      <c r="EGZ242" s="142"/>
      <c r="EHA242" s="142"/>
      <c r="EHB242" s="142"/>
      <c r="EHC242" s="142"/>
      <c r="EHD242" s="142"/>
      <c r="EHE242" s="142"/>
      <c r="EHF242" s="142"/>
      <c r="EHG242" s="142"/>
      <c r="EHH242" s="142"/>
      <c r="EHI242" s="142"/>
      <c r="EHJ242" s="142"/>
      <c r="EHK242" s="142"/>
      <c r="EHL242" s="142"/>
      <c r="EHM242" s="142"/>
      <c r="EHN242" s="142"/>
      <c r="EHO242" s="142"/>
      <c r="EHP242" s="142"/>
      <c r="EHQ242" s="142"/>
      <c r="EHR242" s="142"/>
      <c r="EHS242" s="142"/>
      <c r="EHT242" s="142"/>
      <c r="EHU242" s="142"/>
      <c r="EHV242" s="142"/>
      <c r="EHW242" s="142"/>
      <c r="EHX242" s="142"/>
      <c r="EHY242" s="142"/>
      <c r="EHZ242" s="142"/>
      <c r="EIA242" s="142"/>
      <c r="EIB242" s="142"/>
      <c r="EIC242" s="142"/>
      <c r="EID242" s="142"/>
      <c r="EIE242" s="142"/>
      <c r="EIF242" s="142"/>
      <c r="EIG242" s="142"/>
      <c r="EIH242" s="142"/>
      <c r="EII242" s="142"/>
      <c r="EIJ242" s="142"/>
      <c r="EIK242" s="142"/>
      <c r="EIL242" s="142"/>
      <c r="EIM242" s="142"/>
      <c r="EIN242" s="142"/>
      <c r="EIO242" s="142"/>
      <c r="EIP242" s="142"/>
      <c r="EIQ242" s="142"/>
      <c r="EIR242" s="142"/>
      <c r="EIS242" s="142"/>
      <c r="EIT242" s="142"/>
      <c r="EIU242" s="142"/>
      <c r="EIV242" s="142"/>
      <c r="EIW242" s="142"/>
      <c r="EIX242" s="142"/>
      <c r="EIY242" s="142"/>
      <c r="EIZ242" s="142"/>
      <c r="EJA242" s="142"/>
      <c r="EJB242" s="142"/>
      <c r="EJC242" s="142"/>
      <c r="EJD242" s="142"/>
      <c r="EJE242" s="142"/>
      <c r="EJF242" s="142"/>
      <c r="EJG242" s="142"/>
      <c r="EJH242" s="142"/>
      <c r="EJI242" s="142"/>
      <c r="EJJ242" s="142"/>
      <c r="EJK242" s="142"/>
      <c r="EJL242" s="142"/>
      <c r="EJM242" s="142"/>
      <c r="EJN242" s="142"/>
      <c r="EJO242" s="142"/>
      <c r="EJP242" s="142"/>
      <c r="EJQ242" s="142"/>
      <c r="EJR242" s="142"/>
      <c r="EJS242" s="142"/>
      <c r="EJT242" s="142"/>
      <c r="EJU242" s="142"/>
      <c r="EJV242" s="142"/>
      <c r="EJW242" s="142"/>
      <c r="EJX242" s="142"/>
      <c r="EJY242" s="142"/>
      <c r="EJZ242" s="142"/>
      <c r="EKA242" s="142"/>
      <c r="EKB242" s="142"/>
      <c r="EKC242" s="142"/>
      <c r="EKD242" s="142"/>
      <c r="EKE242" s="142"/>
      <c r="EKF242" s="142"/>
      <c r="EKG242" s="142"/>
      <c r="EKH242" s="142"/>
      <c r="EKI242" s="142"/>
      <c r="EKJ242" s="142"/>
      <c r="EKK242" s="142"/>
      <c r="EKL242" s="142"/>
      <c r="EKM242" s="142"/>
      <c r="EKN242" s="142"/>
      <c r="EKO242" s="142"/>
      <c r="EKP242" s="142"/>
      <c r="EKQ242" s="142"/>
      <c r="EKR242" s="142"/>
      <c r="EKS242" s="142"/>
      <c r="EKT242" s="142"/>
      <c r="EKU242" s="142"/>
      <c r="EKV242" s="142"/>
      <c r="EKW242" s="142"/>
      <c r="EKX242" s="142"/>
      <c r="EKY242" s="142"/>
      <c r="EKZ242" s="142"/>
      <c r="ELA242" s="142"/>
      <c r="ELB242" s="142"/>
      <c r="ELC242" s="142"/>
      <c r="ELD242" s="142"/>
      <c r="ELE242" s="142"/>
      <c r="ELF242" s="142"/>
      <c r="ELG242" s="142"/>
      <c r="ELH242" s="142"/>
      <c r="ELI242" s="142"/>
      <c r="ELJ242" s="142"/>
      <c r="ELK242" s="142"/>
      <c r="ELL242" s="142"/>
      <c r="ELM242" s="142"/>
      <c r="ELN242" s="142"/>
      <c r="ELO242" s="142"/>
      <c r="ELP242" s="142"/>
      <c r="ELQ242" s="142"/>
      <c r="ELR242" s="142"/>
      <c r="ELS242" s="142"/>
      <c r="ELT242" s="142"/>
      <c r="ELU242" s="142"/>
      <c r="ELV242" s="142"/>
      <c r="ELW242" s="142"/>
      <c r="ELX242" s="142"/>
      <c r="ELY242" s="142"/>
      <c r="ELZ242" s="142"/>
      <c r="EMA242" s="142"/>
      <c r="EMB242" s="142"/>
      <c r="EMC242" s="142"/>
      <c r="EMD242" s="142"/>
      <c r="EME242" s="142"/>
      <c r="EMF242" s="142"/>
      <c r="EMG242" s="142"/>
      <c r="EMH242" s="142"/>
      <c r="EMI242" s="142"/>
      <c r="EMJ242" s="142"/>
      <c r="EMK242" s="142"/>
      <c r="EML242" s="142"/>
      <c r="EMM242" s="142"/>
      <c r="EMN242" s="142"/>
      <c r="EMO242" s="142"/>
      <c r="EMP242" s="142"/>
      <c r="EMQ242" s="142"/>
      <c r="EMR242" s="142"/>
      <c r="EMS242" s="142"/>
      <c r="EMT242" s="142"/>
      <c r="EMU242" s="142"/>
      <c r="EMV242" s="142"/>
      <c r="EMW242" s="142"/>
      <c r="EMX242" s="142"/>
      <c r="EMY242" s="142"/>
      <c r="EMZ242" s="142"/>
      <c r="ENA242" s="142"/>
      <c r="ENB242" s="142"/>
      <c r="ENC242" s="142"/>
      <c r="END242" s="142"/>
      <c r="ENE242" s="142"/>
      <c r="ENF242" s="142"/>
      <c r="ENG242" s="142"/>
      <c r="ENH242" s="142"/>
      <c r="ENI242" s="142"/>
      <c r="ENJ242" s="142"/>
      <c r="ENK242" s="142"/>
      <c r="ENL242" s="142"/>
      <c r="ENM242" s="142"/>
      <c r="ENN242" s="142"/>
      <c r="ENO242" s="142"/>
      <c r="ENP242" s="142"/>
      <c r="ENQ242" s="142"/>
      <c r="ENR242" s="142"/>
      <c r="ENS242" s="142"/>
      <c r="ENT242" s="142"/>
      <c r="ENU242" s="142"/>
      <c r="ENV242" s="142"/>
      <c r="ENW242" s="142"/>
      <c r="ENX242" s="142"/>
      <c r="ENY242" s="142"/>
      <c r="ENZ242" s="142"/>
      <c r="EOA242" s="142"/>
      <c r="EOB242" s="142"/>
      <c r="EOC242" s="142"/>
      <c r="EOD242" s="142"/>
      <c r="EOE242" s="142"/>
      <c r="EOF242" s="142"/>
      <c r="EOG242" s="142"/>
      <c r="EOH242" s="142"/>
      <c r="EOI242" s="142"/>
      <c r="EOJ242" s="142"/>
      <c r="EOK242" s="142"/>
      <c r="EOL242" s="142"/>
      <c r="EOM242" s="142"/>
      <c r="EON242" s="142"/>
      <c r="EOO242" s="142"/>
      <c r="EOP242" s="142"/>
      <c r="EOQ242" s="142"/>
      <c r="EOR242" s="142"/>
      <c r="EOS242" s="142"/>
      <c r="EOT242" s="142"/>
      <c r="EOU242" s="142"/>
      <c r="EOV242" s="142"/>
      <c r="EOW242" s="142"/>
      <c r="EOX242" s="142"/>
      <c r="EOY242" s="142"/>
      <c r="EOZ242" s="142"/>
      <c r="EPA242" s="142"/>
      <c r="EPB242" s="142"/>
      <c r="EPC242" s="142"/>
      <c r="EPD242" s="142"/>
      <c r="EPE242" s="142"/>
      <c r="EPF242" s="142"/>
      <c r="EPG242" s="142"/>
      <c r="EPH242" s="142"/>
      <c r="EPI242" s="142"/>
      <c r="EPJ242" s="142"/>
      <c r="EPK242" s="142"/>
      <c r="EPL242" s="142"/>
      <c r="EPM242" s="142"/>
      <c r="EPN242" s="142"/>
      <c r="EPO242" s="142"/>
      <c r="EPP242" s="142"/>
      <c r="EPQ242" s="142"/>
      <c r="EPR242" s="142"/>
      <c r="EPS242" s="142"/>
      <c r="EPT242" s="142"/>
      <c r="EPU242" s="142"/>
      <c r="EPV242" s="142"/>
      <c r="EPW242" s="142"/>
      <c r="EPX242" s="142"/>
      <c r="EPY242" s="142"/>
      <c r="EPZ242" s="142"/>
      <c r="EQA242" s="142"/>
      <c r="EQB242" s="142"/>
      <c r="EQC242" s="142"/>
      <c r="EQD242" s="142"/>
      <c r="EQE242" s="142"/>
      <c r="EQF242" s="142"/>
      <c r="EQG242" s="142"/>
      <c r="EQH242" s="142"/>
      <c r="EQI242" s="142"/>
      <c r="EQJ242" s="142"/>
      <c r="EQK242" s="142"/>
      <c r="EQL242" s="142"/>
      <c r="EQM242" s="142"/>
      <c r="EQN242" s="142"/>
      <c r="EQO242" s="142"/>
      <c r="EQP242" s="142"/>
      <c r="EQQ242" s="142"/>
      <c r="EQR242" s="142"/>
      <c r="EQS242" s="142"/>
      <c r="EQT242" s="142"/>
      <c r="EQU242" s="142"/>
      <c r="EQV242" s="142"/>
      <c r="EQW242" s="142"/>
      <c r="EQX242" s="142"/>
      <c r="EQY242" s="142"/>
      <c r="EQZ242" s="142"/>
      <c r="ERA242" s="142"/>
      <c r="ERB242" s="142"/>
      <c r="ERC242" s="142"/>
      <c r="ERD242" s="142"/>
      <c r="ERE242" s="142"/>
      <c r="ERF242" s="142"/>
      <c r="ERG242" s="142"/>
      <c r="ERH242" s="142"/>
      <c r="ERI242" s="142"/>
      <c r="ERJ242" s="142"/>
      <c r="ERK242" s="142"/>
      <c r="ERL242" s="142"/>
      <c r="ERM242" s="142"/>
      <c r="ERN242" s="142"/>
      <c r="ERO242" s="142"/>
      <c r="ERP242" s="142"/>
      <c r="ERQ242" s="142"/>
      <c r="ERR242" s="142"/>
      <c r="ERS242" s="142"/>
      <c r="ERT242" s="142"/>
      <c r="ERU242" s="142"/>
      <c r="ERV242" s="142"/>
      <c r="ERW242" s="142"/>
      <c r="ERX242" s="142"/>
      <c r="ERY242" s="142"/>
      <c r="ERZ242" s="142"/>
      <c r="ESA242" s="142"/>
      <c r="ESB242" s="142"/>
      <c r="ESC242" s="142"/>
      <c r="ESD242" s="142"/>
      <c r="ESE242" s="142"/>
      <c r="ESF242" s="142"/>
      <c r="ESG242" s="142"/>
      <c r="ESH242" s="142"/>
      <c r="ESI242" s="142"/>
      <c r="ESJ242" s="142"/>
      <c r="ESK242" s="142"/>
      <c r="ESL242" s="142"/>
      <c r="ESM242" s="142"/>
      <c r="ESN242" s="142"/>
      <c r="ESO242" s="142"/>
      <c r="ESP242" s="142"/>
      <c r="ESQ242" s="142"/>
      <c r="ESR242" s="142"/>
      <c r="ESS242" s="142"/>
      <c r="EST242" s="142"/>
      <c r="ESU242" s="142"/>
      <c r="ESV242" s="142"/>
      <c r="ESW242" s="142"/>
      <c r="ESX242" s="142"/>
      <c r="ESY242" s="142"/>
      <c r="ESZ242" s="142"/>
      <c r="ETA242" s="142"/>
      <c r="ETB242" s="142"/>
      <c r="ETC242" s="142"/>
      <c r="ETD242" s="142"/>
      <c r="ETE242" s="142"/>
      <c r="ETF242" s="142"/>
      <c r="ETG242" s="142"/>
      <c r="ETH242" s="142"/>
      <c r="ETI242" s="142"/>
      <c r="ETJ242" s="142"/>
      <c r="ETK242" s="142"/>
      <c r="ETL242" s="142"/>
      <c r="ETM242" s="142"/>
      <c r="ETN242" s="142"/>
      <c r="ETO242" s="142"/>
      <c r="ETP242" s="142"/>
      <c r="ETQ242" s="142"/>
      <c r="ETR242" s="142"/>
      <c r="ETS242" s="142"/>
      <c r="ETT242" s="142"/>
      <c r="ETU242" s="142"/>
      <c r="ETV242" s="142"/>
      <c r="ETW242" s="142"/>
      <c r="ETX242" s="142"/>
      <c r="ETY242" s="142"/>
      <c r="ETZ242" s="142"/>
      <c r="EUA242" s="142"/>
      <c r="EUB242" s="142"/>
      <c r="EUC242" s="142"/>
      <c r="EUD242" s="142"/>
      <c r="EUE242" s="142"/>
      <c r="EUF242" s="142"/>
      <c r="EUG242" s="142"/>
      <c r="EUH242" s="142"/>
      <c r="EUI242" s="142"/>
      <c r="EUJ242" s="142"/>
      <c r="EUK242" s="142"/>
      <c r="EUL242" s="142"/>
      <c r="EUM242" s="142"/>
      <c r="EUN242" s="142"/>
      <c r="EUO242" s="142"/>
      <c r="EUP242" s="142"/>
      <c r="EUQ242" s="142"/>
      <c r="EUR242" s="142"/>
      <c r="EUS242" s="142"/>
      <c r="EUT242" s="142"/>
      <c r="EUU242" s="142"/>
      <c r="EUV242" s="142"/>
      <c r="EUW242" s="142"/>
      <c r="EUX242" s="142"/>
      <c r="EUY242" s="142"/>
      <c r="EUZ242" s="142"/>
      <c r="EVA242" s="142"/>
      <c r="EVB242" s="142"/>
      <c r="EVC242" s="142"/>
      <c r="EVD242" s="142"/>
      <c r="EVE242" s="142"/>
      <c r="EVF242" s="142"/>
      <c r="EVG242" s="142"/>
      <c r="EVH242" s="142"/>
      <c r="EVI242" s="142"/>
      <c r="EVJ242" s="142"/>
      <c r="EVK242" s="142"/>
      <c r="EVL242" s="142"/>
      <c r="EVM242" s="142"/>
      <c r="EVN242" s="142"/>
      <c r="EVO242" s="142"/>
      <c r="EVP242" s="142"/>
      <c r="EVQ242" s="142"/>
      <c r="EVR242" s="142"/>
      <c r="EVS242" s="142"/>
      <c r="EVT242" s="142"/>
      <c r="EVU242" s="142"/>
      <c r="EVV242" s="142"/>
      <c r="EVW242" s="142"/>
      <c r="EVX242" s="142"/>
      <c r="EVY242" s="142"/>
      <c r="EVZ242" s="142"/>
      <c r="EWA242" s="142"/>
      <c r="EWB242" s="142"/>
      <c r="EWC242" s="142"/>
      <c r="EWD242" s="142"/>
      <c r="EWE242" s="142"/>
      <c r="EWF242" s="142"/>
      <c r="EWG242" s="142"/>
      <c r="EWH242" s="142"/>
      <c r="EWI242" s="142"/>
      <c r="EWJ242" s="142"/>
      <c r="EWK242" s="142"/>
      <c r="EWL242" s="142"/>
      <c r="EWM242" s="142"/>
      <c r="EWN242" s="142"/>
      <c r="EWO242" s="142"/>
      <c r="EWP242" s="142"/>
      <c r="EWQ242" s="142"/>
      <c r="EWR242" s="142"/>
      <c r="EWS242" s="142"/>
      <c r="EWT242" s="142"/>
      <c r="EWU242" s="142"/>
      <c r="EWV242" s="142"/>
      <c r="EWW242" s="142"/>
      <c r="EWX242" s="142"/>
      <c r="EWY242" s="142"/>
      <c r="EWZ242" s="142"/>
      <c r="EXA242" s="142"/>
      <c r="EXB242" s="142"/>
      <c r="EXC242" s="142"/>
      <c r="EXD242" s="142"/>
      <c r="EXE242" s="142"/>
      <c r="EXF242" s="142"/>
      <c r="EXG242" s="142"/>
      <c r="EXH242" s="142"/>
      <c r="EXI242" s="142"/>
      <c r="EXJ242" s="142"/>
      <c r="EXK242" s="142"/>
      <c r="EXL242" s="142"/>
      <c r="EXM242" s="142"/>
      <c r="EXN242" s="142"/>
      <c r="EXO242" s="142"/>
      <c r="EXP242" s="142"/>
      <c r="EXQ242" s="142"/>
      <c r="EXR242" s="142"/>
      <c r="EXS242" s="142"/>
      <c r="EXT242" s="142"/>
      <c r="EXU242" s="142"/>
      <c r="EXV242" s="142"/>
      <c r="EXW242" s="142"/>
      <c r="EXX242" s="142"/>
      <c r="EXY242" s="142"/>
      <c r="EXZ242" s="142"/>
      <c r="EYA242" s="142"/>
      <c r="EYB242" s="142"/>
      <c r="EYC242" s="142"/>
      <c r="EYD242" s="142"/>
      <c r="EYE242" s="142"/>
      <c r="EYF242" s="142"/>
      <c r="EYG242" s="142"/>
      <c r="EYH242" s="142"/>
      <c r="EYI242" s="142"/>
      <c r="EYJ242" s="142"/>
      <c r="EYK242" s="142"/>
      <c r="EYL242" s="142"/>
      <c r="EYM242" s="142"/>
      <c r="EYN242" s="142"/>
      <c r="EYO242" s="142"/>
      <c r="EYP242" s="142"/>
      <c r="EYQ242" s="142"/>
      <c r="EYR242" s="142"/>
      <c r="EYS242" s="142"/>
      <c r="EYT242" s="142"/>
      <c r="EYU242" s="142"/>
      <c r="EYV242" s="142"/>
      <c r="EYW242" s="142"/>
      <c r="EYX242" s="142"/>
      <c r="EYY242" s="142"/>
      <c r="EYZ242" s="142"/>
      <c r="EZA242" s="142"/>
      <c r="EZB242" s="142"/>
      <c r="EZC242" s="142"/>
      <c r="EZD242" s="142"/>
      <c r="EZE242" s="142"/>
      <c r="EZF242" s="142"/>
      <c r="EZG242" s="142"/>
      <c r="EZH242" s="142"/>
      <c r="EZI242" s="142"/>
      <c r="EZJ242" s="142"/>
      <c r="EZK242" s="142"/>
      <c r="EZL242" s="142"/>
      <c r="EZM242" s="142"/>
      <c r="EZN242" s="142"/>
      <c r="EZO242" s="142"/>
      <c r="EZP242" s="142"/>
      <c r="EZQ242" s="142"/>
      <c r="EZR242" s="142"/>
      <c r="EZS242" s="142"/>
      <c r="EZT242" s="142"/>
      <c r="EZU242" s="142"/>
      <c r="EZV242" s="142"/>
      <c r="EZW242" s="142"/>
      <c r="EZX242" s="142"/>
      <c r="EZY242" s="142"/>
      <c r="EZZ242" s="142"/>
      <c r="FAA242" s="142"/>
      <c r="FAB242" s="142"/>
      <c r="FAC242" s="142"/>
      <c r="FAD242" s="142"/>
      <c r="FAE242" s="142"/>
      <c r="FAF242" s="142"/>
      <c r="FAG242" s="142"/>
      <c r="FAH242" s="142"/>
      <c r="FAI242" s="142"/>
      <c r="FAJ242" s="142"/>
      <c r="FAK242" s="142"/>
      <c r="FAL242" s="142"/>
      <c r="FAM242" s="142"/>
      <c r="FAN242" s="142"/>
      <c r="FAO242" s="142"/>
      <c r="FAP242" s="142"/>
      <c r="FAQ242" s="142"/>
      <c r="FAR242" s="142"/>
      <c r="FAS242" s="142"/>
      <c r="FAT242" s="142"/>
      <c r="FAU242" s="142"/>
      <c r="FAV242" s="142"/>
      <c r="FAW242" s="142"/>
      <c r="FAX242" s="142"/>
      <c r="FAY242" s="142"/>
      <c r="FAZ242" s="142"/>
      <c r="FBA242" s="142"/>
      <c r="FBB242" s="142"/>
      <c r="FBC242" s="142"/>
      <c r="FBD242" s="142"/>
      <c r="FBE242" s="142"/>
      <c r="FBF242" s="142"/>
      <c r="FBG242" s="142"/>
      <c r="FBH242" s="142"/>
      <c r="FBI242" s="142"/>
      <c r="FBJ242" s="142"/>
      <c r="FBK242" s="142"/>
      <c r="FBL242" s="142"/>
      <c r="FBM242" s="142"/>
      <c r="FBN242" s="142"/>
      <c r="FBO242" s="142"/>
      <c r="FBP242" s="142"/>
      <c r="FBQ242" s="142"/>
      <c r="FBR242" s="142"/>
      <c r="FBS242" s="142"/>
      <c r="FBT242" s="142"/>
      <c r="FBU242" s="142"/>
      <c r="FBV242" s="142"/>
      <c r="FBW242" s="142"/>
      <c r="FBX242" s="142"/>
      <c r="FBY242" s="142"/>
      <c r="FBZ242" s="142"/>
      <c r="FCA242" s="142"/>
      <c r="FCB242" s="142"/>
      <c r="FCC242" s="142"/>
      <c r="FCD242" s="142"/>
      <c r="FCE242" s="142"/>
      <c r="FCF242" s="142"/>
      <c r="FCG242" s="142"/>
      <c r="FCH242" s="142"/>
      <c r="FCI242" s="142"/>
      <c r="FCJ242" s="142"/>
      <c r="FCK242" s="142"/>
      <c r="FCL242" s="142"/>
      <c r="FCM242" s="142"/>
      <c r="FCN242" s="142"/>
      <c r="FCO242" s="142"/>
      <c r="FCP242" s="142"/>
      <c r="FCQ242" s="142"/>
      <c r="FCR242" s="142"/>
      <c r="FCS242" s="142"/>
      <c r="FCT242" s="142"/>
      <c r="FCU242" s="142"/>
      <c r="FCV242" s="142"/>
      <c r="FCW242" s="142"/>
      <c r="FCX242" s="142"/>
      <c r="FCY242" s="142"/>
      <c r="FCZ242" s="142"/>
      <c r="FDA242" s="142"/>
      <c r="FDB242" s="142"/>
      <c r="FDC242" s="142"/>
      <c r="FDD242" s="142"/>
      <c r="FDE242" s="142"/>
      <c r="FDF242" s="142"/>
      <c r="FDG242" s="142"/>
      <c r="FDH242" s="142"/>
      <c r="FDI242" s="142"/>
      <c r="FDJ242" s="142"/>
      <c r="FDK242" s="142"/>
      <c r="FDL242" s="142"/>
      <c r="FDM242" s="142"/>
      <c r="FDN242" s="142"/>
      <c r="FDO242" s="142"/>
      <c r="FDP242" s="142"/>
      <c r="FDQ242" s="142"/>
      <c r="FDR242" s="142"/>
      <c r="FDS242" s="142"/>
      <c r="FDT242" s="142"/>
      <c r="FDU242" s="142"/>
      <c r="FDV242" s="142"/>
      <c r="FDW242" s="142"/>
      <c r="FDX242" s="142"/>
      <c r="FDY242" s="142"/>
      <c r="FDZ242" s="142"/>
      <c r="FEA242" s="142"/>
      <c r="FEB242" s="142"/>
      <c r="FEC242" s="142"/>
      <c r="FED242" s="142"/>
      <c r="FEE242" s="142"/>
      <c r="FEF242" s="142"/>
      <c r="FEG242" s="142"/>
      <c r="FEH242" s="142"/>
      <c r="FEI242" s="142"/>
      <c r="FEJ242" s="142"/>
      <c r="FEK242" s="142"/>
      <c r="FEL242" s="142"/>
      <c r="FEM242" s="142"/>
      <c r="FEN242" s="142"/>
      <c r="FEO242" s="142"/>
      <c r="FEP242" s="142"/>
      <c r="FEQ242" s="142"/>
      <c r="FER242" s="142"/>
      <c r="FES242" s="142"/>
      <c r="FET242" s="142"/>
      <c r="FEU242" s="142"/>
      <c r="FEV242" s="142"/>
      <c r="FEW242" s="142"/>
      <c r="FEX242" s="142"/>
      <c r="FEY242" s="142"/>
      <c r="FEZ242" s="142"/>
      <c r="FFA242" s="142"/>
      <c r="FFB242" s="142"/>
      <c r="FFC242" s="142"/>
      <c r="FFD242" s="142"/>
      <c r="FFE242" s="142"/>
      <c r="FFF242" s="142"/>
      <c r="FFG242" s="142"/>
      <c r="FFH242" s="142"/>
      <c r="FFI242" s="142"/>
      <c r="FFJ242" s="142"/>
      <c r="FFK242" s="142"/>
      <c r="FFL242" s="142"/>
      <c r="FFM242" s="142"/>
      <c r="FFN242" s="142"/>
      <c r="FFO242" s="142"/>
      <c r="FFP242" s="142"/>
      <c r="FFQ242" s="142"/>
      <c r="FFR242" s="142"/>
      <c r="FFS242" s="142"/>
      <c r="FFT242" s="142"/>
      <c r="FFU242" s="142"/>
      <c r="FFV242" s="142"/>
      <c r="FFW242" s="142"/>
      <c r="FFX242" s="142"/>
      <c r="FFY242" s="142"/>
      <c r="FFZ242" s="142"/>
      <c r="FGA242" s="142"/>
      <c r="FGB242" s="142"/>
      <c r="FGC242" s="142"/>
      <c r="FGD242" s="142"/>
      <c r="FGE242" s="142"/>
      <c r="FGF242" s="142"/>
      <c r="FGG242" s="142"/>
      <c r="FGH242" s="142"/>
      <c r="FGI242" s="142"/>
      <c r="FGJ242" s="142"/>
      <c r="FGK242" s="142"/>
      <c r="FGL242" s="142"/>
      <c r="FGM242" s="142"/>
      <c r="FGN242" s="142"/>
      <c r="FGO242" s="142"/>
      <c r="FGP242" s="142"/>
      <c r="FGQ242" s="142"/>
      <c r="FGR242" s="142"/>
      <c r="FGS242" s="142"/>
      <c r="FGT242" s="142"/>
      <c r="FGU242" s="142"/>
      <c r="FGV242" s="142"/>
      <c r="FGW242" s="142"/>
      <c r="FGX242" s="142"/>
      <c r="FGY242" s="142"/>
      <c r="FGZ242" s="142"/>
      <c r="FHA242" s="142"/>
      <c r="FHB242" s="142"/>
      <c r="FHC242" s="142"/>
      <c r="FHD242" s="142"/>
      <c r="FHE242" s="142"/>
      <c r="FHF242" s="142"/>
      <c r="FHG242" s="142"/>
      <c r="FHH242" s="142"/>
      <c r="FHI242" s="142"/>
      <c r="FHJ242" s="142"/>
      <c r="FHK242" s="142"/>
      <c r="FHL242" s="142"/>
      <c r="FHM242" s="142"/>
      <c r="FHN242" s="142"/>
      <c r="FHO242" s="142"/>
      <c r="FHP242" s="142"/>
      <c r="FHQ242" s="142"/>
      <c r="FHR242" s="142"/>
      <c r="FHS242" s="142"/>
      <c r="FHT242" s="142"/>
      <c r="FHU242" s="142"/>
      <c r="FHV242" s="142"/>
      <c r="FHW242" s="142"/>
      <c r="FHX242" s="142"/>
      <c r="FHY242" s="142"/>
      <c r="FHZ242" s="142"/>
      <c r="FIA242" s="142"/>
      <c r="FIB242" s="142"/>
      <c r="FIC242" s="142"/>
      <c r="FID242" s="142"/>
      <c r="FIE242" s="142"/>
      <c r="FIF242" s="142"/>
      <c r="FIG242" s="142"/>
      <c r="FIH242" s="142"/>
      <c r="FII242" s="142"/>
      <c r="FIJ242" s="142"/>
      <c r="FIK242" s="142"/>
      <c r="FIL242" s="142"/>
      <c r="FIM242" s="142"/>
      <c r="FIN242" s="142"/>
      <c r="FIO242" s="142"/>
      <c r="FIP242" s="142"/>
      <c r="FIQ242" s="142"/>
      <c r="FIR242" s="142"/>
      <c r="FIS242" s="142"/>
      <c r="FIT242" s="142"/>
      <c r="FIU242" s="142"/>
      <c r="FIV242" s="142"/>
      <c r="FIW242" s="142"/>
      <c r="FIX242" s="142"/>
      <c r="FIY242" s="142"/>
      <c r="FIZ242" s="142"/>
      <c r="FJA242" s="142"/>
      <c r="FJB242" s="142"/>
      <c r="FJC242" s="142"/>
      <c r="FJD242" s="142"/>
      <c r="FJE242" s="142"/>
      <c r="FJF242" s="142"/>
      <c r="FJG242" s="142"/>
      <c r="FJH242" s="142"/>
      <c r="FJI242" s="142"/>
      <c r="FJJ242" s="142"/>
      <c r="FJK242" s="142"/>
      <c r="FJL242" s="142"/>
      <c r="FJM242" s="142"/>
      <c r="FJN242" s="142"/>
      <c r="FJO242" s="142"/>
      <c r="FJP242" s="142"/>
      <c r="FJQ242" s="142"/>
      <c r="FJR242" s="142"/>
      <c r="FJS242" s="142"/>
      <c r="FJT242" s="142"/>
      <c r="FJU242" s="142"/>
      <c r="FJV242" s="142"/>
      <c r="FJW242" s="142"/>
      <c r="FJX242" s="142"/>
      <c r="FJY242" s="142"/>
      <c r="FJZ242" s="142"/>
      <c r="FKA242" s="142"/>
      <c r="FKB242" s="142"/>
      <c r="FKC242" s="142"/>
      <c r="FKD242" s="142"/>
      <c r="FKE242" s="142"/>
      <c r="FKF242" s="142"/>
      <c r="FKG242" s="142"/>
      <c r="FKH242" s="142"/>
      <c r="FKI242" s="142"/>
      <c r="FKJ242" s="142"/>
      <c r="FKK242" s="142"/>
      <c r="FKL242" s="142"/>
      <c r="FKM242" s="142"/>
      <c r="FKN242" s="142"/>
      <c r="FKO242" s="142"/>
      <c r="FKP242" s="142"/>
      <c r="FKQ242" s="142"/>
      <c r="FKR242" s="142"/>
      <c r="FKS242" s="142"/>
      <c r="FKT242" s="142"/>
      <c r="FKU242" s="142"/>
      <c r="FKV242" s="142"/>
      <c r="FKW242" s="142"/>
      <c r="FKX242" s="142"/>
      <c r="FKY242" s="142"/>
      <c r="FKZ242" s="142"/>
      <c r="FLA242" s="142"/>
      <c r="FLB242" s="142"/>
      <c r="FLC242" s="142"/>
      <c r="FLD242" s="142"/>
      <c r="FLE242" s="142"/>
      <c r="FLF242" s="142"/>
      <c r="FLG242" s="142"/>
      <c r="FLH242" s="142"/>
      <c r="FLI242" s="142"/>
      <c r="FLJ242" s="142"/>
      <c r="FLK242" s="142"/>
      <c r="FLL242" s="142"/>
      <c r="FLM242" s="142"/>
      <c r="FLN242" s="142"/>
      <c r="FLO242" s="142"/>
      <c r="FLP242" s="142"/>
      <c r="FLQ242" s="142"/>
      <c r="FLR242" s="142"/>
      <c r="FLS242" s="142"/>
      <c r="FLT242" s="142"/>
      <c r="FLU242" s="142"/>
      <c r="FLV242" s="142"/>
      <c r="FLW242" s="142"/>
      <c r="FLX242" s="142"/>
      <c r="FLY242" s="142"/>
      <c r="FLZ242" s="142"/>
      <c r="FMA242" s="142"/>
      <c r="FMB242" s="142"/>
      <c r="FMC242" s="142"/>
      <c r="FMD242" s="142"/>
      <c r="FME242" s="142"/>
      <c r="FMF242" s="142"/>
      <c r="FMG242" s="142"/>
      <c r="FMH242" s="142"/>
      <c r="FMI242" s="142"/>
      <c r="FMJ242" s="142"/>
      <c r="FMK242" s="142"/>
      <c r="FML242" s="142"/>
      <c r="FMM242" s="142"/>
      <c r="FMN242" s="142"/>
      <c r="FMO242" s="142"/>
      <c r="FMP242" s="142"/>
      <c r="FMQ242" s="142"/>
      <c r="FMR242" s="142"/>
      <c r="FMS242" s="142"/>
      <c r="FMT242" s="142"/>
      <c r="FMU242" s="142"/>
      <c r="FMV242" s="142"/>
      <c r="FMW242" s="142"/>
      <c r="FMX242" s="142"/>
      <c r="FMY242" s="142"/>
      <c r="FMZ242" s="142"/>
      <c r="FNA242" s="142"/>
      <c r="FNB242" s="142"/>
      <c r="FNC242" s="142"/>
      <c r="FND242" s="142"/>
      <c r="FNE242" s="142"/>
      <c r="FNF242" s="142"/>
      <c r="FNG242" s="142"/>
      <c r="FNH242" s="142"/>
      <c r="FNI242" s="142"/>
      <c r="FNJ242" s="142"/>
      <c r="FNK242" s="142"/>
      <c r="FNL242" s="142"/>
      <c r="FNM242" s="142"/>
      <c r="FNN242" s="142"/>
      <c r="FNO242" s="142"/>
      <c r="FNP242" s="142"/>
      <c r="FNQ242" s="142"/>
      <c r="FNR242" s="142"/>
      <c r="FNS242" s="142"/>
      <c r="FNT242" s="142"/>
      <c r="FNU242" s="142"/>
      <c r="FNV242" s="142"/>
      <c r="FNW242" s="142"/>
      <c r="FNX242" s="142"/>
      <c r="FNY242" s="142"/>
      <c r="FNZ242" s="142"/>
      <c r="FOA242" s="142"/>
      <c r="FOB242" s="142"/>
      <c r="FOC242" s="142"/>
      <c r="FOD242" s="142"/>
      <c r="FOE242" s="142"/>
      <c r="FOF242" s="142"/>
      <c r="FOG242" s="142"/>
      <c r="FOH242" s="142"/>
      <c r="FOI242" s="142"/>
      <c r="FOJ242" s="142"/>
      <c r="FOK242" s="142"/>
      <c r="FOL242" s="142"/>
      <c r="FOM242" s="142"/>
      <c r="FON242" s="142"/>
      <c r="FOO242" s="142"/>
      <c r="FOP242" s="142"/>
      <c r="FOQ242" s="142"/>
      <c r="FOR242" s="142"/>
      <c r="FOS242" s="142"/>
      <c r="FOT242" s="142"/>
      <c r="FOU242" s="142"/>
      <c r="FOV242" s="142"/>
      <c r="FOW242" s="142"/>
      <c r="FOX242" s="142"/>
      <c r="FOY242" s="142"/>
      <c r="FOZ242" s="142"/>
      <c r="FPA242" s="142"/>
      <c r="FPB242" s="142"/>
      <c r="FPC242" s="142"/>
      <c r="FPD242" s="142"/>
      <c r="FPE242" s="142"/>
      <c r="FPF242" s="142"/>
      <c r="FPG242" s="142"/>
      <c r="FPH242" s="142"/>
      <c r="FPI242" s="142"/>
      <c r="FPJ242" s="142"/>
      <c r="FPK242" s="142"/>
      <c r="FPL242" s="142"/>
      <c r="FPM242" s="142"/>
      <c r="FPN242" s="142"/>
      <c r="FPO242" s="142"/>
      <c r="FPP242" s="142"/>
      <c r="FPQ242" s="142"/>
      <c r="FPR242" s="142"/>
      <c r="FPS242" s="142"/>
      <c r="FPT242" s="142"/>
      <c r="FPU242" s="142"/>
      <c r="FPV242" s="142"/>
      <c r="FPW242" s="142"/>
      <c r="FPX242" s="142"/>
      <c r="FPY242" s="142"/>
      <c r="FPZ242" s="142"/>
      <c r="FQA242" s="142"/>
      <c r="FQB242" s="142"/>
      <c r="FQC242" s="142"/>
      <c r="FQD242" s="142"/>
      <c r="FQE242" s="142"/>
      <c r="FQF242" s="142"/>
      <c r="FQG242" s="142"/>
      <c r="FQH242" s="142"/>
      <c r="FQI242" s="142"/>
      <c r="FQJ242" s="142"/>
      <c r="FQK242" s="142"/>
      <c r="FQL242" s="142"/>
      <c r="FQM242" s="142"/>
      <c r="FQN242" s="142"/>
      <c r="FQO242" s="142"/>
      <c r="FQP242" s="142"/>
      <c r="FQQ242" s="142"/>
      <c r="FQR242" s="142"/>
      <c r="FQS242" s="142"/>
      <c r="FQT242" s="142"/>
      <c r="FQU242" s="142"/>
      <c r="FQV242" s="142"/>
      <c r="FQW242" s="142"/>
      <c r="FQX242" s="142"/>
      <c r="FQY242" s="142"/>
      <c r="FQZ242" s="142"/>
      <c r="FRA242" s="142"/>
      <c r="FRB242" s="142"/>
      <c r="FRC242" s="142"/>
      <c r="FRD242" s="142"/>
      <c r="FRE242" s="142"/>
      <c r="FRF242" s="142"/>
      <c r="FRG242" s="142"/>
      <c r="FRH242" s="142"/>
      <c r="FRI242" s="142"/>
      <c r="FRJ242" s="142"/>
      <c r="FRK242" s="142"/>
      <c r="FRL242" s="142"/>
      <c r="FRM242" s="142"/>
      <c r="FRN242" s="142"/>
      <c r="FRO242" s="142"/>
      <c r="FRP242" s="142"/>
      <c r="FRQ242" s="142"/>
      <c r="FRR242" s="142"/>
      <c r="FRS242" s="142"/>
      <c r="FRT242" s="142"/>
      <c r="FRU242" s="142"/>
      <c r="FRV242" s="142"/>
      <c r="FRW242" s="142"/>
      <c r="FRX242" s="142"/>
      <c r="FRY242" s="142"/>
      <c r="FRZ242" s="142"/>
      <c r="FSA242" s="142"/>
      <c r="FSB242" s="142"/>
      <c r="FSC242" s="142"/>
      <c r="FSD242" s="142"/>
      <c r="FSE242" s="142"/>
      <c r="FSF242" s="142"/>
      <c r="FSG242" s="142"/>
      <c r="FSH242" s="142"/>
      <c r="FSI242" s="142"/>
      <c r="FSJ242" s="142"/>
      <c r="FSK242" s="142"/>
      <c r="FSL242" s="142"/>
      <c r="FSM242" s="142"/>
      <c r="FSN242" s="142"/>
      <c r="FSO242" s="142"/>
      <c r="FSP242" s="142"/>
      <c r="FSQ242" s="142"/>
      <c r="FSR242" s="142"/>
      <c r="FSS242" s="142"/>
      <c r="FST242" s="142"/>
      <c r="FSU242" s="142"/>
      <c r="FSV242" s="142"/>
      <c r="FSW242" s="142"/>
      <c r="FSX242" s="142"/>
      <c r="FSY242" s="142"/>
      <c r="FSZ242" s="142"/>
      <c r="FTA242" s="142"/>
      <c r="FTB242" s="142"/>
      <c r="FTC242" s="142"/>
      <c r="FTD242" s="142"/>
      <c r="FTE242" s="142"/>
      <c r="FTF242" s="142"/>
      <c r="FTG242" s="142"/>
      <c r="FTH242" s="142"/>
      <c r="FTI242" s="142"/>
      <c r="FTJ242" s="142"/>
      <c r="FTK242" s="142"/>
      <c r="FTL242" s="142"/>
      <c r="FTM242" s="142"/>
      <c r="FTN242" s="142"/>
      <c r="FTO242" s="142"/>
      <c r="FTP242" s="142"/>
      <c r="FTQ242" s="142"/>
      <c r="FTR242" s="142"/>
      <c r="FTS242" s="142"/>
      <c r="FTT242" s="142"/>
      <c r="FTU242" s="142"/>
      <c r="FTV242" s="142"/>
      <c r="FTW242" s="142"/>
      <c r="FTX242" s="142"/>
      <c r="FTY242" s="142"/>
      <c r="FTZ242" s="142"/>
      <c r="FUA242" s="142"/>
      <c r="FUB242" s="142"/>
      <c r="FUC242" s="142"/>
      <c r="FUD242" s="142"/>
      <c r="FUE242" s="142"/>
      <c r="FUF242" s="142"/>
      <c r="FUG242" s="142"/>
      <c r="FUH242" s="142"/>
      <c r="FUI242" s="142"/>
      <c r="FUJ242" s="142"/>
      <c r="FUK242" s="142"/>
      <c r="FUL242" s="142"/>
      <c r="FUM242" s="142"/>
      <c r="FUN242" s="142"/>
      <c r="FUO242" s="142"/>
      <c r="FUP242" s="142"/>
      <c r="FUQ242" s="142"/>
      <c r="FUR242" s="142"/>
      <c r="FUS242" s="142"/>
      <c r="FUT242" s="142"/>
      <c r="FUU242" s="142"/>
      <c r="FUV242" s="142"/>
      <c r="FUW242" s="142"/>
      <c r="FUX242" s="142"/>
      <c r="FUY242" s="142"/>
      <c r="FUZ242" s="142"/>
      <c r="FVA242" s="142"/>
      <c r="FVB242" s="142"/>
      <c r="FVC242" s="142"/>
      <c r="FVD242" s="142"/>
      <c r="FVE242" s="142"/>
      <c r="FVF242" s="142"/>
      <c r="FVG242" s="142"/>
      <c r="FVH242" s="142"/>
      <c r="FVI242" s="142"/>
      <c r="FVJ242" s="142"/>
      <c r="FVK242" s="142"/>
      <c r="FVL242" s="142"/>
      <c r="FVM242" s="142"/>
      <c r="FVN242" s="142"/>
      <c r="FVO242" s="142"/>
      <c r="FVP242" s="142"/>
      <c r="FVQ242" s="142"/>
      <c r="FVR242" s="142"/>
      <c r="FVS242" s="142"/>
      <c r="FVT242" s="142"/>
      <c r="FVU242" s="142"/>
      <c r="FVV242" s="142"/>
      <c r="FVW242" s="142"/>
      <c r="FVX242" s="142"/>
      <c r="FVY242" s="142"/>
      <c r="FVZ242" s="142"/>
      <c r="FWA242" s="142"/>
      <c r="FWB242" s="142"/>
      <c r="FWC242" s="142"/>
      <c r="FWD242" s="142"/>
      <c r="FWE242" s="142"/>
      <c r="FWF242" s="142"/>
      <c r="FWG242" s="142"/>
      <c r="FWH242" s="142"/>
      <c r="FWI242" s="142"/>
      <c r="FWJ242" s="142"/>
      <c r="FWK242" s="142"/>
      <c r="FWL242" s="142"/>
      <c r="FWM242" s="142"/>
      <c r="FWN242" s="142"/>
      <c r="FWO242" s="142"/>
      <c r="FWP242" s="142"/>
      <c r="FWQ242" s="142"/>
      <c r="FWR242" s="142"/>
      <c r="FWS242" s="142"/>
      <c r="FWT242" s="142"/>
      <c r="FWU242" s="142"/>
      <c r="FWV242" s="142"/>
      <c r="FWW242" s="142"/>
      <c r="FWX242" s="142"/>
      <c r="FWY242" s="142"/>
      <c r="FWZ242" s="142"/>
      <c r="FXA242" s="142"/>
      <c r="FXB242" s="142"/>
      <c r="FXC242" s="142"/>
      <c r="FXD242" s="142"/>
      <c r="FXE242" s="142"/>
      <c r="FXF242" s="142"/>
      <c r="FXG242" s="142"/>
      <c r="FXH242" s="142"/>
      <c r="FXI242" s="142"/>
      <c r="FXJ242" s="142"/>
      <c r="FXK242" s="142"/>
      <c r="FXL242" s="142"/>
      <c r="FXM242" s="142"/>
      <c r="FXN242" s="142"/>
      <c r="FXO242" s="142"/>
      <c r="FXP242" s="142"/>
      <c r="FXQ242" s="142"/>
      <c r="FXR242" s="142"/>
      <c r="FXS242" s="142"/>
      <c r="FXT242" s="142"/>
      <c r="FXU242" s="142"/>
      <c r="FXV242" s="142"/>
      <c r="FXW242" s="142"/>
      <c r="FXX242" s="142"/>
      <c r="FXY242" s="142"/>
      <c r="FXZ242" s="142"/>
      <c r="FYA242" s="142"/>
      <c r="FYB242" s="142"/>
      <c r="FYC242" s="142"/>
      <c r="FYD242" s="142"/>
      <c r="FYE242" s="142"/>
      <c r="FYF242" s="142"/>
      <c r="FYG242" s="142"/>
      <c r="FYH242" s="142"/>
      <c r="FYI242" s="142"/>
      <c r="FYJ242" s="142"/>
      <c r="FYK242" s="142"/>
      <c r="FYL242" s="142"/>
      <c r="FYM242" s="142"/>
      <c r="FYN242" s="142"/>
      <c r="FYO242" s="142"/>
      <c r="FYP242" s="142"/>
      <c r="FYQ242" s="142"/>
      <c r="FYR242" s="142"/>
      <c r="FYS242" s="142"/>
      <c r="FYT242" s="142"/>
      <c r="FYU242" s="142"/>
      <c r="FYV242" s="142"/>
      <c r="FYW242" s="142"/>
      <c r="FYX242" s="142"/>
      <c r="FYY242" s="142"/>
      <c r="FYZ242" s="142"/>
      <c r="FZA242" s="142"/>
      <c r="FZB242" s="142"/>
      <c r="FZC242" s="142"/>
      <c r="FZD242" s="142"/>
      <c r="FZE242" s="142"/>
      <c r="FZF242" s="142"/>
      <c r="FZG242" s="142"/>
      <c r="FZH242" s="142"/>
      <c r="FZI242" s="142"/>
      <c r="FZJ242" s="142"/>
      <c r="FZK242" s="142"/>
      <c r="FZL242" s="142"/>
      <c r="FZM242" s="142"/>
      <c r="FZN242" s="142"/>
      <c r="FZO242" s="142"/>
      <c r="FZP242" s="142"/>
      <c r="FZQ242" s="142"/>
      <c r="FZR242" s="142"/>
      <c r="FZS242" s="142"/>
      <c r="FZT242" s="142"/>
      <c r="FZU242" s="142"/>
      <c r="FZV242" s="142"/>
      <c r="FZW242" s="142"/>
      <c r="FZX242" s="142"/>
      <c r="FZY242" s="142"/>
      <c r="FZZ242" s="142"/>
      <c r="GAA242" s="142"/>
      <c r="GAB242" s="142"/>
      <c r="GAC242" s="142"/>
      <c r="GAD242" s="142"/>
      <c r="GAE242" s="142"/>
      <c r="GAF242" s="142"/>
      <c r="GAG242" s="142"/>
      <c r="GAH242" s="142"/>
      <c r="GAI242" s="142"/>
      <c r="GAJ242" s="142"/>
      <c r="GAK242" s="142"/>
      <c r="GAL242" s="142"/>
      <c r="GAM242" s="142"/>
      <c r="GAN242" s="142"/>
      <c r="GAO242" s="142"/>
      <c r="GAP242" s="142"/>
      <c r="GAQ242" s="142"/>
      <c r="GAR242" s="142"/>
      <c r="GAS242" s="142"/>
      <c r="GAT242" s="142"/>
      <c r="GAU242" s="142"/>
      <c r="GAV242" s="142"/>
      <c r="GAW242" s="142"/>
      <c r="GAX242" s="142"/>
      <c r="GAY242" s="142"/>
      <c r="GAZ242" s="142"/>
      <c r="GBA242" s="142"/>
      <c r="GBB242" s="142"/>
      <c r="GBC242" s="142"/>
      <c r="GBD242" s="142"/>
      <c r="GBE242" s="142"/>
      <c r="GBF242" s="142"/>
      <c r="GBG242" s="142"/>
      <c r="GBH242" s="142"/>
      <c r="GBI242" s="142"/>
      <c r="GBJ242" s="142"/>
      <c r="GBK242" s="142"/>
      <c r="GBL242" s="142"/>
      <c r="GBM242" s="142"/>
      <c r="GBN242" s="142"/>
      <c r="GBO242" s="142"/>
      <c r="GBP242" s="142"/>
      <c r="GBQ242" s="142"/>
      <c r="GBR242" s="142"/>
      <c r="GBS242" s="142"/>
      <c r="GBT242" s="142"/>
      <c r="GBU242" s="142"/>
      <c r="GBV242" s="142"/>
      <c r="GBW242" s="142"/>
      <c r="GBX242" s="142"/>
      <c r="GBY242" s="142"/>
      <c r="GBZ242" s="142"/>
      <c r="GCA242" s="142"/>
      <c r="GCB242" s="142"/>
      <c r="GCC242" s="142"/>
      <c r="GCD242" s="142"/>
      <c r="GCE242" s="142"/>
      <c r="GCF242" s="142"/>
      <c r="GCG242" s="142"/>
      <c r="GCH242" s="142"/>
      <c r="GCI242" s="142"/>
      <c r="GCJ242" s="142"/>
      <c r="GCK242" s="142"/>
      <c r="GCL242" s="142"/>
      <c r="GCM242" s="142"/>
      <c r="GCN242" s="142"/>
      <c r="GCO242" s="142"/>
      <c r="GCP242" s="142"/>
      <c r="GCQ242" s="142"/>
      <c r="GCR242" s="142"/>
      <c r="GCS242" s="142"/>
      <c r="GCT242" s="142"/>
      <c r="GCU242" s="142"/>
      <c r="GCV242" s="142"/>
      <c r="GCW242" s="142"/>
      <c r="GCX242" s="142"/>
      <c r="GCY242" s="142"/>
      <c r="GCZ242" s="142"/>
      <c r="GDA242" s="142"/>
      <c r="GDB242" s="142"/>
      <c r="GDC242" s="142"/>
      <c r="GDD242" s="142"/>
      <c r="GDE242" s="142"/>
      <c r="GDF242" s="142"/>
      <c r="GDG242" s="142"/>
      <c r="GDH242" s="142"/>
      <c r="GDI242" s="142"/>
      <c r="GDJ242" s="142"/>
      <c r="GDK242" s="142"/>
      <c r="GDL242" s="142"/>
      <c r="GDM242" s="142"/>
      <c r="GDN242" s="142"/>
      <c r="GDO242" s="142"/>
      <c r="GDP242" s="142"/>
      <c r="GDQ242" s="142"/>
      <c r="GDR242" s="142"/>
      <c r="GDS242" s="142"/>
      <c r="GDT242" s="142"/>
      <c r="GDU242" s="142"/>
      <c r="GDV242" s="142"/>
      <c r="GDW242" s="142"/>
      <c r="GDX242" s="142"/>
      <c r="GDY242" s="142"/>
      <c r="GDZ242" s="142"/>
      <c r="GEA242" s="142"/>
      <c r="GEB242" s="142"/>
      <c r="GEC242" s="142"/>
      <c r="GED242" s="142"/>
      <c r="GEE242" s="142"/>
      <c r="GEF242" s="142"/>
      <c r="GEG242" s="142"/>
      <c r="GEH242" s="142"/>
      <c r="GEI242" s="142"/>
      <c r="GEJ242" s="142"/>
      <c r="GEK242" s="142"/>
      <c r="GEL242" s="142"/>
      <c r="GEM242" s="142"/>
      <c r="GEN242" s="142"/>
      <c r="GEO242" s="142"/>
      <c r="GEP242" s="142"/>
      <c r="GEQ242" s="142"/>
      <c r="GER242" s="142"/>
      <c r="GES242" s="142"/>
      <c r="GET242" s="142"/>
      <c r="GEU242" s="142"/>
      <c r="GEV242" s="142"/>
      <c r="GEW242" s="142"/>
      <c r="GEX242" s="142"/>
      <c r="GEY242" s="142"/>
      <c r="GEZ242" s="142"/>
      <c r="GFA242" s="142"/>
      <c r="GFB242" s="142"/>
      <c r="GFC242" s="142"/>
      <c r="GFD242" s="142"/>
      <c r="GFE242" s="142"/>
      <c r="GFF242" s="142"/>
      <c r="GFG242" s="142"/>
      <c r="GFH242" s="142"/>
      <c r="GFI242" s="142"/>
      <c r="GFJ242" s="142"/>
      <c r="GFK242" s="142"/>
      <c r="GFL242" s="142"/>
      <c r="GFM242" s="142"/>
      <c r="GFN242" s="142"/>
      <c r="GFO242" s="142"/>
      <c r="GFP242" s="142"/>
      <c r="GFQ242" s="142"/>
      <c r="GFR242" s="142"/>
      <c r="GFS242" s="142"/>
      <c r="GFT242" s="142"/>
      <c r="GFU242" s="142"/>
      <c r="GFV242" s="142"/>
      <c r="GFW242" s="142"/>
      <c r="GFX242" s="142"/>
      <c r="GFY242" s="142"/>
      <c r="GFZ242" s="142"/>
      <c r="GGA242" s="142"/>
      <c r="GGB242" s="142"/>
      <c r="GGC242" s="142"/>
      <c r="GGD242" s="142"/>
      <c r="GGE242" s="142"/>
      <c r="GGF242" s="142"/>
      <c r="GGG242" s="142"/>
      <c r="GGH242" s="142"/>
      <c r="GGI242" s="142"/>
      <c r="GGJ242" s="142"/>
      <c r="GGK242" s="142"/>
      <c r="GGL242" s="142"/>
      <c r="GGM242" s="142"/>
      <c r="GGN242" s="142"/>
      <c r="GGO242" s="142"/>
      <c r="GGP242" s="142"/>
      <c r="GGQ242" s="142"/>
      <c r="GGR242" s="142"/>
      <c r="GGS242" s="142"/>
      <c r="GGT242" s="142"/>
      <c r="GGU242" s="142"/>
      <c r="GGV242" s="142"/>
      <c r="GGW242" s="142"/>
      <c r="GGX242" s="142"/>
      <c r="GGY242" s="142"/>
      <c r="GGZ242" s="142"/>
      <c r="GHA242" s="142"/>
      <c r="GHB242" s="142"/>
      <c r="GHC242" s="142"/>
      <c r="GHD242" s="142"/>
      <c r="GHE242" s="142"/>
      <c r="GHF242" s="142"/>
      <c r="GHG242" s="142"/>
      <c r="GHH242" s="142"/>
      <c r="GHI242" s="142"/>
      <c r="GHJ242" s="142"/>
      <c r="GHK242" s="142"/>
      <c r="GHL242" s="142"/>
      <c r="GHM242" s="142"/>
      <c r="GHN242" s="142"/>
      <c r="GHO242" s="142"/>
      <c r="GHP242" s="142"/>
      <c r="GHQ242" s="142"/>
      <c r="GHR242" s="142"/>
      <c r="GHS242" s="142"/>
      <c r="GHT242" s="142"/>
      <c r="GHU242" s="142"/>
      <c r="GHV242" s="142"/>
      <c r="GHW242" s="142"/>
      <c r="GHX242" s="142"/>
      <c r="GHY242" s="142"/>
      <c r="GHZ242" s="142"/>
      <c r="GIA242" s="142"/>
      <c r="GIB242" s="142"/>
      <c r="GIC242" s="142"/>
      <c r="GID242" s="142"/>
      <c r="GIE242" s="142"/>
      <c r="GIF242" s="142"/>
      <c r="GIG242" s="142"/>
      <c r="GIH242" s="142"/>
      <c r="GII242" s="142"/>
      <c r="GIJ242" s="142"/>
      <c r="GIK242" s="142"/>
      <c r="GIL242" s="142"/>
      <c r="GIM242" s="142"/>
      <c r="GIN242" s="142"/>
      <c r="GIO242" s="142"/>
      <c r="GIP242" s="142"/>
      <c r="GIQ242" s="142"/>
      <c r="GIR242" s="142"/>
      <c r="GIS242" s="142"/>
      <c r="GIT242" s="142"/>
      <c r="GIU242" s="142"/>
      <c r="GIV242" s="142"/>
      <c r="GIW242" s="142"/>
      <c r="GIX242" s="142"/>
      <c r="GIY242" s="142"/>
      <c r="GIZ242" s="142"/>
      <c r="GJA242" s="142"/>
      <c r="GJB242" s="142"/>
      <c r="GJC242" s="142"/>
      <c r="GJD242" s="142"/>
      <c r="GJE242" s="142"/>
      <c r="GJF242" s="142"/>
      <c r="GJG242" s="142"/>
      <c r="GJH242" s="142"/>
      <c r="GJI242" s="142"/>
      <c r="GJJ242" s="142"/>
      <c r="GJK242" s="142"/>
      <c r="GJL242" s="142"/>
      <c r="GJM242" s="142"/>
      <c r="GJN242" s="142"/>
      <c r="GJO242" s="142"/>
      <c r="GJP242" s="142"/>
      <c r="GJQ242" s="142"/>
      <c r="GJR242" s="142"/>
      <c r="GJS242" s="142"/>
      <c r="GJT242" s="142"/>
      <c r="GJU242" s="142"/>
      <c r="GJV242" s="142"/>
      <c r="GJW242" s="142"/>
      <c r="GJX242" s="142"/>
      <c r="GJY242" s="142"/>
      <c r="GJZ242" s="142"/>
      <c r="GKA242" s="142"/>
      <c r="GKB242" s="142"/>
      <c r="GKC242" s="142"/>
      <c r="GKD242" s="142"/>
      <c r="GKE242" s="142"/>
      <c r="GKF242" s="142"/>
      <c r="GKG242" s="142"/>
      <c r="GKH242" s="142"/>
      <c r="GKI242" s="142"/>
      <c r="GKJ242" s="142"/>
      <c r="GKK242" s="142"/>
      <c r="GKL242" s="142"/>
      <c r="GKM242" s="142"/>
      <c r="GKN242" s="142"/>
      <c r="GKO242" s="142"/>
      <c r="GKP242" s="142"/>
      <c r="GKQ242" s="142"/>
      <c r="GKR242" s="142"/>
      <c r="GKS242" s="142"/>
      <c r="GKT242" s="142"/>
      <c r="GKU242" s="142"/>
      <c r="GKV242" s="142"/>
      <c r="GKW242" s="142"/>
      <c r="GKX242" s="142"/>
      <c r="GKY242" s="142"/>
      <c r="GKZ242" s="142"/>
      <c r="GLA242" s="142"/>
      <c r="GLB242" s="142"/>
      <c r="GLC242" s="142"/>
      <c r="GLD242" s="142"/>
      <c r="GLE242" s="142"/>
      <c r="GLF242" s="142"/>
      <c r="GLG242" s="142"/>
      <c r="GLH242" s="142"/>
      <c r="GLI242" s="142"/>
      <c r="GLJ242" s="142"/>
      <c r="GLK242" s="142"/>
      <c r="GLL242" s="142"/>
      <c r="GLM242" s="142"/>
      <c r="GLN242" s="142"/>
      <c r="GLO242" s="142"/>
      <c r="GLP242" s="142"/>
      <c r="GLQ242" s="142"/>
      <c r="GLR242" s="142"/>
      <c r="GLS242" s="142"/>
      <c r="GLT242" s="142"/>
      <c r="GLU242" s="142"/>
      <c r="GLV242" s="142"/>
      <c r="GLW242" s="142"/>
      <c r="GLX242" s="142"/>
      <c r="GLY242" s="142"/>
      <c r="GLZ242" s="142"/>
      <c r="GMA242" s="142"/>
      <c r="GMB242" s="142"/>
      <c r="GMC242" s="142"/>
      <c r="GMD242" s="142"/>
      <c r="GME242" s="142"/>
      <c r="GMF242" s="142"/>
      <c r="GMG242" s="142"/>
      <c r="GMH242" s="142"/>
      <c r="GMI242" s="142"/>
      <c r="GMJ242" s="142"/>
      <c r="GMK242" s="142"/>
      <c r="GML242" s="142"/>
      <c r="GMM242" s="142"/>
      <c r="GMN242" s="142"/>
      <c r="GMO242" s="142"/>
      <c r="GMP242" s="142"/>
      <c r="GMQ242" s="142"/>
      <c r="GMR242" s="142"/>
      <c r="GMS242" s="142"/>
      <c r="GMT242" s="142"/>
      <c r="GMU242" s="142"/>
      <c r="GMV242" s="142"/>
      <c r="GMW242" s="142"/>
      <c r="GMX242" s="142"/>
      <c r="GMY242" s="142"/>
      <c r="GMZ242" s="142"/>
      <c r="GNA242" s="142"/>
      <c r="GNB242" s="142"/>
      <c r="GNC242" s="142"/>
      <c r="GND242" s="142"/>
      <c r="GNE242" s="142"/>
      <c r="GNF242" s="142"/>
      <c r="GNG242" s="142"/>
      <c r="GNH242" s="142"/>
      <c r="GNI242" s="142"/>
      <c r="GNJ242" s="142"/>
      <c r="GNK242" s="142"/>
      <c r="GNL242" s="142"/>
      <c r="GNM242" s="142"/>
      <c r="GNN242" s="142"/>
      <c r="GNO242" s="142"/>
      <c r="GNP242" s="142"/>
      <c r="GNQ242" s="142"/>
      <c r="GNR242" s="142"/>
      <c r="GNS242" s="142"/>
      <c r="GNT242" s="142"/>
      <c r="GNU242" s="142"/>
      <c r="GNV242" s="142"/>
      <c r="GNW242" s="142"/>
      <c r="GNX242" s="142"/>
      <c r="GNY242" s="142"/>
      <c r="GNZ242" s="142"/>
      <c r="GOA242" s="142"/>
      <c r="GOB242" s="142"/>
      <c r="GOC242" s="142"/>
      <c r="GOD242" s="142"/>
      <c r="GOE242" s="142"/>
      <c r="GOF242" s="142"/>
      <c r="GOG242" s="142"/>
      <c r="GOH242" s="142"/>
      <c r="GOI242" s="142"/>
      <c r="GOJ242" s="142"/>
      <c r="GOK242" s="142"/>
      <c r="GOL242" s="142"/>
      <c r="GOM242" s="142"/>
      <c r="GON242" s="142"/>
      <c r="GOO242" s="142"/>
      <c r="GOP242" s="142"/>
      <c r="GOQ242" s="142"/>
      <c r="GOR242" s="142"/>
      <c r="GOS242" s="142"/>
      <c r="GOT242" s="142"/>
      <c r="GOU242" s="142"/>
      <c r="GOV242" s="142"/>
      <c r="GOW242" s="142"/>
      <c r="GOX242" s="142"/>
      <c r="GOY242" s="142"/>
      <c r="GOZ242" s="142"/>
      <c r="GPA242" s="142"/>
      <c r="GPB242" s="142"/>
      <c r="GPC242" s="142"/>
      <c r="GPD242" s="142"/>
      <c r="GPE242" s="142"/>
      <c r="GPF242" s="142"/>
      <c r="GPG242" s="142"/>
      <c r="GPH242" s="142"/>
      <c r="GPI242" s="142"/>
      <c r="GPJ242" s="142"/>
      <c r="GPK242" s="142"/>
      <c r="GPL242" s="142"/>
      <c r="GPM242" s="142"/>
      <c r="GPN242" s="142"/>
      <c r="GPO242" s="142"/>
      <c r="GPP242" s="142"/>
      <c r="GPQ242" s="142"/>
      <c r="GPR242" s="142"/>
      <c r="GPS242" s="142"/>
      <c r="GPT242" s="142"/>
      <c r="GPU242" s="142"/>
      <c r="GPV242" s="142"/>
      <c r="GPW242" s="142"/>
      <c r="GPX242" s="142"/>
      <c r="GPY242" s="142"/>
      <c r="GPZ242" s="142"/>
      <c r="GQA242" s="142"/>
      <c r="GQB242" s="142"/>
      <c r="GQC242" s="142"/>
      <c r="GQD242" s="142"/>
      <c r="GQE242" s="142"/>
      <c r="GQF242" s="142"/>
      <c r="GQG242" s="142"/>
      <c r="GQH242" s="142"/>
      <c r="GQI242" s="142"/>
      <c r="GQJ242" s="142"/>
      <c r="GQK242" s="142"/>
      <c r="GQL242" s="142"/>
      <c r="GQM242" s="142"/>
      <c r="GQN242" s="142"/>
      <c r="GQO242" s="142"/>
      <c r="GQP242" s="142"/>
      <c r="GQQ242" s="142"/>
      <c r="GQR242" s="142"/>
      <c r="GQS242" s="142"/>
      <c r="GQT242" s="142"/>
      <c r="GQU242" s="142"/>
      <c r="GQV242" s="142"/>
      <c r="GQW242" s="142"/>
      <c r="GQX242" s="142"/>
      <c r="GQY242" s="142"/>
      <c r="GQZ242" s="142"/>
      <c r="GRA242" s="142"/>
      <c r="GRB242" s="142"/>
      <c r="GRC242" s="142"/>
      <c r="GRD242" s="142"/>
      <c r="GRE242" s="142"/>
      <c r="GRF242" s="142"/>
      <c r="GRG242" s="142"/>
      <c r="GRH242" s="142"/>
      <c r="GRI242" s="142"/>
      <c r="GRJ242" s="142"/>
      <c r="GRK242" s="142"/>
      <c r="GRL242" s="142"/>
      <c r="GRM242" s="142"/>
      <c r="GRN242" s="142"/>
      <c r="GRO242" s="142"/>
      <c r="GRP242" s="142"/>
      <c r="GRQ242" s="142"/>
      <c r="GRR242" s="142"/>
      <c r="GRS242" s="142"/>
      <c r="GRT242" s="142"/>
      <c r="GRU242" s="142"/>
      <c r="GRV242" s="142"/>
      <c r="GRW242" s="142"/>
      <c r="GRX242" s="142"/>
      <c r="GRY242" s="142"/>
      <c r="GRZ242" s="142"/>
      <c r="GSA242" s="142"/>
      <c r="GSB242" s="142"/>
      <c r="GSC242" s="142"/>
      <c r="GSD242" s="142"/>
      <c r="GSE242" s="142"/>
      <c r="GSF242" s="142"/>
      <c r="GSG242" s="142"/>
      <c r="GSH242" s="142"/>
      <c r="GSI242" s="142"/>
      <c r="GSJ242" s="142"/>
      <c r="GSK242" s="142"/>
      <c r="GSL242" s="142"/>
      <c r="GSM242" s="142"/>
      <c r="GSN242" s="142"/>
      <c r="GSO242" s="142"/>
      <c r="GSP242" s="142"/>
      <c r="GSQ242" s="142"/>
      <c r="GSR242" s="142"/>
      <c r="GSS242" s="142"/>
      <c r="GST242" s="142"/>
      <c r="GSU242" s="142"/>
      <c r="GSV242" s="142"/>
      <c r="GSW242" s="142"/>
      <c r="GSX242" s="142"/>
      <c r="GSY242" s="142"/>
      <c r="GSZ242" s="142"/>
      <c r="GTA242" s="142"/>
      <c r="GTB242" s="142"/>
      <c r="GTC242" s="142"/>
      <c r="GTD242" s="142"/>
      <c r="GTE242" s="142"/>
      <c r="GTF242" s="142"/>
      <c r="GTG242" s="142"/>
      <c r="GTH242" s="142"/>
      <c r="GTI242" s="142"/>
      <c r="GTJ242" s="142"/>
      <c r="GTK242" s="142"/>
      <c r="GTL242" s="142"/>
      <c r="GTM242" s="142"/>
      <c r="GTN242" s="142"/>
      <c r="GTO242" s="142"/>
      <c r="GTP242" s="142"/>
      <c r="GTQ242" s="142"/>
      <c r="GTR242" s="142"/>
      <c r="GTS242" s="142"/>
      <c r="GTT242" s="142"/>
      <c r="GTU242" s="142"/>
      <c r="GTV242" s="142"/>
      <c r="GTW242" s="142"/>
      <c r="GTX242" s="142"/>
      <c r="GTY242" s="142"/>
      <c r="GTZ242" s="142"/>
      <c r="GUA242" s="142"/>
      <c r="GUB242" s="142"/>
      <c r="GUC242" s="142"/>
      <c r="GUD242" s="142"/>
      <c r="GUE242" s="142"/>
      <c r="GUF242" s="142"/>
      <c r="GUG242" s="142"/>
      <c r="GUH242" s="142"/>
      <c r="GUI242" s="142"/>
      <c r="GUJ242" s="142"/>
      <c r="GUK242" s="142"/>
      <c r="GUL242" s="142"/>
      <c r="GUM242" s="142"/>
      <c r="GUN242" s="142"/>
      <c r="GUO242" s="142"/>
      <c r="GUP242" s="142"/>
      <c r="GUQ242" s="142"/>
      <c r="GUR242" s="142"/>
      <c r="GUS242" s="142"/>
      <c r="GUT242" s="142"/>
      <c r="GUU242" s="142"/>
      <c r="GUV242" s="142"/>
      <c r="GUW242" s="142"/>
      <c r="GUX242" s="142"/>
      <c r="GUY242" s="142"/>
      <c r="GUZ242" s="142"/>
      <c r="GVA242" s="142"/>
      <c r="GVB242" s="142"/>
      <c r="GVC242" s="142"/>
      <c r="GVD242" s="142"/>
      <c r="GVE242" s="142"/>
      <c r="GVF242" s="142"/>
      <c r="GVG242" s="142"/>
      <c r="GVH242" s="142"/>
      <c r="GVI242" s="142"/>
      <c r="GVJ242" s="142"/>
      <c r="GVK242" s="142"/>
      <c r="GVL242" s="142"/>
      <c r="GVM242" s="142"/>
      <c r="GVN242" s="142"/>
      <c r="GVO242" s="142"/>
      <c r="GVP242" s="142"/>
      <c r="GVQ242" s="142"/>
      <c r="GVR242" s="142"/>
      <c r="GVS242" s="142"/>
      <c r="GVT242" s="142"/>
      <c r="GVU242" s="142"/>
      <c r="GVV242" s="142"/>
      <c r="GVW242" s="142"/>
      <c r="GVX242" s="142"/>
      <c r="GVY242" s="142"/>
      <c r="GVZ242" s="142"/>
      <c r="GWA242" s="142"/>
      <c r="GWB242" s="142"/>
      <c r="GWC242" s="142"/>
      <c r="GWD242" s="142"/>
      <c r="GWE242" s="142"/>
      <c r="GWF242" s="142"/>
      <c r="GWG242" s="142"/>
      <c r="GWH242" s="142"/>
      <c r="GWI242" s="142"/>
      <c r="GWJ242" s="142"/>
      <c r="GWK242" s="142"/>
      <c r="GWL242" s="142"/>
      <c r="GWM242" s="142"/>
      <c r="GWN242" s="142"/>
      <c r="GWO242" s="142"/>
      <c r="GWP242" s="142"/>
      <c r="GWQ242" s="142"/>
      <c r="GWR242" s="142"/>
      <c r="GWS242" s="142"/>
      <c r="GWT242" s="142"/>
      <c r="GWU242" s="142"/>
      <c r="GWV242" s="142"/>
      <c r="GWW242" s="142"/>
      <c r="GWX242" s="142"/>
      <c r="GWY242" s="142"/>
      <c r="GWZ242" s="142"/>
      <c r="GXA242" s="142"/>
      <c r="GXB242" s="142"/>
      <c r="GXC242" s="142"/>
      <c r="GXD242" s="142"/>
      <c r="GXE242" s="142"/>
      <c r="GXF242" s="142"/>
      <c r="GXG242" s="142"/>
      <c r="GXH242" s="142"/>
      <c r="GXI242" s="142"/>
      <c r="GXJ242" s="142"/>
      <c r="GXK242" s="142"/>
      <c r="GXL242" s="142"/>
      <c r="GXM242" s="142"/>
      <c r="GXN242" s="142"/>
      <c r="GXO242" s="142"/>
      <c r="GXP242" s="142"/>
      <c r="GXQ242" s="142"/>
      <c r="GXR242" s="142"/>
      <c r="GXS242" s="142"/>
      <c r="GXT242" s="142"/>
      <c r="GXU242" s="142"/>
      <c r="GXV242" s="142"/>
      <c r="GXW242" s="142"/>
      <c r="GXX242" s="142"/>
      <c r="GXY242" s="142"/>
      <c r="GXZ242" s="142"/>
      <c r="GYA242" s="142"/>
      <c r="GYB242" s="142"/>
      <c r="GYC242" s="142"/>
      <c r="GYD242" s="142"/>
      <c r="GYE242" s="142"/>
      <c r="GYF242" s="142"/>
      <c r="GYG242" s="142"/>
      <c r="GYH242" s="142"/>
      <c r="GYI242" s="142"/>
      <c r="GYJ242" s="142"/>
      <c r="GYK242" s="142"/>
      <c r="GYL242" s="142"/>
      <c r="GYM242" s="142"/>
      <c r="GYN242" s="142"/>
      <c r="GYO242" s="142"/>
      <c r="GYP242" s="142"/>
      <c r="GYQ242" s="142"/>
      <c r="GYR242" s="142"/>
      <c r="GYS242" s="142"/>
      <c r="GYT242" s="142"/>
      <c r="GYU242" s="142"/>
      <c r="GYV242" s="142"/>
      <c r="GYW242" s="142"/>
      <c r="GYX242" s="142"/>
      <c r="GYY242" s="142"/>
      <c r="GYZ242" s="142"/>
      <c r="GZA242" s="142"/>
      <c r="GZB242" s="142"/>
      <c r="GZC242" s="142"/>
      <c r="GZD242" s="142"/>
      <c r="GZE242" s="142"/>
      <c r="GZF242" s="142"/>
      <c r="GZG242" s="142"/>
      <c r="GZH242" s="142"/>
      <c r="GZI242" s="142"/>
      <c r="GZJ242" s="142"/>
      <c r="GZK242" s="142"/>
      <c r="GZL242" s="142"/>
      <c r="GZM242" s="142"/>
      <c r="GZN242" s="142"/>
      <c r="GZO242" s="142"/>
      <c r="GZP242" s="142"/>
      <c r="GZQ242" s="142"/>
      <c r="GZR242" s="142"/>
      <c r="GZS242" s="142"/>
      <c r="GZT242" s="142"/>
      <c r="GZU242" s="142"/>
      <c r="GZV242" s="142"/>
      <c r="GZW242" s="142"/>
      <c r="GZX242" s="142"/>
      <c r="GZY242" s="142"/>
      <c r="GZZ242" s="142"/>
      <c r="HAA242" s="142"/>
      <c r="HAB242" s="142"/>
      <c r="HAC242" s="142"/>
      <c r="HAD242" s="142"/>
      <c r="HAE242" s="142"/>
      <c r="HAF242" s="142"/>
      <c r="HAG242" s="142"/>
      <c r="HAH242" s="142"/>
      <c r="HAI242" s="142"/>
      <c r="HAJ242" s="142"/>
      <c r="HAK242" s="142"/>
      <c r="HAL242" s="142"/>
      <c r="HAM242" s="142"/>
      <c r="HAN242" s="142"/>
      <c r="HAO242" s="142"/>
      <c r="HAP242" s="142"/>
      <c r="HAQ242" s="142"/>
      <c r="HAR242" s="142"/>
      <c r="HAS242" s="142"/>
      <c r="HAT242" s="142"/>
      <c r="HAU242" s="142"/>
      <c r="HAV242" s="142"/>
      <c r="HAW242" s="142"/>
      <c r="HAX242" s="142"/>
      <c r="HAY242" s="142"/>
      <c r="HAZ242" s="142"/>
      <c r="HBA242" s="142"/>
      <c r="HBB242" s="142"/>
      <c r="HBC242" s="142"/>
      <c r="HBD242" s="142"/>
      <c r="HBE242" s="142"/>
      <c r="HBF242" s="142"/>
      <c r="HBG242" s="142"/>
      <c r="HBH242" s="142"/>
      <c r="HBI242" s="142"/>
      <c r="HBJ242" s="142"/>
      <c r="HBK242" s="142"/>
      <c r="HBL242" s="142"/>
      <c r="HBM242" s="142"/>
      <c r="HBN242" s="142"/>
      <c r="HBO242" s="142"/>
      <c r="HBP242" s="142"/>
      <c r="HBQ242" s="142"/>
      <c r="HBR242" s="142"/>
      <c r="HBS242" s="142"/>
      <c r="HBT242" s="142"/>
      <c r="HBU242" s="142"/>
      <c r="HBV242" s="142"/>
      <c r="HBW242" s="142"/>
      <c r="HBX242" s="142"/>
      <c r="HBY242" s="142"/>
      <c r="HBZ242" s="142"/>
      <c r="HCA242" s="142"/>
      <c r="HCB242" s="142"/>
      <c r="HCC242" s="142"/>
      <c r="HCD242" s="142"/>
      <c r="HCE242" s="142"/>
      <c r="HCF242" s="142"/>
      <c r="HCG242" s="142"/>
      <c r="HCH242" s="142"/>
      <c r="HCI242" s="142"/>
      <c r="HCJ242" s="142"/>
      <c r="HCK242" s="142"/>
      <c r="HCL242" s="142"/>
      <c r="HCM242" s="142"/>
      <c r="HCN242" s="142"/>
      <c r="HCO242" s="142"/>
      <c r="HCP242" s="142"/>
      <c r="HCQ242" s="142"/>
      <c r="HCR242" s="142"/>
      <c r="HCS242" s="142"/>
      <c r="HCT242" s="142"/>
      <c r="HCU242" s="142"/>
      <c r="HCV242" s="142"/>
      <c r="HCW242" s="142"/>
      <c r="HCX242" s="142"/>
      <c r="HCY242" s="142"/>
      <c r="HCZ242" s="142"/>
      <c r="HDA242" s="142"/>
      <c r="HDB242" s="142"/>
      <c r="HDC242" s="142"/>
      <c r="HDD242" s="142"/>
      <c r="HDE242" s="142"/>
      <c r="HDF242" s="142"/>
      <c r="HDG242" s="142"/>
      <c r="HDH242" s="142"/>
      <c r="HDI242" s="142"/>
      <c r="HDJ242" s="142"/>
      <c r="HDK242" s="142"/>
      <c r="HDL242" s="142"/>
      <c r="HDM242" s="142"/>
      <c r="HDN242" s="142"/>
      <c r="HDO242" s="142"/>
      <c r="HDP242" s="142"/>
      <c r="HDQ242" s="142"/>
      <c r="HDR242" s="142"/>
      <c r="HDS242" s="142"/>
      <c r="HDT242" s="142"/>
      <c r="HDU242" s="142"/>
      <c r="HDV242" s="142"/>
      <c r="HDW242" s="142"/>
      <c r="HDX242" s="142"/>
      <c r="HDY242" s="142"/>
      <c r="HDZ242" s="142"/>
      <c r="HEA242" s="142"/>
      <c r="HEB242" s="142"/>
      <c r="HEC242" s="142"/>
      <c r="HED242" s="142"/>
      <c r="HEE242" s="142"/>
      <c r="HEF242" s="142"/>
      <c r="HEG242" s="142"/>
      <c r="HEH242" s="142"/>
      <c r="HEI242" s="142"/>
      <c r="HEJ242" s="142"/>
      <c r="HEK242" s="142"/>
      <c r="HEL242" s="142"/>
      <c r="HEM242" s="142"/>
      <c r="HEN242" s="142"/>
      <c r="HEO242" s="142"/>
      <c r="HEP242" s="142"/>
      <c r="HEQ242" s="142"/>
      <c r="HER242" s="142"/>
      <c r="HES242" s="142"/>
      <c r="HET242" s="142"/>
      <c r="HEU242" s="142"/>
      <c r="HEV242" s="142"/>
      <c r="HEW242" s="142"/>
      <c r="HEX242" s="142"/>
      <c r="HEY242" s="142"/>
      <c r="HEZ242" s="142"/>
      <c r="HFA242" s="142"/>
      <c r="HFB242" s="142"/>
      <c r="HFC242" s="142"/>
      <c r="HFD242" s="142"/>
      <c r="HFE242" s="142"/>
      <c r="HFF242" s="142"/>
      <c r="HFG242" s="142"/>
      <c r="HFH242" s="142"/>
      <c r="HFI242" s="142"/>
      <c r="HFJ242" s="142"/>
      <c r="HFK242" s="142"/>
      <c r="HFL242" s="142"/>
      <c r="HFM242" s="142"/>
      <c r="HFN242" s="142"/>
      <c r="HFO242" s="142"/>
      <c r="HFP242" s="142"/>
      <c r="HFQ242" s="142"/>
      <c r="HFR242" s="142"/>
      <c r="HFS242" s="142"/>
      <c r="HFT242" s="142"/>
      <c r="HFU242" s="142"/>
      <c r="HFV242" s="142"/>
      <c r="HFW242" s="142"/>
      <c r="HFX242" s="142"/>
      <c r="HFY242" s="142"/>
      <c r="HFZ242" s="142"/>
      <c r="HGA242" s="142"/>
      <c r="HGB242" s="142"/>
      <c r="HGC242" s="142"/>
      <c r="HGD242" s="142"/>
      <c r="HGE242" s="142"/>
      <c r="HGF242" s="142"/>
      <c r="HGG242" s="142"/>
      <c r="HGH242" s="142"/>
      <c r="HGI242" s="142"/>
      <c r="HGJ242" s="142"/>
      <c r="HGK242" s="142"/>
      <c r="HGL242" s="142"/>
      <c r="HGM242" s="142"/>
      <c r="HGN242" s="142"/>
      <c r="HGO242" s="142"/>
      <c r="HGP242" s="142"/>
      <c r="HGQ242" s="142"/>
      <c r="HGR242" s="142"/>
      <c r="HGS242" s="142"/>
      <c r="HGT242" s="142"/>
      <c r="HGU242" s="142"/>
      <c r="HGV242" s="142"/>
      <c r="HGW242" s="142"/>
      <c r="HGX242" s="142"/>
      <c r="HGY242" s="142"/>
      <c r="HGZ242" s="142"/>
      <c r="HHA242" s="142"/>
      <c r="HHB242" s="142"/>
      <c r="HHC242" s="142"/>
      <c r="HHD242" s="142"/>
      <c r="HHE242" s="142"/>
      <c r="HHF242" s="142"/>
      <c r="HHG242" s="142"/>
      <c r="HHH242" s="142"/>
      <c r="HHI242" s="142"/>
      <c r="HHJ242" s="142"/>
      <c r="HHK242" s="142"/>
      <c r="HHL242" s="142"/>
      <c r="HHM242" s="142"/>
      <c r="HHN242" s="142"/>
      <c r="HHO242" s="142"/>
      <c r="HHP242" s="142"/>
      <c r="HHQ242" s="142"/>
      <c r="HHR242" s="142"/>
      <c r="HHS242" s="142"/>
      <c r="HHT242" s="142"/>
      <c r="HHU242" s="142"/>
      <c r="HHV242" s="142"/>
      <c r="HHW242" s="142"/>
      <c r="HHX242" s="142"/>
      <c r="HHY242" s="142"/>
      <c r="HHZ242" s="142"/>
      <c r="HIA242" s="142"/>
      <c r="HIB242" s="142"/>
      <c r="HIC242" s="142"/>
      <c r="HID242" s="142"/>
      <c r="HIE242" s="142"/>
      <c r="HIF242" s="142"/>
      <c r="HIG242" s="142"/>
      <c r="HIH242" s="142"/>
      <c r="HII242" s="142"/>
      <c r="HIJ242" s="142"/>
      <c r="HIK242" s="142"/>
      <c r="HIL242" s="142"/>
      <c r="HIM242" s="142"/>
      <c r="HIN242" s="142"/>
      <c r="HIO242" s="142"/>
      <c r="HIP242" s="142"/>
      <c r="HIQ242" s="142"/>
      <c r="HIR242" s="142"/>
      <c r="HIS242" s="142"/>
      <c r="HIT242" s="142"/>
      <c r="HIU242" s="142"/>
      <c r="HIV242" s="142"/>
      <c r="HIW242" s="142"/>
      <c r="HIX242" s="142"/>
      <c r="HIY242" s="142"/>
      <c r="HIZ242" s="142"/>
      <c r="HJA242" s="142"/>
      <c r="HJB242" s="142"/>
      <c r="HJC242" s="142"/>
      <c r="HJD242" s="142"/>
      <c r="HJE242" s="142"/>
      <c r="HJF242" s="142"/>
      <c r="HJG242" s="142"/>
      <c r="HJH242" s="142"/>
      <c r="HJI242" s="142"/>
      <c r="HJJ242" s="142"/>
      <c r="HJK242" s="142"/>
      <c r="HJL242" s="142"/>
      <c r="HJM242" s="142"/>
      <c r="HJN242" s="142"/>
      <c r="HJO242" s="142"/>
      <c r="HJP242" s="142"/>
      <c r="HJQ242" s="142"/>
      <c r="HJR242" s="142"/>
      <c r="HJS242" s="142"/>
      <c r="HJT242" s="142"/>
      <c r="HJU242" s="142"/>
      <c r="HJV242" s="142"/>
      <c r="HJW242" s="142"/>
      <c r="HJX242" s="142"/>
      <c r="HJY242" s="142"/>
      <c r="HJZ242" s="142"/>
      <c r="HKA242" s="142"/>
      <c r="HKB242" s="142"/>
      <c r="HKC242" s="142"/>
      <c r="HKD242" s="142"/>
      <c r="HKE242" s="142"/>
      <c r="HKF242" s="142"/>
      <c r="HKG242" s="142"/>
      <c r="HKH242" s="142"/>
      <c r="HKI242" s="142"/>
      <c r="HKJ242" s="142"/>
      <c r="HKK242" s="142"/>
      <c r="HKL242" s="142"/>
      <c r="HKM242" s="142"/>
      <c r="HKN242" s="142"/>
      <c r="HKO242" s="142"/>
      <c r="HKP242" s="142"/>
      <c r="HKQ242" s="142"/>
      <c r="HKR242" s="142"/>
      <c r="HKS242" s="142"/>
      <c r="HKT242" s="142"/>
      <c r="HKU242" s="142"/>
      <c r="HKV242" s="142"/>
      <c r="HKW242" s="142"/>
      <c r="HKX242" s="142"/>
      <c r="HKY242" s="142"/>
      <c r="HKZ242" s="142"/>
      <c r="HLA242" s="142"/>
      <c r="HLB242" s="142"/>
      <c r="HLC242" s="142"/>
      <c r="HLD242" s="142"/>
      <c r="HLE242" s="142"/>
      <c r="HLF242" s="142"/>
      <c r="HLG242" s="142"/>
      <c r="HLH242" s="142"/>
      <c r="HLI242" s="142"/>
      <c r="HLJ242" s="142"/>
      <c r="HLK242" s="142"/>
      <c r="HLL242" s="142"/>
      <c r="HLM242" s="142"/>
      <c r="HLN242" s="142"/>
      <c r="HLO242" s="142"/>
      <c r="HLP242" s="142"/>
      <c r="HLQ242" s="142"/>
      <c r="HLR242" s="142"/>
      <c r="HLS242" s="142"/>
      <c r="HLT242" s="142"/>
      <c r="HLU242" s="142"/>
      <c r="HLV242" s="142"/>
      <c r="HLW242" s="142"/>
      <c r="HLX242" s="142"/>
      <c r="HLY242" s="142"/>
      <c r="HLZ242" s="142"/>
      <c r="HMA242" s="142"/>
      <c r="HMB242" s="142"/>
      <c r="HMC242" s="142"/>
      <c r="HMD242" s="142"/>
      <c r="HME242" s="142"/>
      <c r="HMF242" s="142"/>
      <c r="HMG242" s="142"/>
      <c r="HMH242" s="142"/>
      <c r="HMI242" s="142"/>
      <c r="HMJ242" s="142"/>
      <c r="HMK242" s="142"/>
      <c r="HML242" s="142"/>
      <c r="HMM242" s="142"/>
      <c r="HMN242" s="142"/>
      <c r="HMO242" s="142"/>
      <c r="HMP242" s="142"/>
      <c r="HMQ242" s="142"/>
      <c r="HMR242" s="142"/>
      <c r="HMS242" s="142"/>
      <c r="HMT242" s="142"/>
      <c r="HMU242" s="142"/>
      <c r="HMV242" s="142"/>
      <c r="HMW242" s="142"/>
      <c r="HMX242" s="142"/>
      <c r="HMY242" s="142"/>
      <c r="HMZ242" s="142"/>
      <c r="HNA242" s="142"/>
      <c r="HNB242" s="142"/>
      <c r="HNC242" s="142"/>
      <c r="HND242" s="142"/>
      <c r="HNE242" s="142"/>
      <c r="HNF242" s="142"/>
      <c r="HNG242" s="142"/>
      <c r="HNH242" s="142"/>
      <c r="HNI242" s="142"/>
      <c r="HNJ242" s="142"/>
      <c r="HNK242" s="142"/>
      <c r="HNL242" s="142"/>
      <c r="HNM242" s="142"/>
      <c r="HNN242" s="142"/>
      <c r="HNO242" s="142"/>
      <c r="HNP242" s="142"/>
      <c r="HNQ242" s="142"/>
      <c r="HNR242" s="142"/>
      <c r="HNS242" s="142"/>
      <c r="HNT242" s="142"/>
      <c r="HNU242" s="142"/>
      <c r="HNV242" s="142"/>
      <c r="HNW242" s="142"/>
      <c r="HNX242" s="142"/>
      <c r="HNY242" s="142"/>
      <c r="HNZ242" s="142"/>
      <c r="HOA242" s="142"/>
      <c r="HOB242" s="142"/>
      <c r="HOC242" s="142"/>
      <c r="HOD242" s="142"/>
      <c r="HOE242" s="142"/>
      <c r="HOF242" s="142"/>
      <c r="HOG242" s="142"/>
      <c r="HOH242" s="142"/>
      <c r="HOI242" s="142"/>
      <c r="HOJ242" s="142"/>
      <c r="HOK242" s="142"/>
      <c r="HOL242" s="142"/>
      <c r="HOM242" s="142"/>
      <c r="HON242" s="142"/>
      <c r="HOO242" s="142"/>
      <c r="HOP242" s="142"/>
      <c r="HOQ242" s="142"/>
      <c r="HOR242" s="142"/>
      <c r="HOS242" s="142"/>
      <c r="HOT242" s="142"/>
      <c r="HOU242" s="142"/>
      <c r="HOV242" s="142"/>
      <c r="HOW242" s="142"/>
      <c r="HOX242" s="142"/>
      <c r="HOY242" s="142"/>
      <c r="HOZ242" s="142"/>
      <c r="HPA242" s="142"/>
      <c r="HPB242" s="142"/>
      <c r="HPC242" s="142"/>
      <c r="HPD242" s="142"/>
      <c r="HPE242" s="142"/>
      <c r="HPF242" s="142"/>
      <c r="HPG242" s="142"/>
      <c r="HPH242" s="142"/>
      <c r="HPI242" s="142"/>
      <c r="HPJ242" s="142"/>
      <c r="HPK242" s="142"/>
      <c r="HPL242" s="142"/>
      <c r="HPM242" s="142"/>
      <c r="HPN242" s="142"/>
      <c r="HPO242" s="142"/>
      <c r="HPP242" s="142"/>
      <c r="HPQ242" s="142"/>
      <c r="HPR242" s="142"/>
      <c r="HPS242" s="142"/>
      <c r="HPT242" s="142"/>
      <c r="HPU242" s="142"/>
      <c r="HPV242" s="142"/>
      <c r="HPW242" s="142"/>
      <c r="HPX242" s="142"/>
      <c r="HPY242" s="142"/>
      <c r="HPZ242" s="142"/>
      <c r="HQA242" s="142"/>
      <c r="HQB242" s="142"/>
      <c r="HQC242" s="142"/>
      <c r="HQD242" s="142"/>
      <c r="HQE242" s="142"/>
      <c r="HQF242" s="142"/>
      <c r="HQG242" s="142"/>
      <c r="HQH242" s="142"/>
      <c r="HQI242" s="142"/>
      <c r="HQJ242" s="142"/>
      <c r="HQK242" s="142"/>
      <c r="HQL242" s="142"/>
      <c r="HQM242" s="142"/>
      <c r="HQN242" s="142"/>
      <c r="HQO242" s="142"/>
      <c r="HQP242" s="142"/>
      <c r="HQQ242" s="142"/>
      <c r="HQR242" s="142"/>
      <c r="HQS242" s="142"/>
      <c r="HQT242" s="142"/>
      <c r="HQU242" s="142"/>
      <c r="HQV242" s="142"/>
      <c r="HQW242" s="142"/>
      <c r="HQX242" s="142"/>
      <c r="HQY242" s="142"/>
      <c r="HQZ242" s="142"/>
      <c r="HRA242" s="142"/>
      <c r="HRB242" s="142"/>
      <c r="HRC242" s="142"/>
      <c r="HRD242" s="142"/>
      <c r="HRE242" s="142"/>
      <c r="HRF242" s="142"/>
      <c r="HRG242" s="142"/>
      <c r="HRH242" s="142"/>
      <c r="HRI242" s="142"/>
      <c r="HRJ242" s="142"/>
      <c r="HRK242" s="142"/>
      <c r="HRL242" s="142"/>
      <c r="HRM242" s="142"/>
      <c r="HRN242" s="142"/>
      <c r="HRO242" s="142"/>
      <c r="HRP242" s="142"/>
      <c r="HRQ242" s="142"/>
      <c r="HRR242" s="142"/>
      <c r="HRS242" s="142"/>
      <c r="HRT242" s="142"/>
      <c r="HRU242" s="142"/>
      <c r="HRV242" s="142"/>
      <c r="HRW242" s="142"/>
      <c r="HRX242" s="142"/>
      <c r="HRY242" s="142"/>
      <c r="HRZ242" s="142"/>
      <c r="HSA242" s="142"/>
      <c r="HSB242" s="142"/>
      <c r="HSC242" s="142"/>
      <c r="HSD242" s="142"/>
      <c r="HSE242" s="142"/>
      <c r="HSF242" s="142"/>
      <c r="HSG242" s="142"/>
      <c r="HSH242" s="142"/>
      <c r="HSI242" s="142"/>
      <c r="HSJ242" s="142"/>
      <c r="HSK242" s="142"/>
      <c r="HSL242" s="142"/>
      <c r="HSM242" s="142"/>
      <c r="HSN242" s="142"/>
      <c r="HSO242" s="142"/>
      <c r="HSP242" s="142"/>
      <c r="HSQ242" s="142"/>
      <c r="HSR242" s="142"/>
      <c r="HSS242" s="142"/>
      <c r="HST242" s="142"/>
      <c r="HSU242" s="142"/>
      <c r="HSV242" s="142"/>
      <c r="HSW242" s="142"/>
      <c r="HSX242" s="142"/>
      <c r="HSY242" s="142"/>
      <c r="HSZ242" s="142"/>
      <c r="HTA242" s="142"/>
      <c r="HTB242" s="142"/>
      <c r="HTC242" s="142"/>
      <c r="HTD242" s="142"/>
      <c r="HTE242" s="142"/>
      <c r="HTF242" s="142"/>
      <c r="HTG242" s="142"/>
      <c r="HTH242" s="142"/>
      <c r="HTI242" s="142"/>
      <c r="HTJ242" s="142"/>
      <c r="HTK242" s="142"/>
      <c r="HTL242" s="142"/>
      <c r="HTM242" s="142"/>
      <c r="HTN242" s="142"/>
      <c r="HTO242" s="142"/>
      <c r="HTP242" s="142"/>
      <c r="HTQ242" s="142"/>
      <c r="HTR242" s="142"/>
      <c r="HTS242" s="142"/>
      <c r="HTT242" s="142"/>
      <c r="HTU242" s="142"/>
      <c r="HTV242" s="142"/>
      <c r="HTW242" s="142"/>
      <c r="HTX242" s="142"/>
      <c r="HTY242" s="142"/>
      <c r="HTZ242" s="142"/>
      <c r="HUA242" s="142"/>
      <c r="HUB242" s="142"/>
      <c r="HUC242" s="142"/>
      <c r="HUD242" s="142"/>
      <c r="HUE242" s="142"/>
      <c r="HUF242" s="142"/>
      <c r="HUG242" s="142"/>
      <c r="HUH242" s="142"/>
      <c r="HUI242" s="142"/>
      <c r="HUJ242" s="142"/>
      <c r="HUK242" s="142"/>
      <c r="HUL242" s="142"/>
      <c r="HUM242" s="142"/>
      <c r="HUN242" s="142"/>
      <c r="HUO242" s="142"/>
      <c r="HUP242" s="142"/>
      <c r="HUQ242" s="142"/>
      <c r="HUR242" s="142"/>
      <c r="HUS242" s="142"/>
      <c r="HUT242" s="142"/>
      <c r="HUU242" s="142"/>
      <c r="HUV242" s="142"/>
      <c r="HUW242" s="142"/>
      <c r="HUX242" s="142"/>
      <c r="HUY242" s="142"/>
      <c r="HUZ242" s="142"/>
      <c r="HVA242" s="142"/>
      <c r="HVB242" s="142"/>
      <c r="HVC242" s="142"/>
      <c r="HVD242" s="142"/>
      <c r="HVE242" s="142"/>
      <c r="HVF242" s="142"/>
      <c r="HVG242" s="142"/>
      <c r="HVH242" s="142"/>
      <c r="HVI242" s="142"/>
      <c r="HVJ242" s="142"/>
      <c r="HVK242" s="142"/>
      <c r="HVL242" s="142"/>
      <c r="HVM242" s="142"/>
      <c r="HVN242" s="142"/>
      <c r="HVO242" s="142"/>
      <c r="HVP242" s="142"/>
      <c r="HVQ242" s="142"/>
      <c r="HVR242" s="142"/>
      <c r="HVS242" s="142"/>
      <c r="HVT242" s="142"/>
      <c r="HVU242" s="142"/>
      <c r="HVV242" s="142"/>
      <c r="HVW242" s="142"/>
      <c r="HVX242" s="142"/>
      <c r="HVY242" s="142"/>
      <c r="HVZ242" s="142"/>
      <c r="HWA242" s="142"/>
      <c r="HWB242" s="142"/>
      <c r="HWC242" s="142"/>
      <c r="HWD242" s="142"/>
      <c r="HWE242" s="142"/>
      <c r="HWF242" s="142"/>
      <c r="HWG242" s="142"/>
      <c r="HWH242" s="142"/>
      <c r="HWI242" s="142"/>
      <c r="HWJ242" s="142"/>
      <c r="HWK242" s="142"/>
      <c r="HWL242" s="142"/>
      <c r="HWM242" s="142"/>
      <c r="HWN242" s="142"/>
      <c r="HWO242" s="142"/>
      <c r="HWP242" s="142"/>
      <c r="HWQ242" s="142"/>
      <c r="HWR242" s="142"/>
      <c r="HWS242" s="142"/>
      <c r="HWT242" s="142"/>
      <c r="HWU242" s="142"/>
      <c r="HWV242" s="142"/>
      <c r="HWW242" s="142"/>
      <c r="HWX242" s="142"/>
      <c r="HWY242" s="142"/>
      <c r="HWZ242" s="142"/>
      <c r="HXA242" s="142"/>
      <c r="HXB242" s="142"/>
      <c r="HXC242" s="142"/>
      <c r="HXD242" s="142"/>
      <c r="HXE242" s="142"/>
      <c r="HXF242" s="142"/>
      <c r="HXG242" s="142"/>
      <c r="HXH242" s="142"/>
      <c r="HXI242" s="142"/>
      <c r="HXJ242" s="142"/>
      <c r="HXK242" s="142"/>
      <c r="HXL242" s="142"/>
      <c r="HXM242" s="142"/>
      <c r="HXN242" s="142"/>
      <c r="HXO242" s="142"/>
      <c r="HXP242" s="142"/>
      <c r="HXQ242" s="142"/>
      <c r="HXR242" s="142"/>
      <c r="HXS242" s="142"/>
      <c r="HXT242" s="142"/>
      <c r="HXU242" s="142"/>
      <c r="HXV242" s="142"/>
      <c r="HXW242" s="142"/>
      <c r="HXX242" s="142"/>
      <c r="HXY242" s="142"/>
      <c r="HXZ242" s="142"/>
      <c r="HYA242" s="142"/>
      <c r="HYB242" s="142"/>
      <c r="HYC242" s="142"/>
      <c r="HYD242" s="142"/>
      <c r="HYE242" s="142"/>
      <c r="HYF242" s="142"/>
      <c r="HYG242" s="142"/>
      <c r="HYH242" s="142"/>
      <c r="HYI242" s="142"/>
      <c r="HYJ242" s="142"/>
      <c r="HYK242" s="142"/>
      <c r="HYL242" s="142"/>
      <c r="HYM242" s="142"/>
      <c r="HYN242" s="142"/>
      <c r="HYO242" s="142"/>
      <c r="HYP242" s="142"/>
      <c r="HYQ242" s="142"/>
      <c r="HYR242" s="142"/>
      <c r="HYS242" s="142"/>
      <c r="HYT242" s="142"/>
      <c r="HYU242" s="142"/>
      <c r="HYV242" s="142"/>
      <c r="HYW242" s="142"/>
      <c r="HYX242" s="142"/>
      <c r="HYY242" s="142"/>
      <c r="HYZ242" s="142"/>
      <c r="HZA242" s="142"/>
      <c r="HZB242" s="142"/>
      <c r="HZC242" s="142"/>
      <c r="HZD242" s="142"/>
      <c r="HZE242" s="142"/>
      <c r="HZF242" s="142"/>
      <c r="HZG242" s="142"/>
      <c r="HZH242" s="142"/>
      <c r="HZI242" s="142"/>
      <c r="HZJ242" s="142"/>
      <c r="HZK242" s="142"/>
      <c r="HZL242" s="142"/>
      <c r="HZM242" s="142"/>
      <c r="HZN242" s="142"/>
      <c r="HZO242" s="142"/>
      <c r="HZP242" s="142"/>
      <c r="HZQ242" s="142"/>
      <c r="HZR242" s="142"/>
      <c r="HZS242" s="142"/>
      <c r="HZT242" s="142"/>
      <c r="HZU242" s="142"/>
      <c r="HZV242" s="142"/>
      <c r="HZW242" s="142"/>
      <c r="HZX242" s="142"/>
      <c r="HZY242" s="142"/>
      <c r="HZZ242" s="142"/>
      <c r="IAA242" s="142"/>
      <c r="IAB242" s="142"/>
      <c r="IAC242" s="142"/>
      <c r="IAD242" s="142"/>
      <c r="IAE242" s="142"/>
      <c r="IAF242" s="142"/>
      <c r="IAG242" s="142"/>
      <c r="IAH242" s="142"/>
      <c r="IAI242" s="142"/>
      <c r="IAJ242" s="142"/>
      <c r="IAK242" s="142"/>
      <c r="IAL242" s="142"/>
      <c r="IAM242" s="142"/>
      <c r="IAN242" s="142"/>
      <c r="IAO242" s="142"/>
      <c r="IAP242" s="142"/>
      <c r="IAQ242" s="142"/>
      <c r="IAR242" s="142"/>
      <c r="IAS242" s="142"/>
      <c r="IAT242" s="142"/>
      <c r="IAU242" s="142"/>
      <c r="IAV242" s="142"/>
      <c r="IAW242" s="142"/>
      <c r="IAX242" s="142"/>
      <c r="IAY242" s="142"/>
      <c r="IAZ242" s="142"/>
      <c r="IBA242" s="142"/>
      <c r="IBB242" s="142"/>
      <c r="IBC242" s="142"/>
      <c r="IBD242" s="142"/>
      <c r="IBE242" s="142"/>
      <c r="IBF242" s="142"/>
      <c r="IBG242" s="142"/>
      <c r="IBH242" s="142"/>
      <c r="IBI242" s="142"/>
      <c r="IBJ242" s="142"/>
      <c r="IBK242" s="142"/>
      <c r="IBL242" s="142"/>
      <c r="IBM242" s="142"/>
      <c r="IBN242" s="142"/>
      <c r="IBO242" s="142"/>
      <c r="IBP242" s="142"/>
      <c r="IBQ242" s="142"/>
      <c r="IBR242" s="142"/>
      <c r="IBS242" s="142"/>
      <c r="IBT242" s="142"/>
      <c r="IBU242" s="142"/>
      <c r="IBV242" s="142"/>
      <c r="IBW242" s="142"/>
      <c r="IBX242" s="142"/>
      <c r="IBY242" s="142"/>
      <c r="IBZ242" s="142"/>
      <c r="ICA242" s="142"/>
      <c r="ICB242" s="142"/>
      <c r="ICC242" s="142"/>
      <c r="ICD242" s="142"/>
      <c r="ICE242" s="142"/>
      <c r="ICF242" s="142"/>
      <c r="ICG242" s="142"/>
      <c r="ICH242" s="142"/>
      <c r="ICI242" s="142"/>
      <c r="ICJ242" s="142"/>
      <c r="ICK242" s="142"/>
      <c r="ICL242" s="142"/>
      <c r="ICM242" s="142"/>
      <c r="ICN242" s="142"/>
      <c r="ICO242" s="142"/>
      <c r="ICP242" s="142"/>
      <c r="ICQ242" s="142"/>
      <c r="ICR242" s="142"/>
      <c r="ICS242" s="142"/>
      <c r="ICT242" s="142"/>
      <c r="ICU242" s="142"/>
      <c r="ICV242" s="142"/>
      <c r="ICW242" s="142"/>
      <c r="ICX242" s="142"/>
      <c r="ICY242" s="142"/>
      <c r="ICZ242" s="142"/>
      <c r="IDA242" s="142"/>
      <c r="IDB242" s="142"/>
      <c r="IDC242" s="142"/>
      <c r="IDD242" s="142"/>
      <c r="IDE242" s="142"/>
      <c r="IDF242" s="142"/>
      <c r="IDG242" s="142"/>
      <c r="IDH242" s="142"/>
      <c r="IDI242" s="142"/>
      <c r="IDJ242" s="142"/>
      <c r="IDK242" s="142"/>
      <c r="IDL242" s="142"/>
      <c r="IDM242" s="142"/>
      <c r="IDN242" s="142"/>
      <c r="IDO242" s="142"/>
      <c r="IDP242" s="142"/>
      <c r="IDQ242" s="142"/>
      <c r="IDR242" s="142"/>
      <c r="IDS242" s="142"/>
      <c r="IDT242" s="142"/>
      <c r="IDU242" s="142"/>
      <c r="IDV242" s="142"/>
      <c r="IDW242" s="142"/>
      <c r="IDX242" s="142"/>
      <c r="IDY242" s="142"/>
      <c r="IDZ242" s="142"/>
      <c r="IEA242" s="142"/>
      <c r="IEB242" s="142"/>
      <c r="IEC242" s="142"/>
      <c r="IED242" s="142"/>
      <c r="IEE242" s="142"/>
      <c r="IEF242" s="142"/>
      <c r="IEG242" s="142"/>
      <c r="IEH242" s="142"/>
      <c r="IEI242" s="142"/>
      <c r="IEJ242" s="142"/>
      <c r="IEK242" s="142"/>
      <c r="IEL242" s="142"/>
      <c r="IEM242" s="142"/>
      <c r="IEN242" s="142"/>
      <c r="IEO242" s="142"/>
      <c r="IEP242" s="142"/>
      <c r="IEQ242" s="142"/>
      <c r="IER242" s="142"/>
      <c r="IES242" s="142"/>
      <c r="IET242" s="142"/>
      <c r="IEU242" s="142"/>
      <c r="IEV242" s="142"/>
      <c r="IEW242" s="142"/>
      <c r="IEX242" s="142"/>
      <c r="IEY242" s="142"/>
      <c r="IEZ242" s="142"/>
      <c r="IFA242" s="142"/>
      <c r="IFB242" s="142"/>
      <c r="IFC242" s="142"/>
      <c r="IFD242" s="142"/>
      <c r="IFE242" s="142"/>
      <c r="IFF242" s="142"/>
      <c r="IFG242" s="142"/>
      <c r="IFH242" s="142"/>
      <c r="IFI242" s="142"/>
      <c r="IFJ242" s="142"/>
      <c r="IFK242" s="142"/>
      <c r="IFL242" s="142"/>
      <c r="IFM242" s="142"/>
      <c r="IFN242" s="142"/>
      <c r="IFO242" s="142"/>
      <c r="IFP242" s="142"/>
      <c r="IFQ242" s="142"/>
      <c r="IFR242" s="142"/>
      <c r="IFS242" s="142"/>
      <c r="IFT242" s="142"/>
      <c r="IFU242" s="142"/>
      <c r="IFV242" s="142"/>
      <c r="IFW242" s="142"/>
      <c r="IFX242" s="142"/>
      <c r="IFY242" s="142"/>
      <c r="IFZ242" s="142"/>
      <c r="IGA242" s="142"/>
      <c r="IGB242" s="142"/>
      <c r="IGC242" s="142"/>
      <c r="IGD242" s="142"/>
      <c r="IGE242" s="142"/>
      <c r="IGF242" s="142"/>
      <c r="IGG242" s="142"/>
      <c r="IGH242" s="142"/>
      <c r="IGI242" s="142"/>
      <c r="IGJ242" s="142"/>
      <c r="IGK242" s="142"/>
      <c r="IGL242" s="142"/>
      <c r="IGM242" s="142"/>
      <c r="IGN242" s="142"/>
      <c r="IGO242" s="142"/>
      <c r="IGP242" s="142"/>
      <c r="IGQ242" s="142"/>
      <c r="IGR242" s="142"/>
      <c r="IGS242" s="142"/>
      <c r="IGT242" s="142"/>
      <c r="IGU242" s="142"/>
      <c r="IGV242" s="142"/>
      <c r="IGW242" s="142"/>
      <c r="IGX242" s="142"/>
      <c r="IGY242" s="142"/>
      <c r="IGZ242" s="142"/>
      <c r="IHA242" s="142"/>
      <c r="IHB242" s="142"/>
      <c r="IHC242" s="142"/>
      <c r="IHD242" s="142"/>
      <c r="IHE242" s="142"/>
      <c r="IHF242" s="142"/>
      <c r="IHG242" s="142"/>
      <c r="IHH242" s="142"/>
      <c r="IHI242" s="142"/>
      <c r="IHJ242" s="142"/>
      <c r="IHK242" s="142"/>
      <c r="IHL242" s="142"/>
      <c r="IHM242" s="142"/>
      <c r="IHN242" s="142"/>
      <c r="IHO242" s="142"/>
      <c r="IHP242" s="142"/>
      <c r="IHQ242" s="142"/>
      <c r="IHR242" s="142"/>
      <c r="IHS242" s="142"/>
      <c r="IHT242" s="142"/>
      <c r="IHU242" s="142"/>
      <c r="IHV242" s="142"/>
      <c r="IHW242" s="142"/>
      <c r="IHX242" s="142"/>
      <c r="IHY242" s="142"/>
      <c r="IHZ242" s="142"/>
      <c r="IIA242" s="142"/>
      <c r="IIB242" s="142"/>
      <c r="IIC242" s="142"/>
      <c r="IID242" s="142"/>
      <c r="IIE242" s="142"/>
      <c r="IIF242" s="142"/>
      <c r="IIG242" s="142"/>
      <c r="IIH242" s="142"/>
      <c r="III242" s="142"/>
      <c r="IIJ242" s="142"/>
      <c r="IIK242" s="142"/>
      <c r="IIL242" s="142"/>
      <c r="IIM242" s="142"/>
      <c r="IIN242" s="142"/>
      <c r="IIO242" s="142"/>
      <c r="IIP242" s="142"/>
      <c r="IIQ242" s="142"/>
      <c r="IIR242" s="142"/>
      <c r="IIS242" s="142"/>
      <c r="IIT242" s="142"/>
      <c r="IIU242" s="142"/>
      <c r="IIV242" s="142"/>
      <c r="IIW242" s="142"/>
      <c r="IIX242" s="142"/>
      <c r="IIY242" s="142"/>
      <c r="IIZ242" s="142"/>
      <c r="IJA242" s="142"/>
      <c r="IJB242" s="142"/>
      <c r="IJC242" s="142"/>
      <c r="IJD242" s="142"/>
      <c r="IJE242" s="142"/>
      <c r="IJF242" s="142"/>
      <c r="IJG242" s="142"/>
      <c r="IJH242" s="142"/>
      <c r="IJI242" s="142"/>
      <c r="IJJ242" s="142"/>
      <c r="IJK242" s="142"/>
      <c r="IJL242" s="142"/>
      <c r="IJM242" s="142"/>
      <c r="IJN242" s="142"/>
      <c r="IJO242" s="142"/>
      <c r="IJP242" s="142"/>
      <c r="IJQ242" s="142"/>
      <c r="IJR242" s="142"/>
      <c r="IJS242" s="142"/>
      <c r="IJT242" s="142"/>
      <c r="IJU242" s="142"/>
      <c r="IJV242" s="142"/>
      <c r="IJW242" s="142"/>
      <c r="IJX242" s="142"/>
      <c r="IJY242" s="142"/>
      <c r="IJZ242" s="142"/>
      <c r="IKA242" s="142"/>
      <c r="IKB242" s="142"/>
      <c r="IKC242" s="142"/>
      <c r="IKD242" s="142"/>
      <c r="IKE242" s="142"/>
      <c r="IKF242" s="142"/>
      <c r="IKG242" s="142"/>
      <c r="IKH242" s="142"/>
      <c r="IKI242" s="142"/>
      <c r="IKJ242" s="142"/>
      <c r="IKK242" s="142"/>
      <c r="IKL242" s="142"/>
      <c r="IKM242" s="142"/>
      <c r="IKN242" s="142"/>
      <c r="IKO242" s="142"/>
      <c r="IKP242" s="142"/>
      <c r="IKQ242" s="142"/>
      <c r="IKR242" s="142"/>
      <c r="IKS242" s="142"/>
      <c r="IKT242" s="142"/>
      <c r="IKU242" s="142"/>
      <c r="IKV242" s="142"/>
      <c r="IKW242" s="142"/>
      <c r="IKX242" s="142"/>
      <c r="IKY242" s="142"/>
      <c r="IKZ242" s="142"/>
      <c r="ILA242" s="142"/>
      <c r="ILB242" s="142"/>
      <c r="ILC242" s="142"/>
      <c r="ILD242" s="142"/>
      <c r="ILE242" s="142"/>
      <c r="ILF242" s="142"/>
      <c r="ILG242" s="142"/>
      <c r="ILH242" s="142"/>
      <c r="ILI242" s="142"/>
      <c r="ILJ242" s="142"/>
      <c r="ILK242" s="142"/>
      <c r="ILL242" s="142"/>
      <c r="ILM242" s="142"/>
      <c r="ILN242" s="142"/>
      <c r="ILO242" s="142"/>
      <c r="ILP242" s="142"/>
      <c r="ILQ242" s="142"/>
      <c r="ILR242" s="142"/>
      <c r="ILS242" s="142"/>
      <c r="ILT242" s="142"/>
      <c r="ILU242" s="142"/>
      <c r="ILV242" s="142"/>
      <c r="ILW242" s="142"/>
      <c r="ILX242" s="142"/>
      <c r="ILY242" s="142"/>
      <c r="ILZ242" s="142"/>
      <c r="IMA242" s="142"/>
      <c r="IMB242" s="142"/>
      <c r="IMC242" s="142"/>
      <c r="IMD242" s="142"/>
      <c r="IME242" s="142"/>
      <c r="IMF242" s="142"/>
      <c r="IMG242" s="142"/>
      <c r="IMH242" s="142"/>
      <c r="IMI242" s="142"/>
      <c r="IMJ242" s="142"/>
      <c r="IMK242" s="142"/>
      <c r="IML242" s="142"/>
      <c r="IMM242" s="142"/>
      <c r="IMN242" s="142"/>
      <c r="IMO242" s="142"/>
      <c r="IMP242" s="142"/>
      <c r="IMQ242" s="142"/>
      <c r="IMR242" s="142"/>
      <c r="IMS242" s="142"/>
      <c r="IMT242" s="142"/>
      <c r="IMU242" s="142"/>
      <c r="IMV242" s="142"/>
      <c r="IMW242" s="142"/>
      <c r="IMX242" s="142"/>
      <c r="IMY242" s="142"/>
      <c r="IMZ242" s="142"/>
      <c r="INA242" s="142"/>
      <c r="INB242" s="142"/>
      <c r="INC242" s="142"/>
      <c r="IND242" s="142"/>
      <c r="INE242" s="142"/>
      <c r="INF242" s="142"/>
      <c r="ING242" s="142"/>
      <c r="INH242" s="142"/>
      <c r="INI242" s="142"/>
      <c r="INJ242" s="142"/>
      <c r="INK242" s="142"/>
      <c r="INL242" s="142"/>
      <c r="INM242" s="142"/>
      <c r="INN242" s="142"/>
      <c r="INO242" s="142"/>
      <c r="INP242" s="142"/>
      <c r="INQ242" s="142"/>
      <c r="INR242" s="142"/>
      <c r="INS242" s="142"/>
      <c r="INT242" s="142"/>
      <c r="INU242" s="142"/>
      <c r="INV242" s="142"/>
      <c r="INW242" s="142"/>
      <c r="INX242" s="142"/>
      <c r="INY242" s="142"/>
      <c r="INZ242" s="142"/>
      <c r="IOA242" s="142"/>
      <c r="IOB242" s="142"/>
      <c r="IOC242" s="142"/>
      <c r="IOD242" s="142"/>
      <c r="IOE242" s="142"/>
      <c r="IOF242" s="142"/>
      <c r="IOG242" s="142"/>
      <c r="IOH242" s="142"/>
      <c r="IOI242" s="142"/>
      <c r="IOJ242" s="142"/>
      <c r="IOK242" s="142"/>
      <c r="IOL242" s="142"/>
      <c r="IOM242" s="142"/>
      <c r="ION242" s="142"/>
      <c r="IOO242" s="142"/>
      <c r="IOP242" s="142"/>
      <c r="IOQ242" s="142"/>
      <c r="IOR242" s="142"/>
      <c r="IOS242" s="142"/>
      <c r="IOT242" s="142"/>
      <c r="IOU242" s="142"/>
      <c r="IOV242" s="142"/>
      <c r="IOW242" s="142"/>
      <c r="IOX242" s="142"/>
      <c r="IOY242" s="142"/>
      <c r="IOZ242" s="142"/>
      <c r="IPA242" s="142"/>
      <c r="IPB242" s="142"/>
      <c r="IPC242" s="142"/>
      <c r="IPD242" s="142"/>
      <c r="IPE242" s="142"/>
      <c r="IPF242" s="142"/>
      <c r="IPG242" s="142"/>
      <c r="IPH242" s="142"/>
      <c r="IPI242" s="142"/>
      <c r="IPJ242" s="142"/>
      <c r="IPK242" s="142"/>
      <c r="IPL242" s="142"/>
      <c r="IPM242" s="142"/>
      <c r="IPN242" s="142"/>
      <c r="IPO242" s="142"/>
      <c r="IPP242" s="142"/>
      <c r="IPQ242" s="142"/>
      <c r="IPR242" s="142"/>
      <c r="IPS242" s="142"/>
      <c r="IPT242" s="142"/>
      <c r="IPU242" s="142"/>
      <c r="IPV242" s="142"/>
      <c r="IPW242" s="142"/>
      <c r="IPX242" s="142"/>
      <c r="IPY242" s="142"/>
      <c r="IPZ242" s="142"/>
      <c r="IQA242" s="142"/>
      <c r="IQB242" s="142"/>
      <c r="IQC242" s="142"/>
      <c r="IQD242" s="142"/>
      <c r="IQE242" s="142"/>
      <c r="IQF242" s="142"/>
      <c r="IQG242" s="142"/>
      <c r="IQH242" s="142"/>
      <c r="IQI242" s="142"/>
      <c r="IQJ242" s="142"/>
      <c r="IQK242" s="142"/>
      <c r="IQL242" s="142"/>
      <c r="IQM242" s="142"/>
      <c r="IQN242" s="142"/>
      <c r="IQO242" s="142"/>
      <c r="IQP242" s="142"/>
      <c r="IQQ242" s="142"/>
      <c r="IQR242" s="142"/>
      <c r="IQS242" s="142"/>
      <c r="IQT242" s="142"/>
      <c r="IQU242" s="142"/>
      <c r="IQV242" s="142"/>
      <c r="IQW242" s="142"/>
      <c r="IQX242" s="142"/>
      <c r="IQY242" s="142"/>
      <c r="IQZ242" s="142"/>
      <c r="IRA242" s="142"/>
      <c r="IRB242" s="142"/>
      <c r="IRC242" s="142"/>
      <c r="IRD242" s="142"/>
      <c r="IRE242" s="142"/>
      <c r="IRF242" s="142"/>
      <c r="IRG242" s="142"/>
      <c r="IRH242" s="142"/>
      <c r="IRI242" s="142"/>
      <c r="IRJ242" s="142"/>
      <c r="IRK242" s="142"/>
      <c r="IRL242" s="142"/>
      <c r="IRM242" s="142"/>
      <c r="IRN242" s="142"/>
      <c r="IRO242" s="142"/>
      <c r="IRP242" s="142"/>
      <c r="IRQ242" s="142"/>
      <c r="IRR242" s="142"/>
      <c r="IRS242" s="142"/>
      <c r="IRT242" s="142"/>
      <c r="IRU242" s="142"/>
      <c r="IRV242" s="142"/>
      <c r="IRW242" s="142"/>
      <c r="IRX242" s="142"/>
      <c r="IRY242" s="142"/>
      <c r="IRZ242" s="142"/>
      <c r="ISA242" s="142"/>
      <c r="ISB242" s="142"/>
      <c r="ISC242" s="142"/>
      <c r="ISD242" s="142"/>
      <c r="ISE242" s="142"/>
      <c r="ISF242" s="142"/>
      <c r="ISG242" s="142"/>
      <c r="ISH242" s="142"/>
      <c r="ISI242" s="142"/>
      <c r="ISJ242" s="142"/>
      <c r="ISK242" s="142"/>
      <c r="ISL242" s="142"/>
      <c r="ISM242" s="142"/>
      <c r="ISN242" s="142"/>
      <c r="ISO242" s="142"/>
      <c r="ISP242" s="142"/>
      <c r="ISQ242" s="142"/>
      <c r="ISR242" s="142"/>
      <c r="ISS242" s="142"/>
      <c r="IST242" s="142"/>
      <c r="ISU242" s="142"/>
      <c r="ISV242" s="142"/>
      <c r="ISW242" s="142"/>
      <c r="ISX242" s="142"/>
      <c r="ISY242" s="142"/>
      <c r="ISZ242" s="142"/>
      <c r="ITA242" s="142"/>
      <c r="ITB242" s="142"/>
      <c r="ITC242" s="142"/>
      <c r="ITD242" s="142"/>
      <c r="ITE242" s="142"/>
      <c r="ITF242" s="142"/>
      <c r="ITG242" s="142"/>
      <c r="ITH242" s="142"/>
      <c r="ITI242" s="142"/>
      <c r="ITJ242" s="142"/>
      <c r="ITK242" s="142"/>
      <c r="ITL242" s="142"/>
      <c r="ITM242" s="142"/>
      <c r="ITN242" s="142"/>
      <c r="ITO242" s="142"/>
      <c r="ITP242" s="142"/>
      <c r="ITQ242" s="142"/>
      <c r="ITR242" s="142"/>
      <c r="ITS242" s="142"/>
      <c r="ITT242" s="142"/>
      <c r="ITU242" s="142"/>
      <c r="ITV242" s="142"/>
      <c r="ITW242" s="142"/>
      <c r="ITX242" s="142"/>
      <c r="ITY242" s="142"/>
      <c r="ITZ242" s="142"/>
      <c r="IUA242" s="142"/>
      <c r="IUB242" s="142"/>
      <c r="IUC242" s="142"/>
      <c r="IUD242" s="142"/>
      <c r="IUE242" s="142"/>
      <c r="IUF242" s="142"/>
      <c r="IUG242" s="142"/>
      <c r="IUH242" s="142"/>
      <c r="IUI242" s="142"/>
      <c r="IUJ242" s="142"/>
      <c r="IUK242" s="142"/>
      <c r="IUL242" s="142"/>
      <c r="IUM242" s="142"/>
      <c r="IUN242" s="142"/>
      <c r="IUO242" s="142"/>
      <c r="IUP242" s="142"/>
      <c r="IUQ242" s="142"/>
      <c r="IUR242" s="142"/>
      <c r="IUS242" s="142"/>
      <c r="IUT242" s="142"/>
      <c r="IUU242" s="142"/>
      <c r="IUV242" s="142"/>
      <c r="IUW242" s="142"/>
      <c r="IUX242" s="142"/>
      <c r="IUY242" s="142"/>
      <c r="IUZ242" s="142"/>
      <c r="IVA242" s="142"/>
      <c r="IVB242" s="142"/>
      <c r="IVC242" s="142"/>
      <c r="IVD242" s="142"/>
      <c r="IVE242" s="142"/>
      <c r="IVF242" s="142"/>
      <c r="IVG242" s="142"/>
      <c r="IVH242" s="142"/>
      <c r="IVI242" s="142"/>
      <c r="IVJ242" s="142"/>
      <c r="IVK242" s="142"/>
      <c r="IVL242" s="142"/>
      <c r="IVM242" s="142"/>
      <c r="IVN242" s="142"/>
      <c r="IVO242" s="142"/>
      <c r="IVP242" s="142"/>
      <c r="IVQ242" s="142"/>
      <c r="IVR242" s="142"/>
      <c r="IVS242" s="142"/>
      <c r="IVT242" s="142"/>
      <c r="IVU242" s="142"/>
      <c r="IVV242" s="142"/>
      <c r="IVW242" s="142"/>
      <c r="IVX242" s="142"/>
      <c r="IVY242" s="142"/>
      <c r="IVZ242" s="142"/>
      <c r="IWA242" s="142"/>
      <c r="IWB242" s="142"/>
      <c r="IWC242" s="142"/>
      <c r="IWD242" s="142"/>
      <c r="IWE242" s="142"/>
      <c r="IWF242" s="142"/>
      <c r="IWG242" s="142"/>
      <c r="IWH242" s="142"/>
      <c r="IWI242" s="142"/>
      <c r="IWJ242" s="142"/>
      <c r="IWK242" s="142"/>
      <c r="IWL242" s="142"/>
      <c r="IWM242" s="142"/>
      <c r="IWN242" s="142"/>
      <c r="IWO242" s="142"/>
      <c r="IWP242" s="142"/>
      <c r="IWQ242" s="142"/>
      <c r="IWR242" s="142"/>
      <c r="IWS242" s="142"/>
      <c r="IWT242" s="142"/>
      <c r="IWU242" s="142"/>
      <c r="IWV242" s="142"/>
      <c r="IWW242" s="142"/>
      <c r="IWX242" s="142"/>
      <c r="IWY242" s="142"/>
      <c r="IWZ242" s="142"/>
      <c r="IXA242" s="142"/>
      <c r="IXB242" s="142"/>
      <c r="IXC242" s="142"/>
      <c r="IXD242" s="142"/>
      <c r="IXE242" s="142"/>
      <c r="IXF242" s="142"/>
      <c r="IXG242" s="142"/>
      <c r="IXH242" s="142"/>
      <c r="IXI242" s="142"/>
      <c r="IXJ242" s="142"/>
      <c r="IXK242" s="142"/>
      <c r="IXL242" s="142"/>
      <c r="IXM242" s="142"/>
      <c r="IXN242" s="142"/>
      <c r="IXO242" s="142"/>
      <c r="IXP242" s="142"/>
      <c r="IXQ242" s="142"/>
      <c r="IXR242" s="142"/>
      <c r="IXS242" s="142"/>
      <c r="IXT242" s="142"/>
      <c r="IXU242" s="142"/>
      <c r="IXV242" s="142"/>
      <c r="IXW242" s="142"/>
      <c r="IXX242" s="142"/>
      <c r="IXY242" s="142"/>
      <c r="IXZ242" s="142"/>
      <c r="IYA242" s="142"/>
      <c r="IYB242" s="142"/>
      <c r="IYC242" s="142"/>
      <c r="IYD242" s="142"/>
      <c r="IYE242" s="142"/>
      <c r="IYF242" s="142"/>
      <c r="IYG242" s="142"/>
      <c r="IYH242" s="142"/>
      <c r="IYI242" s="142"/>
      <c r="IYJ242" s="142"/>
      <c r="IYK242" s="142"/>
      <c r="IYL242" s="142"/>
      <c r="IYM242" s="142"/>
      <c r="IYN242" s="142"/>
      <c r="IYO242" s="142"/>
      <c r="IYP242" s="142"/>
      <c r="IYQ242" s="142"/>
      <c r="IYR242" s="142"/>
      <c r="IYS242" s="142"/>
      <c r="IYT242" s="142"/>
      <c r="IYU242" s="142"/>
      <c r="IYV242" s="142"/>
      <c r="IYW242" s="142"/>
      <c r="IYX242" s="142"/>
      <c r="IYY242" s="142"/>
      <c r="IYZ242" s="142"/>
      <c r="IZA242" s="142"/>
      <c r="IZB242" s="142"/>
      <c r="IZC242" s="142"/>
      <c r="IZD242" s="142"/>
      <c r="IZE242" s="142"/>
      <c r="IZF242" s="142"/>
      <c r="IZG242" s="142"/>
      <c r="IZH242" s="142"/>
      <c r="IZI242" s="142"/>
      <c r="IZJ242" s="142"/>
      <c r="IZK242" s="142"/>
      <c r="IZL242" s="142"/>
      <c r="IZM242" s="142"/>
      <c r="IZN242" s="142"/>
      <c r="IZO242" s="142"/>
      <c r="IZP242" s="142"/>
      <c r="IZQ242" s="142"/>
      <c r="IZR242" s="142"/>
      <c r="IZS242" s="142"/>
      <c r="IZT242" s="142"/>
      <c r="IZU242" s="142"/>
      <c r="IZV242" s="142"/>
      <c r="IZW242" s="142"/>
      <c r="IZX242" s="142"/>
      <c r="IZY242" s="142"/>
      <c r="IZZ242" s="142"/>
      <c r="JAA242" s="142"/>
      <c r="JAB242" s="142"/>
      <c r="JAC242" s="142"/>
      <c r="JAD242" s="142"/>
      <c r="JAE242" s="142"/>
      <c r="JAF242" s="142"/>
      <c r="JAG242" s="142"/>
      <c r="JAH242" s="142"/>
      <c r="JAI242" s="142"/>
      <c r="JAJ242" s="142"/>
      <c r="JAK242" s="142"/>
      <c r="JAL242" s="142"/>
      <c r="JAM242" s="142"/>
      <c r="JAN242" s="142"/>
      <c r="JAO242" s="142"/>
      <c r="JAP242" s="142"/>
      <c r="JAQ242" s="142"/>
      <c r="JAR242" s="142"/>
      <c r="JAS242" s="142"/>
      <c r="JAT242" s="142"/>
      <c r="JAU242" s="142"/>
      <c r="JAV242" s="142"/>
      <c r="JAW242" s="142"/>
      <c r="JAX242" s="142"/>
      <c r="JAY242" s="142"/>
      <c r="JAZ242" s="142"/>
      <c r="JBA242" s="142"/>
      <c r="JBB242" s="142"/>
      <c r="JBC242" s="142"/>
      <c r="JBD242" s="142"/>
      <c r="JBE242" s="142"/>
      <c r="JBF242" s="142"/>
      <c r="JBG242" s="142"/>
      <c r="JBH242" s="142"/>
      <c r="JBI242" s="142"/>
      <c r="JBJ242" s="142"/>
      <c r="JBK242" s="142"/>
      <c r="JBL242" s="142"/>
      <c r="JBM242" s="142"/>
      <c r="JBN242" s="142"/>
      <c r="JBO242" s="142"/>
      <c r="JBP242" s="142"/>
      <c r="JBQ242" s="142"/>
      <c r="JBR242" s="142"/>
      <c r="JBS242" s="142"/>
      <c r="JBT242" s="142"/>
      <c r="JBU242" s="142"/>
      <c r="JBV242" s="142"/>
      <c r="JBW242" s="142"/>
      <c r="JBX242" s="142"/>
      <c r="JBY242" s="142"/>
      <c r="JBZ242" s="142"/>
      <c r="JCA242" s="142"/>
      <c r="JCB242" s="142"/>
      <c r="JCC242" s="142"/>
      <c r="JCD242" s="142"/>
      <c r="JCE242" s="142"/>
      <c r="JCF242" s="142"/>
      <c r="JCG242" s="142"/>
      <c r="JCH242" s="142"/>
      <c r="JCI242" s="142"/>
      <c r="JCJ242" s="142"/>
      <c r="JCK242" s="142"/>
      <c r="JCL242" s="142"/>
      <c r="JCM242" s="142"/>
      <c r="JCN242" s="142"/>
      <c r="JCO242" s="142"/>
      <c r="JCP242" s="142"/>
      <c r="JCQ242" s="142"/>
      <c r="JCR242" s="142"/>
      <c r="JCS242" s="142"/>
      <c r="JCT242" s="142"/>
      <c r="JCU242" s="142"/>
      <c r="JCV242" s="142"/>
      <c r="JCW242" s="142"/>
      <c r="JCX242" s="142"/>
      <c r="JCY242" s="142"/>
      <c r="JCZ242" s="142"/>
      <c r="JDA242" s="142"/>
      <c r="JDB242" s="142"/>
      <c r="JDC242" s="142"/>
      <c r="JDD242" s="142"/>
      <c r="JDE242" s="142"/>
      <c r="JDF242" s="142"/>
      <c r="JDG242" s="142"/>
      <c r="JDH242" s="142"/>
      <c r="JDI242" s="142"/>
      <c r="JDJ242" s="142"/>
      <c r="JDK242" s="142"/>
      <c r="JDL242" s="142"/>
      <c r="JDM242" s="142"/>
      <c r="JDN242" s="142"/>
      <c r="JDO242" s="142"/>
      <c r="JDP242" s="142"/>
      <c r="JDQ242" s="142"/>
      <c r="JDR242" s="142"/>
      <c r="JDS242" s="142"/>
      <c r="JDT242" s="142"/>
      <c r="JDU242" s="142"/>
      <c r="JDV242" s="142"/>
      <c r="JDW242" s="142"/>
      <c r="JDX242" s="142"/>
      <c r="JDY242" s="142"/>
      <c r="JDZ242" s="142"/>
      <c r="JEA242" s="142"/>
      <c r="JEB242" s="142"/>
      <c r="JEC242" s="142"/>
      <c r="JED242" s="142"/>
      <c r="JEE242" s="142"/>
      <c r="JEF242" s="142"/>
      <c r="JEG242" s="142"/>
      <c r="JEH242" s="142"/>
      <c r="JEI242" s="142"/>
      <c r="JEJ242" s="142"/>
      <c r="JEK242" s="142"/>
      <c r="JEL242" s="142"/>
      <c r="JEM242" s="142"/>
      <c r="JEN242" s="142"/>
      <c r="JEO242" s="142"/>
      <c r="JEP242" s="142"/>
      <c r="JEQ242" s="142"/>
      <c r="JER242" s="142"/>
      <c r="JES242" s="142"/>
      <c r="JET242" s="142"/>
      <c r="JEU242" s="142"/>
      <c r="JEV242" s="142"/>
      <c r="JEW242" s="142"/>
      <c r="JEX242" s="142"/>
      <c r="JEY242" s="142"/>
      <c r="JEZ242" s="142"/>
      <c r="JFA242" s="142"/>
      <c r="JFB242" s="142"/>
      <c r="JFC242" s="142"/>
      <c r="JFD242" s="142"/>
      <c r="JFE242" s="142"/>
      <c r="JFF242" s="142"/>
      <c r="JFG242" s="142"/>
      <c r="JFH242" s="142"/>
      <c r="JFI242" s="142"/>
      <c r="JFJ242" s="142"/>
      <c r="JFK242" s="142"/>
      <c r="JFL242" s="142"/>
      <c r="JFM242" s="142"/>
      <c r="JFN242" s="142"/>
      <c r="JFO242" s="142"/>
      <c r="JFP242" s="142"/>
      <c r="JFQ242" s="142"/>
      <c r="JFR242" s="142"/>
      <c r="JFS242" s="142"/>
      <c r="JFT242" s="142"/>
      <c r="JFU242" s="142"/>
      <c r="JFV242" s="142"/>
      <c r="JFW242" s="142"/>
      <c r="JFX242" s="142"/>
      <c r="JFY242" s="142"/>
      <c r="JFZ242" s="142"/>
      <c r="JGA242" s="142"/>
      <c r="JGB242" s="142"/>
      <c r="JGC242" s="142"/>
      <c r="JGD242" s="142"/>
      <c r="JGE242" s="142"/>
      <c r="JGF242" s="142"/>
      <c r="JGG242" s="142"/>
      <c r="JGH242" s="142"/>
      <c r="JGI242" s="142"/>
      <c r="JGJ242" s="142"/>
      <c r="JGK242" s="142"/>
      <c r="JGL242" s="142"/>
      <c r="JGM242" s="142"/>
      <c r="JGN242" s="142"/>
      <c r="JGO242" s="142"/>
      <c r="JGP242" s="142"/>
      <c r="JGQ242" s="142"/>
      <c r="JGR242" s="142"/>
      <c r="JGS242" s="142"/>
      <c r="JGT242" s="142"/>
      <c r="JGU242" s="142"/>
      <c r="JGV242" s="142"/>
      <c r="JGW242" s="142"/>
      <c r="JGX242" s="142"/>
      <c r="JGY242" s="142"/>
      <c r="JGZ242" s="142"/>
      <c r="JHA242" s="142"/>
      <c r="JHB242" s="142"/>
      <c r="JHC242" s="142"/>
      <c r="JHD242" s="142"/>
      <c r="JHE242" s="142"/>
      <c r="JHF242" s="142"/>
      <c r="JHG242" s="142"/>
      <c r="JHH242" s="142"/>
      <c r="JHI242" s="142"/>
      <c r="JHJ242" s="142"/>
      <c r="JHK242" s="142"/>
      <c r="JHL242" s="142"/>
      <c r="JHM242" s="142"/>
      <c r="JHN242" s="142"/>
      <c r="JHO242" s="142"/>
      <c r="JHP242" s="142"/>
      <c r="JHQ242" s="142"/>
      <c r="JHR242" s="142"/>
      <c r="JHS242" s="142"/>
      <c r="JHT242" s="142"/>
      <c r="JHU242" s="142"/>
      <c r="JHV242" s="142"/>
      <c r="JHW242" s="142"/>
      <c r="JHX242" s="142"/>
      <c r="JHY242" s="142"/>
      <c r="JHZ242" s="142"/>
      <c r="JIA242" s="142"/>
      <c r="JIB242" s="142"/>
      <c r="JIC242" s="142"/>
      <c r="JID242" s="142"/>
      <c r="JIE242" s="142"/>
      <c r="JIF242" s="142"/>
      <c r="JIG242" s="142"/>
      <c r="JIH242" s="142"/>
      <c r="JII242" s="142"/>
      <c r="JIJ242" s="142"/>
      <c r="JIK242" s="142"/>
      <c r="JIL242" s="142"/>
      <c r="JIM242" s="142"/>
      <c r="JIN242" s="142"/>
      <c r="JIO242" s="142"/>
      <c r="JIP242" s="142"/>
      <c r="JIQ242" s="142"/>
      <c r="JIR242" s="142"/>
      <c r="JIS242" s="142"/>
      <c r="JIT242" s="142"/>
      <c r="JIU242" s="142"/>
      <c r="JIV242" s="142"/>
      <c r="JIW242" s="142"/>
      <c r="JIX242" s="142"/>
      <c r="JIY242" s="142"/>
      <c r="JIZ242" s="142"/>
      <c r="JJA242" s="142"/>
      <c r="JJB242" s="142"/>
      <c r="JJC242" s="142"/>
      <c r="JJD242" s="142"/>
      <c r="JJE242" s="142"/>
      <c r="JJF242" s="142"/>
      <c r="JJG242" s="142"/>
      <c r="JJH242" s="142"/>
      <c r="JJI242" s="142"/>
      <c r="JJJ242" s="142"/>
      <c r="JJK242" s="142"/>
      <c r="JJL242" s="142"/>
      <c r="JJM242" s="142"/>
      <c r="JJN242" s="142"/>
      <c r="JJO242" s="142"/>
      <c r="JJP242" s="142"/>
      <c r="JJQ242" s="142"/>
      <c r="JJR242" s="142"/>
      <c r="JJS242" s="142"/>
      <c r="JJT242" s="142"/>
      <c r="JJU242" s="142"/>
      <c r="JJV242" s="142"/>
      <c r="JJW242" s="142"/>
      <c r="JJX242" s="142"/>
      <c r="JJY242" s="142"/>
      <c r="JJZ242" s="142"/>
      <c r="JKA242" s="142"/>
      <c r="JKB242" s="142"/>
      <c r="JKC242" s="142"/>
      <c r="JKD242" s="142"/>
      <c r="JKE242" s="142"/>
      <c r="JKF242" s="142"/>
      <c r="JKG242" s="142"/>
      <c r="JKH242" s="142"/>
      <c r="JKI242" s="142"/>
      <c r="JKJ242" s="142"/>
      <c r="JKK242" s="142"/>
      <c r="JKL242" s="142"/>
      <c r="JKM242" s="142"/>
      <c r="JKN242" s="142"/>
      <c r="JKO242" s="142"/>
      <c r="JKP242" s="142"/>
      <c r="JKQ242" s="142"/>
      <c r="JKR242" s="142"/>
      <c r="JKS242" s="142"/>
      <c r="JKT242" s="142"/>
      <c r="JKU242" s="142"/>
      <c r="JKV242" s="142"/>
      <c r="JKW242" s="142"/>
      <c r="JKX242" s="142"/>
      <c r="JKY242" s="142"/>
      <c r="JKZ242" s="142"/>
      <c r="JLA242" s="142"/>
      <c r="JLB242" s="142"/>
      <c r="JLC242" s="142"/>
      <c r="JLD242" s="142"/>
      <c r="JLE242" s="142"/>
      <c r="JLF242" s="142"/>
      <c r="JLG242" s="142"/>
      <c r="JLH242" s="142"/>
      <c r="JLI242" s="142"/>
      <c r="JLJ242" s="142"/>
      <c r="JLK242" s="142"/>
      <c r="JLL242" s="142"/>
      <c r="JLM242" s="142"/>
      <c r="JLN242" s="142"/>
      <c r="JLO242" s="142"/>
      <c r="JLP242" s="142"/>
      <c r="JLQ242" s="142"/>
      <c r="JLR242" s="142"/>
      <c r="JLS242" s="142"/>
      <c r="JLT242" s="142"/>
      <c r="JLU242" s="142"/>
      <c r="JLV242" s="142"/>
      <c r="JLW242" s="142"/>
      <c r="JLX242" s="142"/>
      <c r="JLY242" s="142"/>
      <c r="JLZ242" s="142"/>
      <c r="JMA242" s="142"/>
      <c r="JMB242" s="142"/>
      <c r="JMC242" s="142"/>
      <c r="JMD242" s="142"/>
      <c r="JME242" s="142"/>
      <c r="JMF242" s="142"/>
      <c r="JMG242" s="142"/>
      <c r="JMH242" s="142"/>
      <c r="JMI242" s="142"/>
      <c r="JMJ242" s="142"/>
      <c r="JMK242" s="142"/>
      <c r="JML242" s="142"/>
      <c r="JMM242" s="142"/>
      <c r="JMN242" s="142"/>
      <c r="JMO242" s="142"/>
      <c r="JMP242" s="142"/>
      <c r="JMQ242" s="142"/>
      <c r="JMR242" s="142"/>
      <c r="JMS242" s="142"/>
      <c r="JMT242" s="142"/>
      <c r="JMU242" s="142"/>
      <c r="JMV242" s="142"/>
      <c r="JMW242" s="142"/>
      <c r="JMX242" s="142"/>
      <c r="JMY242" s="142"/>
      <c r="JMZ242" s="142"/>
      <c r="JNA242" s="142"/>
      <c r="JNB242" s="142"/>
      <c r="JNC242" s="142"/>
      <c r="JND242" s="142"/>
      <c r="JNE242" s="142"/>
      <c r="JNF242" s="142"/>
      <c r="JNG242" s="142"/>
      <c r="JNH242" s="142"/>
      <c r="JNI242" s="142"/>
      <c r="JNJ242" s="142"/>
      <c r="JNK242" s="142"/>
      <c r="JNL242" s="142"/>
      <c r="JNM242" s="142"/>
      <c r="JNN242" s="142"/>
      <c r="JNO242" s="142"/>
      <c r="JNP242" s="142"/>
      <c r="JNQ242" s="142"/>
      <c r="JNR242" s="142"/>
      <c r="JNS242" s="142"/>
      <c r="JNT242" s="142"/>
      <c r="JNU242" s="142"/>
      <c r="JNV242" s="142"/>
      <c r="JNW242" s="142"/>
      <c r="JNX242" s="142"/>
      <c r="JNY242" s="142"/>
      <c r="JNZ242" s="142"/>
      <c r="JOA242" s="142"/>
      <c r="JOB242" s="142"/>
      <c r="JOC242" s="142"/>
      <c r="JOD242" s="142"/>
      <c r="JOE242" s="142"/>
      <c r="JOF242" s="142"/>
      <c r="JOG242" s="142"/>
      <c r="JOH242" s="142"/>
      <c r="JOI242" s="142"/>
      <c r="JOJ242" s="142"/>
      <c r="JOK242" s="142"/>
      <c r="JOL242" s="142"/>
      <c r="JOM242" s="142"/>
      <c r="JON242" s="142"/>
      <c r="JOO242" s="142"/>
      <c r="JOP242" s="142"/>
      <c r="JOQ242" s="142"/>
      <c r="JOR242" s="142"/>
      <c r="JOS242" s="142"/>
      <c r="JOT242" s="142"/>
      <c r="JOU242" s="142"/>
      <c r="JOV242" s="142"/>
      <c r="JOW242" s="142"/>
      <c r="JOX242" s="142"/>
      <c r="JOY242" s="142"/>
      <c r="JOZ242" s="142"/>
      <c r="JPA242" s="142"/>
      <c r="JPB242" s="142"/>
      <c r="JPC242" s="142"/>
      <c r="JPD242" s="142"/>
      <c r="JPE242" s="142"/>
      <c r="JPF242" s="142"/>
      <c r="JPG242" s="142"/>
      <c r="JPH242" s="142"/>
      <c r="JPI242" s="142"/>
      <c r="JPJ242" s="142"/>
      <c r="JPK242" s="142"/>
      <c r="JPL242" s="142"/>
      <c r="JPM242" s="142"/>
      <c r="JPN242" s="142"/>
      <c r="JPO242" s="142"/>
      <c r="JPP242" s="142"/>
      <c r="JPQ242" s="142"/>
      <c r="JPR242" s="142"/>
      <c r="JPS242" s="142"/>
      <c r="JPT242" s="142"/>
      <c r="JPU242" s="142"/>
      <c r="JPV242" s="142"/>
      <c r="JPW242" s="142"/>
      <c r="JPX242" s="142"/>
      <c r="JPY242" s="142"/>
      <c r="JPZ242" s="142"/>
      <c r="JQA242" s="142"/>
      <c r="JQB242" s="142"/>
      <c r="JQC242" s="142"/>
      <c r="JQD242" s="142"/>
      <c r="JQE242" s="142"/>
      <c r="JQF242" s="142"/>
      <c r="JQG242" s="142"/>
      <c r="JQH242" s="142"/>
      <c r="JQI242" s="142"/>
      <c r="JQJ242" s="142"/>
      <c r="JQK242" s="142"/>
      <c r="JQL242" s="142"/>
      <c r="JQM242" s="142"/>
      <c r="JQN242" s="142"/>
      <c r="JQO242" s="142"/>
      <c r="JQP242" s="142"/>
      <c r="JQQ242" s="142"/>
      <c r="JQR242" s="142"/>
      <c r="JQS242" s="142"/>
      <c r="JQT242" s="142"/>
      <c r="JQU242" s="142"/>
      <c r="JQV242" s="142"/>
      <c r="JQW242" s="142"/>
      <c r="JQX242" s="142"/>
      <c r="JQY242" s="142"/>
      <c r="JQZ242" s="142"/>
      <c r="JRA242" s="142"/>
      <c r="JRB242" s="142"/>
      <c r="JRC242" s="142"/>
      <c r="JRD242" s="142"/>
      <c r="JRE242" s="142"/>
      <c r="JRF242" s="142"/>
      <c r="JRG242" s="142"/>
      <c r="JRH242" s="142"/>
      <c r="JRI242" s="142"/>
      <c r="JRJ242" s="142"/>
      <c r="JRK242" s="142"/>
      <c r="JRL242" s="142"/>
      <c r="JRM242" s="142"/>
      <c r="JRN242" s="142"/>
      <c r="JRO242" s="142"/>
      <c r="JRP242" s="142"/>
      <c r="JRQ242" s="142"/>
      <c r="JRR242" s="142"/>
      <c r="JRS242" s="142"/>
      <c r="JRT242" s="142"/>
      <c r="JRU242" s="142"/>
      <c r="JRV242" s="142"/>
      <c r="JRW242" s="142"/>
      <c r="JRX242" s="142"/>
      <c r="JRY242" s="142"/>
      <c r="JRZ242" s="142"/>
      <c r="JSA242" s="142"/>
      <c r="JSB242" s="142"/>
      <c r="JSC242" s="142"/>
      <c r="JSD242" s="142"/>
      <c r="JSE242" s="142"/>
      <c r="JSF242" s="142"/>
      <c r="JSG242" s="142"/>
      <c r="JSH242" s="142"/>
      <c r="JSI242" s="142"/>
      <c r="JSJ242" s="142"/>
      <c r="JSK242" s="142"/>
      <c r="JSL242" s="142"/>
      <c r="JSM242" s="142"/>
      <c r="JSN242" s="142"/>
      <c r="JSO242" s="142"/>
      <c r="JSP242" s="142"/>
      <c r="JSQ242" s="142"/>
      <c r="JSR242" s="142"/>
      <c r="JSS242" s="142"/>
      <c r="JST242" s="142"/>
      <c r="JSU242" s="142"/>
      <c r="JSV242" s="142"/>
      <c r="JSW242" s="142"/>
      <c r="JSX242" s="142"/>
      <c r="JSY242" s="142"/>
      <c r="JSZ242" s="142"/>
      <c r="JTA242" s="142"/>
      <c r="JTB242" s="142"/>
      <c r="JTC242" s="142"/>
      <c r="JTD242" s="142"/>
      <c r="JTE242" s="142"/>
      <c r="JTF242" s="142"/>
      <c r="JTG242" s="142"/>
      <c r="JTH242" s="142"/>
      <c r="JTI242" s="142"/>
      <c r="JTJ242" s="142"/>
      <c r="JTK242" s="142"/>
      <c r="JTL242" s="142"/>
      <c r="JTM242" s="142"/>
      <c r="JTN242" s="142"/>
      <c r="JTO242" s="142"/>
      <c r="JTP242" s="142"/>
      <c r="JTQ242" s="142"/>
      <c r="JTR242" s="142"/>
      <c r="JTS242" s="142"/>
      <c r="JTT242" s="142"/>
      <c r="JTU242" s="142"/>
      <c r="JTV242" s="142"/>
      <c r="JTW242" s="142"/>
      <c r="JTX242" s="142"/>
      <c r="JTY242" s="142"/>
      <c r="JTZ242" s="142"/>
      <c r="JUA242" s="142"/>
      <c r="JUB242" s="142"/>
      <c r="JUC242" s="142"/>
      <c r="JUD242" s="142"/>
      <c r="JUE242" s="142"/>
      <c r="JUF242" s="142"/>
      <c r="JUG242" s="142"/>
      <c r="JUH242" s="142"/>
      <c r="JUI242" s="142"/>
      <c r="JUJ242" s="142"/>
      <c r="JUK242" s="142"/>
      <c r="JUL242" s="142"/>
      <c r="JUM242" s="142"/>
      <c r="JUN242" s="142"/>
      <c r="JUO242" s="142"/>
      <c r="JUP242" s="142"/>
      <c r="JUQ242" s="142"/>
      <c r="JUR242" s="142"/>
      <c r="JUS242" s="142"/>
      <c r="JUT242" s="142"/>
      <c r="JUU242" s="142"/>
      <c r="JUV242" s="142"/>
      <c r="JUW242" s="142"/>
      <c r="JUX242" s="142"/>
      <c r="JUY242" s="142"/>
      <c r="JUZ242" s="142"/>
      <c r="JVA242" s="142"/>
      <c r="JVB242" s="142"/>
      <c r="JVC242" s="142"/>
      <c r="JVD242" s="142"/>
      <c r="JVE242" s="142"/>
      <c r="JVF242" s="142"/>
      <c r="JVG242" s="142"/>
      <c r="JVH242" s="142"/>
      <c r="JVI242" s="142"/>
      <c r="JVJ242" s="142"/>
      <c r="JVK242" s="142"/>
      <c r="JVL242" s="142"/>
      <c r="JVM242" s="142"/>
      <c r="JVN242" s="142"/>
      <c r="JVO242" s="142"/>
      <c r="JVP242" s="142"/>
      <c r="JVQ242" s="142"/>
      <c r="JVR242" s="142"/>
      <c r="JVS242" s="142"/>
      <c r="JVT242" s="142"/>
      <c r="JVU242" s="142"/>
      <c r="JVV242" s="142"/>
      <c r="JVW242" s="142"/>
      <c r="JVX242" s="142"/>
      <c r="JVY242" s="142"/>
      <c r="JVZ242" s="142"/>
      <c r="JWA242" s="142"/>
      <c r="JWB242" s="142"/>
      <c r="JWC242" s="142"/>
      <c r="JWD242" s="142"/>
      <c r="JWE242" s="142"/>
      <c r="JWF242" s="142"/>
      <c r="JWG242" s="142"/>
      <c r="JWH242" s="142"/>
      <c r="JWI242" s="142"/>
      <c r="JWJ242" s="142"/>
      <c r="JWK242" s="142"/>
      <c r="JWL242" s="142"/>
      <c r="JWM242" s="142"/>
      <c r="JWN242" s="142"/>
      <c r="JWO242" s="142"/>
      <c r="JWP242" s="142"/>
      <c r="JWQ242" s="142"/>
      <c r="JWR242" s="142"/>
      <c r="JWS242" s="142"/>
      <c r="JWT242" s="142"/>
      <c r="JWU242" s="142"/>
      <c r="JWV242" s="142"/>
      <c r="JWW242" s="142"/>
      <c r="JWX242" s="142"/>
      <c r="JWY242" s="142"/>
      <c r="JWZ242" s="142"/>
      <c r="JXA242" s="142"/>
      <c r="JXB242" s="142"/>
      <c r="JXC242" s="142"/>
      <c r="JXD242" s="142"/>
      <c r="JXE242" s="142"/>
      <c r="JXF242" s="142"/>
      <c r="JXG242" s="142"/>
      <c r="JXH242" s="142"/>
      <c r="JXI242" s="142"/>
      <c r="JXJ242" s="142"/>
      <c r="JXK242" s="142"/>
      <c r="JXL242" s="142"/>
      <c r="JXM242" s="142"/>
      <c r="JXN242" s="142"/>
      <c r="JXO242" s="142"/>
      <c r="JXP242" s="142"/>
      <c r="JXQ242" s="142"/>
      <c r="JXR242" s="142"/>
      <c r="JXS242" s="142"/>
      <c r="JXT242" s="142"/>
      <c r="JXU242" s="142"/>
      <c r="JXV242" s="142"/>
      <c r="JXW242" s="142"/>
      <c r="JXX242" s="142"/>
      <c r="JXY242" s="142"/>
      <c r="JXZ242" s="142"/>
      <c r="JYA242" s="142"/>
      <c r="JYB242" s="142"/>
      <c r="JYC242" s="142"/>
      <c r="JYD242" s="142"/>
      <c r="JYE242" s="142"/>
      <c r="JYF242" s="142"/>
      <c r="JYG242" s="142"/>
      <c r="JYH242" s="142"/>
      <c r="JYI242" s="142"/>
      <c r="JYJ242" s="142"/>
      <c r="JYK242" s="142"/>
      <c r="JYL242" s="142"/>
      <c r="JYM242" s="142"/>
      <c r="JYN242" s="142"/>
      <c r="JYO242" s="142"/>
      <c r="JYP242" s="142"/>
      <c r="JYQ242" s="142"/>
      <c r="JYR242" s="142"/>
      <c r="JYS242" s="142"/>
      <c r="JYT242" s="142"/>
      <c r="JYU242" s="142"/>
      <c r="JYV242" s="142"/>
      <c r="JYW242" s="142"/>
      <c r="JYX242" s="142"/>
      <c r="JYY242" s="142"/>
      <c r="JYZ242" s="142"/>
      <c r="JZA242" s="142"/>
      <c r="JZB242" s="142"/>
      <c r="JZC242" s="142"/>
      <c r="JZD242" s="142"/>
      <c r="JZE242" s="142"/>
      <c r="JZF242" s="142"/>
      <c r="JZG242" s="142"/>
      <c r="JZH242" s="142"/>
      <c r="JZI242" s="142"/>
      <c r="JZJ242" s="142"/>
      <c r="JZK242" s="142"/>
      <c r="JZL242" s="142"/>
      <c r="JZM242" s="142"/>
      <c r="JZN242" s="142"/>
      <c r="JZO242" s="142"/>
      <c r="JZP242" s="142"/>
      <c r="JZQ242" s="142"/>
      <c r="JZR242" s="142"/>
      <c r="JZS242" s="142"/>
      <c r="JZT242" s="142"/>
      <c r="JZU242" s="142"/>
      <c r="JZV242" s="142"/>
      <c r="JZW242" s="142"/>
      <c r="JZX242" s="142"/>
      <c r="JZY242" s="142"/>
      <c r="JZZ242" s="142"/>
      <c r="KAA242" s="142"/>
      <c r="KAB242" s="142"/>
      <c r="KAC242" s="142"/>
      <c r="KAD242" s="142"/>
      <c r="KAE242" s="142"/>
      <c r="KAF242" s="142"/>
      <c r="KAG242" s="142"/>
      <c r="KAH242" s="142"/>
      <c r="KAI242" s="142"/>
      <c r="KAJ242" s="142"/>
      <c r="KAK242" s="142"/>
      <c r="KAL242" s="142"/>
      <c r="KAM242" s="142"/>
      <c r="KAN242" s="142"/>
      <c r="KAO242" s="142"/>
      <c r="KAP242" s="142"/>
      <c r="KAQ242" s="142"/>
      <c r="KAR242" s="142"/>
      <c r="KAS242" s="142"/>
      <c r="KAT242" s="142"/>
      <c r="KAU242" s="142"/>
      <c r="KAV242" s="142"/>
      <c r="KAW242" s="142"/>
      <c r="KAX242" s="142"/>
      <c r="KAY242" s="142"/>
      <c r="KAZ242" s="142"/>
      <c r="KBA242" s="142"/>
      <c r="KBB242" s="142"/>
      <c r="KBC242" s="142"/>
      <c r="KBD242" s="142"/>
      <c r="KBE242" s="142"/>
      <c r="KBF242" s="142"/>
      <c r="KBG242" s="142"/>
      <c r="KBH242" s="142"/>
      <c r="KBI242" s="142"/>
      <c r="KBJ242" s="142"/>
      <c r="KBK242" s="142"/>
      <c r="KBL242" s="142"/>
      <c r="KBM242" s="142"/>
      <c r="KBN242" s="142"/>
      <c r="KBO242" s="142"/>
      <c r="KBP242" s="142"/>
      <c r="KBQ242" s="142"/>
      <c r="KBR242" s="142"/>
      <c r="KBS242" s="142"/>
      <c r="KBT242" s="142"/>
      <c r="KBU242" s="142"/>
      <c r="KBV242" s="142"/>
      <c r="KBW242" s="142"/>
      <c r="KBX242" s="142"/>
      <c r="KBY242" s="142"/>
      <c r="KBZ242" s="142"/>
      <c r="KCA242" s="142"/>
      <c r="KCB242" s="142"/>
      <c r="KCC242" s="142"/>
      <c r="KCD242" s="142"/>
      <c r="KCE242" s="142"/>
      <c r="KCF242" s="142"/>
      <c r="KCG242" s="142"/>
      <c r="KCH242" s="142"/>
      <c r="KCI242" s="142"/>
      <c r="KCJ242" s="142"/>
      <c r="KCK242" s="142"/>
      <c r="KCL242" s="142"/>
      <c r="KCM242" s="142"/>
      <c r="KCN242" s="142"/>
      <c r="KCO242" s="142"/>
      <c r="KCP242" s="142"/>
      <c r="KCQ242" s="142"/>
      <c r="KCR242" s="142"/>
      <c r="KCS242" s="142"/>
      <c r="KCT242" s="142"/>
      <c r="KCU242" s="142"/>
      <c r="KCV242" s="142"/>
      <c r="KCW242" s="142"/>
      <c r="KCX242" s="142"/>
      <c r="KCY242" s="142"/>
      <c r="KCZ242" s="142"/>
      <c r="KDA242" s="142"/>
      <c r="KDB242" s="142"/>
      <c r="KDC242" s="142"/>
      <c r="KDD242" s="142"/>
      <c r="KDE242" s="142"/>
      <c r="KDF242" s="142"/>
      <c r="KDG242" s="142"/>
      <c r="KDH242" s="142"/>
      <c r="KDI242" s="142"/>
      <c r="KDJ242" s="142"/>
      <c r="KDK242" s="142"/>
      <c r="KDL242" s="142"/>
      <c r="KDM242" s="142"/>
      <c r="KDN242" s="142"/>
      <c r="KDO242" s="142"/>
      <c r="KDP242" s="142"/>
      <c r="KDQ242" s="142"/>
      <c r="KDR242" s="142"/>
      <c r="KDS242" s="142"/>
      <c r="KDT242" s="142"/>
      <c r="KDU242" s="142"/>
      <c r="KDV242" s="142"/>
      <c r="KDW242" s="142"/>
      <c r="KDX242" s="142"/>
      <c r="KDY242" s="142"/>
      <c r="KDZ242" s="142"/>
      <c r="KEA242" s="142"/>
      <c r="KEB242" s="142"/>
      <c r="KEC242" s="142"/>
      <c r="KED242" s="142"/>
      <c r="KEE242" s="142"/>
      <c r="KEF242" s="142"/>
      <c r="KEG242" s="142"/>
      <c r="KEH242" s="142"/>
      <c r="KEI242" s="142"/>
      <c r="KEJ242" s="142"/>
      <c r="KEK242" s="142"/>
      <c r="KEL242" s="142"/>
      <c r="KEM242" s="142"/>
      <c r="KEN242" s="142"/>
      <c r="KEO242" s="142"/>
      <c r="KEP242" s="142"/>
      <c r="KEQ242" s="142"/>
      <c r="KER242" s="142"/>
      <c r="KES242" s="142"/>
      <c r="KET242" s="142"/>
      <c r="KEU242" s="142"/>
      <c r="KEV242" s="142"/>
      <c r="KEW242" s="142"/>
      <c r="KEX242" s="142"/>
      <c r="KEY242" s="142"/>
      <c r="KEZ242" s="142"/>
      <c r="KFA242" s="142"/>
      <c r="KFB242" s="142"/>
      <c r="KFC242" s="142"/>
      <c r="KFD242" s="142"/>
      <c r="KFE242" s="142"/>
      <c r="KFF242" s="142"/>
      <c r="KFG242" s="142"/>
      <c r="KFH242" s="142"/>
      <c r="KFI242" s="142"/>
      <c r="KFJ242" s="142"/>
      <c r="KFK242" s="142"/>
      <c r="KFL242" s="142"/>
      <c r="KFM242" s="142"/>
      <c r="KFN242" s="142"/>
      <c r="KFO242" s="142"/>
      <c r="KFP242" s="142"/>
      <c r="KFQ242" s="142"/>
      <c r="KFR242" s="142"/>
      <c r="KFS242" s="142"/>
      <c r="KFT242" s="142"/>
      <c r="KFU242" s="142"/>
      <c r="KFV242" s="142"/>
      <c r="KFW242" s="142"/>
      <c r="KFX242" s="142"/>
      <c r="KFY242" s="142"/>
      <c r="KFZ242" s="142"/>
      <c r="KGA242" s="142"/>
      <c r="KGB242" s="142"/>
      <c r="KGC242" s="142"/>
      <c r="KGD242" s="142"/>
      <c r="KGE242" s="142"/>
      <c r="KGF242" s="142"/>
      <c r="KGG242" s="142"/>
      <c r="KGH242" s="142"/>
      <c r="KGI242" s="142"/>
      <c r="KGJ242" s="142"/>
      <c r="KGK242" s="142"/>
      <c r="KGL242" s="142"/>
      <c r="KGM242" s="142"/>
      <c r="KGN242" s="142"/>
      <c r="KGO242" s="142"/>
      <c r="KGP242" s="142"/>
      <c r="KGQ242" s="142"/>
      <c r="KGR242" s="142"/>
      <c r="KGS242" s="142"/>
      <c r="KGT242" s="142"/>
      <c r="KGU242" s="142"/>
      <c r="KGV242" s="142"/>
      <c r="KGW242" s="142"/>
      <c r="KGX242" s="142"/>
      <c r="KGY242" s="142"/>
      <c r="KGZ242" s="142"/>
      <c r="KHA242" s="142"/>
      <c r="KHB242" s="142"/>
      <c r="KHC242" s="142"/>
      <c r="KHD242" s="142"/>
      <c r="KHE242" s="142"/>
      <c r="KHF242" s="142"/>
      <c r="KHG242" s="142"/>
      <c r="KHH242" s="142"/>
      <c r="KHI242" s="142"/>
      <c r="KHJ242" s="142"/>
      <c r="KHK242" s="142"/>
      <c r="KHL242" s="142"/>
      <c r="KHM242" s="142"/>
      <c r="KHN242" s="142"/>
      <c r="KHO242" s="142"/>
      <c r="KHP242" s="142"/>
      <c r="KHQ242" s="142"/>
      <c r="KHR242" s="142"/>
      <c r="KHS242" s="142"/>
      <c r="KHT242" s="142"/>
      <c r="KHU242" s="142"/>
      <c r="KHV242" s="142"/>
      <c r="KHW242" s="142"/>
      <c r="KHX242" s="142"/>
      <c r="KHY242" s="142"/>
      <c r="KHZ242" s="142"/>
      <c r="KIA242" s="142"/>
      <c r="KIB242" s="142"/>
      <c r="KIC242" s="142"/>
      <c r="KID242" s="142"/>
      <c r="KIE242" s="142"/>
      <c r="KIF242" s="142"/>
      <c r="KIG242" s="142"/>
      <c r="KIH242" s="142"/>
      <c r="KII242" s="142"/>
      <c r="KIJ242" s="142"/>
      <c r="KIK242" s="142"/>
      <c r="KIL242" s="142"/>
      <c r="KIM242" s="142"/>
      <c r="KIN242" s="142"/>
      <c r="KIO242" s="142"/>
      <c r="KIP242" s="142"/>
      <c r="KIQ242" s="142"/>
      <c r="KIR242" s="142"/>
      <c r="KIS242" s="142"/>
      <c r="KIT242" s="142"/>
      <c r="KIU242" s="142"/>
      <c r="KIV242" s="142"/>
      <c r="KIW242" s="142"/>
      <c r="KIX242" s="142"/>
      <c r="KIY242" s="142"/>
      <c r="KIZ242" s="142"/>
      <c r="KJA242" s="142"/>
      <c r="KJB242" s="142"/>
      <c r="KJC242" s="142"/>
      <c r="KJD242" s="142"/>
      <c r="KJE242" s="142"/>
      <c r="KJF242" s="142"/>
      <c r="KJG242" s="142"/>
      <c r="KJH242" s="142"/>
      <c r="KJI242" s="142"/>
      <c r="KJJ242" s="142"/>
      <c r="KJK242" s="142"/>
      <c r="KJL242" s="142"/>
      <c r="KJM242" s="142"/>
      <c r="KJN242" s="142"/>
      <c r="KJO242" s="142"/>
      <c r="KJP242" s="142"/>
      <c r="KJQ242" s="142"/>
      <c r="KJR242" s="142"/>
      <c r="KJS242" s="142"/>
      <c r="KJT242" s="142"/>
      <c r="KJU242" s="142"/>
      <c r="KJV242" s="142"/>
      <c r="KJW242" s="142"/>
      <c r="KJX242" s="142"/>
      <c r="KJY242" s="142"/>
      <c r="KJZ242" s="142"/>
      <c r="KKA242" s="142"/>
      <c r="KKB242" s="142"/>
      <c r="KKC242" s="142"/>
      <c r="KKD242" s="142"/>
      <c r="KKE242" s="142"/>
      <c r="KKF242" s="142"/>
      <c r="KKG242" s="142"/>
      <c r="KKH242" s="142"/>
      <c r="KKI242" s="142"/>
      <c r="KKJ242" s="142"/>
      <c r="KKK242" s="142"/>
      <c r="KKL242" s="142"/>
      <c r="KKM242" s="142"/>
      <c r="KKN242" s="142"/>
      <c r="KKO242" s="142"/>
      <c r="KKP242" s="142"/>
      <c r="KKQ242" s="142"/>
      <c r="KKR242" s="142"/>
      <c r="KKS242" s="142"/>
      <c r="KKT242" s="142"/>
      <c r="KKU242" s="142"/>
      <c r="KKV242" s="142"/>
      <c r="KKW242" s="142"/>
      <c r="KKX242" s="142"/>
      <c r="KKY242" s="142"/>
      <c r="KKZ242" s="142"/>
      <c r="KLA242" s="142"/>
      <c r="KLB242" s="142"/>
      <c r="KLC242" s="142"/>
      <c r="KLD242" s="142"/>
      <c r="KLE242" s="142"/>
      <c r="KLF242" s="142"/>
      <c r="KLG242" s="142"/>
      <c r="KLH242" s="142"/>
      <c r="KLI242" s="142"/>
      <c r="KLJ242" s="142"/>
      <c r="KLK242" s="142"/>
      <c r="KLL242" s="142"/>
      <c r="KLM242" s="142"/>
      <c r="KLN242" s="142"/>
      <c r="KLO242" s="142"/>
      <c r="KLP242" s="142"/>
      <c r="KLQ242" s="142"/>
      <c r="KLR242" s="142"/>
      <c r="KLS242" s="142"/>
      <c r="KLT242" s="142"/>
      <c r="KLU242" s="142"/>
      <c r="KLV242" s="142"/>
      <c r="KLW242" s="142"/>
      <c r="KLX242" s="142"/>
      <c r="KLY242" s="142"/>
      <c r="KLZ242" s="142"/>
      <c r="KMA242" s="142"/>
      <c r="KMB242" s="142"/>
      <c r="KMC242" s="142"/>
      <c r="KMD242" s="142"/>
      <c r="KME242" s="142"/>
      <c r="KMF242" s="142"/>
      <c r="KMG242" s="142"/>
      <c r="KMH242" s="142"/>
      <c r="KMI242" s="142"/>
      <c r="KMJ242" s="142"/>
      <c r="KMK242" s="142"/>
      <c r="KML242" s="142"/>
      <c r="KMM242" s="142"/>
      <c r="KMN242" s="142"/>
      <c r="KMO242" s="142"/>
      <c r="KMP242" s="142"/>
      <c r="KMQ242" s="142"/>
      <c r="KMR242" s="142"/>
      <c r="KMS242" s="142"/>
      <c r="KMT242" s="142"/>
      <c r="KMU242" s="142"/>
      <c r="KMV242" s="142"/>
      <c r="KMW242" s="142"/>
      <c r="KMX242" s="142"/>
      <c r="KMY242" s="142"/>
      <c r="KMZ242" s="142"/>
      <c r="KNA242" s="142"/>
      <c r="KNB242" s="142"/>
      <c r="KNC242" s="142"/>
      <c r="KND242" s="142"/>
      <c r="KNE242" s="142"/>
      <c r="KNF242" s="142"/>
      <c r="KNG242" s="142"/>
      <c r="KNH242" s="142"/>
      <c r="KNI242" s="142"/>
      <c r="KNJ242" s="142"/>
      <c r="KNK242" s="142"/>
      <c r="KNL242" s="142"/>
      <c r="KNM242" s="142"/>
      <c r="KNN242" s="142"/>
      <c r="KNO242" s="142"/>
      <c r="KNP242" s="142"/>
      <c r="KNQ242" s="142"/>
      <c r="KNR242" s="142"/>
      <c r="KNS242" s="142"/>
      <c r="KNT242" s="142"/>
      <c r="KNU242" s="142"/>
      <c r="KNV242" s="142"/>
      <c r="KNW242" s="142"/>
      <c r="KNX242" s="142"/>
      <c r="KNY242" s="142"/>
      <c r="KNZ242" s="142"/>
      <c r="KOA242" s="142"/>
      <c r="KOB242" s="142"/>
      <c r="KOC242" s="142"/>
      <c r="KOD242" s="142"/>
      <c r="KOE242" s="142"/>
      <c r="KOF242" s="142"/>
      <c r="KOG242" s="142"/>
      <c r="KOH242" s="142"/>
      <c r="KOI242" s="142"/>
      <c r="KOJ242" s="142"/>
      <c r="KOK242" s="142"/>
      <c r="KOL242" s="142"/>
      <c r="KOM242" s="142"/>
      <c r="KON242" s="142"/>
      <c r="KOO242" s="142"/>
      <c r="KOP242" s="142"/>
      <c r="KOQ242" s="142"/>
      <c r="KOR242" s="142"/>
      <c r="KOS242" s="142"/>
      <c r="KOT242" s="142"/>
      <c r="KOU242" s="142"/>
      <c r="KOV242" s="142"/>
      <c r="KOW242" s="142"/>
      <c r="KOX242" s="142"/>
      <c r="KOY242" s="142"/>
      <c r="KOZ242" s="142"/>
      <c r="KPA242" s="142"/>
      <c r="KPB242" s="142"/>
      <c r="KPC242" s="142"/>
      <c r="KPD242" s="142"/>
      <c r="KPE242" s="142"/>
      <c r="KPF242" s="142"/>
      <c r="KPG242" s="142"/>
      <c r="KPH242" s="142"/>
      <c r="KPI242" s="142"/>
      <c r="KPJ242" s="142"/>
      <c r="KPK242" s="142"/>
      <c r="KPL242" s="142"/>
      <c r="KPM242" s="142"/>
      <c r="KPN242" s="142"/>
      <c r="KPO242" s="142"/>
      <c r="KPP242" s="142"/>
      <c r="KPQ242" s="142"/>
      <c r="KPR242" s="142"/>
      <c r="KPS242" s="142"/>
      <c r="KPT242" s="142"/>
      <c r="KPU242" s="142"/>
      <c r="KPV242" s="142"/>
      <c r="KPW242" s="142"/>
      <c r="KPX242" s="142"/>
      <c r="KPY242" s="142"/>
      <c r="KPZ242" s="142"/>
      <c r="KQA242" s="142"/>
      <c r="KQB242" s="142"/>
      <c r="KQC242" s="142"/>
      <c r="KQD242" s="142"/>
      <c r="KQE242" s="142"/>
      <c r="KQF242" s="142"/>
      <c r="KQG242" s="142"/>
      <c r="KQH242" s="142"/>
      <c r="KQI242" s="142"/>
      <c r="KQJ242" s="142"/>
      <c r="KQK242" s="142"/>
      <c r="KQL242" s="142"/>
      <c r="KQM242" s="142"/>
      <c r="KQN242" s="142"/>
      <c r="KQO242" s="142"/>
      <c r="KQP242" s="142"/>
      <c r="KQQ242" s="142"/>
      <c r="KQR242" s="142"/>
      <c r="KQS242" s="142"/>
      <c r="KQT242" s="142"/>
      <c r="KQU242" s="142"/>
      <c r="KQV242" s="142"/>
      <c r="KQW242" s="142"/>
      <c r="KQX242" s="142"/>
      <c r="KQY242" s="142"/>
      <c r="KQZ242" s="142"/>
      <c r="KRA242" s="142"/>
      <c r="KRB242" s="142"/>
      <c r="KRC242" s="142"/>
      <c r="KRD242" s="142"/>
      <c r="KRE242" s="142"/>
      <c r="KRF242" s="142"/>
      <c r="KRG242" s="142"/>
      <c r="KRH242" s="142"/>
      <c r="KRI242" s="142"/>
      <c r="KRJ242" s="142"/>
      <c r="KRK242" s="142"/>
      <c r="KRL242" s="142"/>
      <c r="KRM242" s="142"/>
      <c r="KRN242" s="142"/>
      <c r="KRO242" s="142"/>
      <c r="KRP242" s="142"/>
      <c r="KRQ242" s="142"/>
      <c r="KRR242" s="142"/>
      <c r="KRS242" s="142"/>
      <c r="KRT242" s="142"/>
      <c r="KRU242" s="142"/>
      <c r="KRV242" s="142"/>
      <c r="KRW242" s="142"/>
      <c r="KRX242" s="142"/>
      <c r="KRY242" s="142"/>
      <c r="KRZ242" s="142"/>
      <c r="KSA242" s="142"/>
      <c r="KSB242" s="142"/>
      <c r="KSC242" s="142"/>
      <c r="KSD242" s="142"/>
      <c r="KSE242" s="142"/>
      <c r="KSF242" s="142"/>
      <c r="KSG242" s="142"/>
      <c r="KSH242" s="142"/>
      <c r="KSI242" s="142"/>
      <c r="KSJ242" s="142"/>
      <c r="KSK242" s="142"/>
      <c r="KSL242" s="142"/>
      <c r="KSM242" s="142"/>
      <c r="KSN242" s="142"/>
      <c r="KSO242" s="142"/>
      <c r="KSP242" s="142"/>
      <c r="KSQ242" s="142"/>
      <c r="KSR242" s="142"/>
      <c r="KSS242" s="142"/>
      <c r="KST242" s="142"/>
      <c r="KSU242" s="142"/>
      <c r="KSV242" s="142"/>
      <c r="KSW242" s="142"/>
      <c r="KSX242" s="142"/>
      <c r="KSY242" s="142"/>
      <c r="KSZ242" s="142"/>
      <c r="KTA242" s="142"/>
      <c r="KTB242" s="142"/>
      <c r="KTC242" s="142"/>
      <c r="KTD242" s="142"/>
      <c r="KTE242" s="142"/>
      <c r="KTF242" s="142"/>
      <c r="KTG242" s="142"/>
      <c r="KTH242" s="142"/>
      <c r="KTI242" s="142"/>
      <c r="KTJ242" s="142"/>
      <c r="KTK242" s="142"/>
      <c r="KTL242" s="142"/>
      <c r="KTM242" s="142"/>
      <c r="KTN242" s="142"/>
      <c r="KTO242" s="142"/>
      <c r="KTP242" s="142"/>
      <c r="KTQ242" s="142"/>
      <c r="KTR242" s="142"/>
      <c r="KTS242" s="142"/>
      <c r="KTT242" s="142"/>
      <c r="KTU242" s="142"/>
      <c r="KTV242" s="142"/>
      <c r="KTW242" s="142"/>
      <c r="KTX242" s="142"/>
      <c r="KTY242" s="142"/>
      <c r="KTZ242" s="142"/>
      <c r="KUA242" s="142"/>
      <c r="KUB242" s="142"/>
      <c r="KUC242" s="142"/>
      <c r="KUD242" s="142"/>
      <c r="KUE242" s="142"/>
      <c r="KUF242" s="142"/>
      <c r="KUG242" s="142"/>
      <c r="KUH242" s="142"/>
      <c r="KUI242" s="142"/>
      <c r="KUJ242" s="142"/>
      <c r="KUK242" s="142"/>
      <c r="KUL242" s="142"/>
      <c r="KUM242" s="142"/>
      <c r="KUN242" s="142"/>
      <c r="KUO242" s="142"/>
      <c r="KUP242" s="142"/>
      <c r="KUQ242" s="142"/>
      <c r="KUR242" s="142"/>
      <c r="KUS242" s="142"/>
      <c r="KUT242" s="142"/>
      <c r="KUU242" s="142"/>
      <c r="KUV242" s="142"/>
      <c r="KUW242" s="142"/>
      <c r="KUX242" s="142"/>
      <c r="KUY242" s="142"/>
      <c r="KUZ242" s="142"/>
      <c r="KVA242" s="142"/>
      <c r="KVB242" s="142"/>
      <c r="KVC242" s="142"/>
      <c r="KVD242" s="142"/>
      <c r="KVE242" s="142"/>
      <c r="KVF242" s="142"/>
      <c r="KVG242" s="142"/>
      <c r="KVH242" s="142"/>
      <c r="KVI242" s="142"/>
      <c r="KVJ242" s="142"/>
      <c r="KVK242" s="142"/>
      <c r="KVL242" s="142"/>
      <c r="KVM242" s="142"/>
      <c r="KVN242" s="142"/>
      <c r="KVO242" s="142"/>
      <c r="KVP242" s="142"/>
      <c r="KVQ242" s="142"/>
      <c r="KVR242" s="142"/>
      <c r="KVS242" s="142"/>
      <c r="KVT242" s="142"/>
      <c r="KVU242" s="142"/>
      <c r="KVV242" s="142"/>
      <c r="KVW242" s="142"/>
      <c r="KVX242" s="142"/>
      <c r="KVY242" s="142"/>
      <c r="KVZ242" s="142"/>
      <c r="KWA242" s="142"/>
      <c r="KWB242" s="142"/>
      <c r="KWC242" s="142"/>
      <c r="KWD242" s="142"/>
      <c r="KWE242" s="142"/>
      <c r="KWF242" s="142"/>
      <c r="KWG242" s="142"/>
      <c r="KWH242" s="142"/>
      <c r="KWI242" s="142"/>
      <c r="KWJ242" s="142"/>
      <c r="KWK242" s="142"/>
      <c r="KWL242" s="142"/>
      <c r="KWM242" s="142"/>
      <c r="KWN242" s="142"/>
      <c r="KWO242" s="142"/>
      <c r="KWP242" s="142"/>
      <c r="KWQ242" s="142"/>
      <c r="KWR242" s="142"/>
      <c r="KWS242" s="142"/>
      <c r="KWT242" s="142"/>
      <c r="KWU242" s="142"/>
      <c r="KWV242" s="142"/>
      <c r="KWW242" s="142"/>
      <c r="KWX242" s="142"/>
      <c r="KWY242" s="142"/>
      <c r="KWZ242" s="142"/>
      <c r="KXA242" s="142"/>
      <c r="KXB242" s="142"/>
      <c r="KXC242" s="142"/>
      <c r="KXD242" s="142"/>
      <c r="KXE242" s="142"/>
      <c r="KXF242" s="142"/>
      <c r="KXG242" s="142"/>
      <c r="KXH242" s="142"/>
      <c r="KXI242" s="142"/>
      <c r="KXJ242" s="142"/>
      <c r="KXK242" s="142"/>
      <c r="KXL242" s="142"/>
      <c r="KXM242" s="142"/>
      <c r="KXN242" s="142"/>
      <c r="KXO242" s="142"/>
      <c r="KXP242" s="142"/>
      <c r="KXQ242" s="142"/>
      <c r="KXR242" s="142"/>
      <c r="KXS242" s="142"/>
      <c r="KXT242" s="142"/>
      <c r="KXU242" s="142"/>
      <c r="KXV242" s="142"/>
      <c r="KXW242" s="142"/>
      <c r="KXX242" s="142"/>
      <c r="KXY242" s="142"/>
      <c r="KXZ242" s="142"/>
      <c r="KYA242" s="142"/>
      <c r="KYB242" s="142"/>
      <c r="KYC242" s="142"/>
      <c r="KYD242" s="142"/>
      <c r="KYE242" s="142"/>
      <c r="KYF242" s="142"/>
      <c r="KYG242" s="142"/>
      <c r="KYH242" s="142"/>
      <c r="KYI242" s="142"/>
      <c r="KYJ242" s="142"/>
      <c r="KYK242" s="142"/>
      <c r="KYL242" s="142"/>
      <c r="KYM242" s="142"/>
      <c r="KYN242" s="142"/>
      <c r="KYO242" s="142"/>
      <c r="KYP242" s="142"/>
      <c r="KYQ242" s="142"/>
      <c r="KYR242" s="142"/>
      <c r="KYS242" s="142"/>
      <c r="KYT242" s="142"/>
      <c r="KYU242" s="142"/>
      <c r="KYV242" s="142"/>
      <c r="KYW242" s="142"/>
      <c r="KYX242" s="142"/>
      <c r="KYY242" s="142"/>
      <c r="KYZ242" s="142"/>
      <c r="KZA242" s="142"/>
      <c r="KZB242" s="142"/>
      <c r="KZC242" s="142"/>
      <c r="KZD242" s="142"/>
      <c r="KZE242" s="142"/>
      <c r="KZF242" s="142"/>
      <c r="KZG242" s="142"/>
      <c r="KZH242" s="142"/>
      <c r="KZI242" s="142"/>
      <c r="KZJ242" s="142"/>
      <c r="KZK242" s="142"/>
      <c r="KZL242" s="142"/>
      <c r="KZM242" s="142"/>
      <c r="KZN242" s="142"/>
      <c r="KZO242" s="142"/>
      <c r="KZP242" s="142"/>
      <c r="KZQ242" s="142"/>
      <c r="KZR242" s="142"/>
      <c r="KZS242" s="142"/>
      <c r="KZT242" s="142"/>
      <c r="KZU242" s="142"/>
      <c r="KZV242" s="142"/>
      <c r="KZW242" s="142"/>
      <c r="KZX242" s="142"/>
      <c r="KZY242" s="142"/>
      <c r="KZZ242" s="142"/>
      <c r="LAA242" s="142"/>
      <c r="LAB242" s="142"/>
      <c r="LAC242" s="142"/>
      <c r="LAD242" s="142"/>
      <c r="LAE242" s="142"/>
      <c r="LAF242" s="142"/>
      <c r="LAG242" s="142"/>
      <c r="LAH242" s="142"/>
      <c r="LAI242" s="142"/>
      <c r="LAJ242" s="142"/>
      <c r="LAK242" s="142"/>
      <c r="LAL242" s="142"/>
      <c r="LAM242" s="142"/>
      <c r="LAN242" s="142"/>
      <c r="LAO242" s="142"/>
      <c r="LAP242" s="142"/>
      <c r="LAQ242" s="142"/>
      <c r="LAR242" s="142"/>
      <c r="LAS242" s="142"/>
      <c r="LAT242" s="142"/>
      <c r="LAU242" s="142"/>
      <c r="LAV242" s="142"/>
      <c r="LAW242" s="142"/>
      <c r="LAX242" s="142"/>
      <c r="LAY242" s="142"/>
      <c r="LAZ242" s="142"/>
      <c r="LBA242" s="142"/>
      <c r="LBB242" s="142"/>
      <c r="LBC242" s="142"/>
      <c r="LBD242" s="142"/>
      <c r="LBE242" s="142"/>
      <c r="LBF242" s="142"/>
      <c r="LBG242" s="142"/>
      <c r="LBH242" s="142"/>
      <c r="LBI242" s="142"/>
      <c r="LBJ242" s="142"/>
      <c r="LBK242" s="142"/>
      <c r="LBL242" s="142"/>
      <c r="LBM242" s="142"/>
      <c r="LBN242" s="142"/>
      <c r="LBO242" s="142"/>
      <c r="LBP242" s="142"/>
      <c r="LBQ242" s="142"/>
      <c r="LBR242" s="142"/>
      <c r="LBS242" s="142"/>
      <c r="LBT242" s="142"/>
      <c r="LBU242" s="142"/>
      <c r="LBV242" s="142"/>
      <c r="LBW242" s="142"/>
      <c r="LBX242" s="142"/>
      <c r="LBY242" s="142"/>
      <c r="LBZ242" s="142"/>
      <c r="LCA242" s="142"/>
      <c r="LCB242" s="142"/>
      <c r="LCC242" s="142"/>
      <c r="LCD242" s="142"/>
      <c r="LCE242" s="142"/>
      <c r="LCF242" s="142"/>
      <c r="LCG242" s="142"/>
      <c r="LCH242" s="142"/>
      <c r="LCI242" s="142"/>
      <c r="LCJ242" s="142"/>
      <c r="LCK242" s="142"/>
      <c r="LCL242" s="142"/>
      <c r="LCM242" s="142"/>
      <c r="LCN242" s="142"/>
      <c r="LCO242" s="142"/>
      <c r="LCP242" s="142"/>
      <c r="LCQ242" s="142"/>
      <c r="LCR242" s="142"/>
      <c r="LCS242" s="142"/>
      <c r="LCT242" s="142"/>
      <c r="LCU242" s="142"/>
      <c r="LCV242" s="142"/>
      <c r="LCW242" s="142"/>
      <c r="LCX242" s="142"/>
      <c r="LCY242" s="142"/>
      <c r="LCZ242" s="142"/>
      <c r="LDA242" s="142"/>
      <c r="LDB242" s="142"/>
      <c r="LDC242" s="142"/>
      <c r="LDD242" s="142"/>
      <c r="LDE242" s="142"/>
      <c r="LDF242" s="142"/>
      <c r="LDG242" s="142"/>
      <c r="LDH242" s="142"/>
      <c r="LDI242" s="142"/>
      <c r="LDJ242" s="142"/>
      <c r="LDK242" s="142"/>
      <c r="LDL242" s="142"/>
      <c r="LDM242" s="142"/>
      <c r="LDN242" s="142"/>
      <c r="LDO242" s="142"/>
      <c r="LDP242" s="142"/>
      <c r="LDQ242" s="142"/>
      <c r="LDR242" s="142"/>
      <c r="LDS242" s="142"/>
      <c r="LDT242" s="142"/>
      <c r="LDU242" s="142"/>
      <c r="LDV242" s="142"/>
      <c r="LDW242" s="142"/>
      <c r="LDX242" s="142"/>
      <c r="LDY242" s="142"/>
      <c r="LDZ242" s="142"/>
      <c r="LEA242" s="142"/>
      <c r="LEB242" s="142"/>
      <c r="LEC242" s="142"/>
      <c r="LED242" s="142"/>
      <c r="LEE242" s="142"/>
      <c r="LEF242" s="142"/>
      <c r="LEG242" s="142"/>
      <c r="LEH242" s="142"/>
      <c r="LEI242" s="142"/>
      <c r="LEJ242" s="142"/>
      <c r="LEK242" s="142"/>
      <c r="LEL242" s="142"/>
      <c r="LEM242" s="142"/>
      <c r="LEN242" s="142"/>
      <c r="LEO242" s="142"/>
      <c r="LEP242" s="142"/>
      <c r="LEQ242" s="142"/>
      <c r="LER242" s="142"/>
      <c r="LES242" s="142"/>
      <c r="LET242" s="142"/>
      <c r="LEU242" s="142"/>
      <c r="LEV242" s="142"/>
      <c r="LEW242" s="142"/>
      <c r="LEX242" s="142"/>
      <c r="LEY242" s="142"/>
      <c r="LEZ242" s="142"/>
      <c r="LFA242" s="142"/>
      <c r="LFB242" s="142"/>
      <c r="LFC242" s="142"/>
      <c r="LFD242" s="142"/>
      <c r="LFE242" s="142"/>
      <c r="LFF242" s="142"/>
      <c r="LFG242" s="142"/>
      <c r="LFH242" s="142"/>
      <c r="LFI242" s="142"/>
      <c r="LFJ242" s="142"/>
      <c r="LFK242" s="142"/>
      <c r="LFL242" s="142"/>
      <c r="LFM242" s="142"/>
      <c r="LFN242" s="142"/>
      <c r="LFO242" s="142"/>
      <c r="LFP242" s="142"/>
      <c r="LFQ242" s="142"/>
      <c r="LFR242" s="142"/>
      <c r="LFS242" s="142"/>
      <c r="LFT242" s="142"/>
      <c r="LFU242" s="142"/>
      <c r="LFV242" s="142"/>
      <c r="LFW242" s="142"/>
      <c r="LFX242" s="142"/>
      <c r="LFY242" s="142"/>
      <c r="LFZ242" s="142"/>
      <c r="LGA242" s="142"/>
      <c r="LGB242" s="142"/>
      <c r="LGC242" s="142"/>
      <c r="LGD242" s="142"/>
      <c r="LGE242" s="142"/>
      <c r="LGF242" s="142"/>
      <c r="LGG242" s="142"/>
      <c r="LGH242" s="142"/>
      <c r="LGI242" s="142"/>
      <c r="LGJ242" s="142"/>
      <c r="LGK242" s="142"/>
      <c r="LGL242" s="142"/>
      <c r="LGM242" s="142"/>
      <c r="LGN242" s="142"/>
      <c r="LGO242" s="142"/>
      <c r="LGP242" s="142"/>
      <c r="LGQ242" s="142"/>
      <c r="LGR242" s="142"/>
      <c r="LGS242" s="142"/>
      <c r="LGT242" s="142"/>
      <c r="LGU242" s="142"/>
      <c r="LGV242" s="142"/>
      <c r="LGW242" s="142"/>
      <c r="LGX242" s="142"/>
      <c r="LGY242" s="142"/>
      <c r="LGZ242" s="142"/>
      <c r="LHA242" s="142"/>
      <c r="LHB242" s="142"/>
      <c r="LHC242" s="142"/>
      <c r="LHD242" s="142"/>
      <c r="LHE242" s="142"/>
      <c r="LHF242" s="142"/>
      <c r="LHG242" s="142"/>
      <c r="LHH242" s="142"/>
      <c r="LHI242" s="142"/>
      <c r="LHJ242" s="142"/>
      <c r="LHK242" s="142"/>
      <c r="LHL242" s="142"/>
      <c r="LHM242" s="142"/>
      <c r="LHN242" s="142"/>
      <c r="LHO242" s="142"/>
      <c r="LHP242" s="142"/>
      <c r="LHQ242" s="142"/>
      <c r="LHR242" s="142"/>
      <c r="LHS242" s="142"/>
      <c r="LHT242" s="142"/>
      <c r="LHU242" s="142"/>
      <c r="LHV242" s="142"/>
      <c r="LHW242" s="142"/>
      <c r="LHX242" s="142"/>
      <c r="LHY242" s="142"/>
      <c r="LHZ242" s="142"/>
      <c r="LIA242" s="142"/>
      <c r="LIB242" s="142"/>
      <c r="LIC242" s="142"/>
      <c r="LID242" s="142"/>
      <c r="LIE242" s="142"/>
      <c r="LIF242" s="142"/>
      <c r="LIG242" s="142"/>
      <c r="LIH242" s="142"/>
      <c r="LII242" s="142"/>
      <c r="LIJ242" s="142"/>
      <c r="LIK242" s="142"/>
      <c r="LIL242" s="142"/>
      <c r="LIM242" s="142"/>
      <c r="LIN242" s="142"/>
      <c r="LIO242" s="142"/>
      <c r="LIP242" s="142"/>
      <c r="LIQ242" s="142"/>
      <c r="LIR242" s="142"/>
      <c r="LIS242" s="142"/>
      <c r="LIT242" s="142"/>
      <c r="LIU242" s="142"/>
      <c r="LIV242" s="142"/>
      <c r="LIW242" s="142"/>
      <c r="LIX242" s="142"/>
      <c r="LIY242" s="142"/>
      <c r="LIZ242" s="142"/>
      <c r="LJA242" s="142"/>
      <c r="LJB242" s="142"/>
      <c r="LJC242" s="142"/>
      <c r="LJD242" s="142"/>
      <c r="LJE242" s="142"/>
      <c r="LJF242" s="142"/>
      <c r="LJG242" s="142"/>
      <c r="LJH242" s="142"/>
      <c r="LJI242" s="142"/>
      <c r="LJJ242" s="142"/>
      <c r="LJK242" s="142"/>
      <c r="LJL242" s="142"/>
      <c r="LJM242" s="142"/>
      <c r="LJN242" s="142"/>
      <c r="LJO242" s="142"/>
      <c r="LJP242" s="142"/>
      <c r="LJQ242" s="142"/>
      <c r="LJR242" s="142"/>
      <c r="LJS242" s="142"/>
      <c r="LJT242" s="142"/>
      <c r="LJU242" s="142"/>
      <c r="LJV242" s="142"/>
      <c r="LJW242" s="142"/>
      <c r="LJX242" s="142"/>
      <c r="LJY242" s="142"/>
      <c r="LJZ242" s="142"/>
      <c r="LKA242" s="142"/>
      <c r="LKB242" s="142"/>
      <c r="LKC242" s="142"/>
      <c r="LKD242" s="142"/>
      <c r="LKE242" s="142"/>
      <c r="LKF242" s="142"/>
      <c r="LKG242" s="142"/>
      <c r="LKH242" s="142"/>
      <c r="LKI242" s="142"/>
      <c r="LKJ242" s="142"/>
      <c r="LKK242" s="142"/>
      <c r="LKL242" s="142"/>
      <c r="LKM242" s="142"/>
      <c r="LKN242" s="142"/>
      <c r="LKO242" s="142"/>
      <c r="LKP242" s="142"/>
      <c r="LKQ242" s="142"/>
      <c r="LKR242" s="142"/>
      <c r="LKS242" s="142"/>
      <c r="LKT242" s="142"/>
      <c r="LKU242" s="142"/>
      <c r="LKV242" s="142"/>
      <c r="LKW242" s="142"/>
      <c r="LKX242" s="142"/>
      <c r="LKY242" s="142"/>
      <c r="LKZ242" s="142"/>
      <c r="LLA242" s="142"/>
      <c r="LLB242" s="142"/>
      <c r="LLC242" s="142"/>
      <c r="LLD242" s="142"/>
      <c r="LLE242" s="142"/>
      <c r="LLF242" s="142"/>
      <c r="LLG242" s="142"/>
      <c r="LLH242" s="142"/>
      <c r="LLI242" s="142"/>
      <c r="LLJ242" s="142"/>
      <c r="LLK242" s="142"/>
      <c r="LLL242" s="142"/>
      <c r="LLM242" s="142"/>
      <c r="LLN242" s="142"/>
      <c r="LLO242" s="142"/>
      <c r="LLP242" s="142"/>
      <c r="LLQ242" s="142"/>
      <c r="LLR242" s="142"/>
      <c r="LLS242" s="142"/>
      <c r="LLT242" s="142"/>
      <c r="LLU242" s="142"/>
      <c r="LLV242" s="142"/>
      <c r="LLW242" s="142"/>
      <c r="LLX242" s="142"/>
      <c r="LLY242" s="142"/>
      <c r="LLZ242" s="142"/>
      <c r="LMA242" s="142"/>
      <c r="LMB242" s="142"/>
      <c r="LMC242" s="142"/>
      <c r="LMD242" s="142"/>
      <c r="LME242" s="142"/>
      <c r="LMF242" s="142"/>
      <c r="LMG242" s="142"/>
      <c r="LMH242" s="142"/>
      <c r="LMI242" s="142"/>
      <c r="LMJ242" s="142"/>
      <c r="LMK242" s="142"/>
      <c r="LML242" s="142"/>
      <c r="LMM242" s="142"/>
      <c r="LMN242" s="142"/>
      <c r="LMO242" s="142"/>
      <c r="LMP242" s="142"/>
      <c r="LMQ242" s="142"/>
      <c r="LMR242" s="142"/>
      <c r="LMS242" s="142"/>
      <c r="LMT242" s="142"/>
      <c r="LMU242" s="142"/>
      <c r="LMV242" s="142"/>
      <c r="LMW242" s="142"/>
      <c r="LMX242" s="142"/>
      <c r="LMY242" s="142"/>
      <c r="LMZ242" s="142"/>
      <c r="LNA242" s="142"/>
      <c r="LNB242" s="142"/>
      <c r="LNC242" s="142"/>
      <c r="LND242" s="142"/>
      <c r="LNE242" s="142"/>
      <c r="LNF242" s="142"/>
      <c r="LNG242" s="142"/>
      <c r="LNH242" s="142"/>
      <c r="LNI242" s="142"/>
      <c r="LNJ242" s="142"/>
      <c r="LNK242" s="142"/>
      <c r="LNL242" s="142"/>
      <c r="LNM242" s="142"/>
      <c r="LNN242" s="142"/>
      <c r="LNO242" s="142"/>
      <c r="LNP242" s="142"/>
      <c r="LNQ242" s="142"/>
      <c r="LNR242" s="142"/>
      <c r="LNS242" s="142"/>
      <c r="LNT242" s="142"/>
      <c r="LNU242" s="142"/>
      <c r="LNV242" s="142"/>
      <c r="LNW242" s="142"/>
      <c r="LNX242" s="142"/>
      <c r="LNY242" s="142"/>
      <c r="LNZ242" s="142"/>
      <c r="LOA242" s="142"/>
      <c r="LOB242" s="142"/>
      <c r="LOC242" s="142"/>
      <c r="LOD242" s="142"/>
      <c r="LOE242" s="142"/>
      <c r="LOF242" s="142"/>
      <c r="LOG242" s="142"/>
      <c r="LOH242" s="142"/>
      <c r="LOI242" s="142"/>
      <c r="LOJ242" s="142"/>
      <c r="LOK242" s="142"/>
      <c r="LOL242" s="142"/>
      <c r="LOM242" s="142"/>
      <c r="LON242" s="142"/>
      <c r="LOO242" s="142"/>
      <c r="LOP242" s="142"/>
      <c r="LOQ242" s="142"/>
      <c r="LOR242" s="142"/>
      <c r="LOS242" s="142"/>
      <c r="LOT242" s="142"/>
      <c r="LOU242" s="142"/>
      <c r="LOV242" s="142"/>
      <c r="LOW242" s="142"/>
      <c r="LOX242" s="142"/>
      <c r="LOY242" s="142"/>
      <c r="LOZ242" s="142"/>
      <c r="LPA242" s="142"/>
      <c r="LPB242" s="142"/>
      <c r="LPC242" s="142"/>
      <c r="LPD242" s="142"/>
      <c r="LPE242" s="142"/>
      <c r="LPF242" s="142"/>
      <c r="LPG242" s="142"/>
      <c r="LPH242" s="142"/>
      <c r="LPI242" s="142"/>
      <c r="LPJ242" s="142"/>
      <c r="LPK242" s="142"/>
      <c r="LPL242" s="142"/>
      <c r="LPM242" s="142"/>
      <c r="LPN242" s="142"/>
      <c r="LPO242" s="142"/>
      <c r="LPP242" s="142"/>
      <c r="LPQ242" s="142"/>
      <c r="LPR242" s="142"/>
      <c r="LPS242" s="142"/>
      <c r="LPT242" s="142"/>
      <c r="LPU242" s="142"/>
      <c r="LPV242" s="142"/>
      <c r="LPW242" s="142"/>
      <c r="LPX242" s="142"/>
      <c r="LPY242" s="142"/>
      <c r="LPZ242" s="142"/>
      <c r="LQA242" s="142"/>
      <c r="LQB242" s="142"/>
      <c r="LQC242" s="142"/>
      <c r="LQD242" s="142"/>
      <c r="LQE242" s="142"/>
      <c r="LQF242" s="142"/>
      <c r="LQG242" s="142"/>
      <c r="LQH242" s="142"/>
      <c r="LQI242" s="142"/>
      <c r="LQJ242" s="142"/>
      <c r="LQK242" s="142"/>
      <c r="LQL242" s="142"/>
      <c r="LQM242" s="142"/>
      <c r="LQN242" s="142"/>
      <c r="LQO242" s="142"/>
      <c r="LQP242" s="142"/>
      <c r="LQQ242" s="142"/>
      <c r="LQR242" s="142"/>
      <c r="LQS242" s="142"/>
      <c r="LQT242" s="142"/>
      <c r="LQU242" s="142"/>
      <c r="LQV242" s="142"/>
      <c r="LQW242" s="142"/>
      <c r="LQX242" s="142"/>
      <c r="LQY242" s="142"/>
      <c r="LQZ242" s="142"/>
      <c r="LRA242" s="142"/>
      <c r="LRB242" s="142"/>
      <c r="LRC242" s="142"/>
      <c r="LRD242" s="142"/>
      <c r="LRE242" s="142"/>
      <c r="LRF242" s="142"/>
      <c r="LRG242" s="142"/>
      <c r="LRH242" s="142"/>
      <c r="LRI242" s="142"/>
      <c r="LRJ242" s="142"/>
      <c r="LRK242" s="142"/>
      <c r="LRL242" s="142"/>
      <c r="LRM242" s="142"/>
      <c r="LRN242" s="142"/>
      <c r="LRO242" s="142"/>
      <c r="LRP242" s="142"/>
      <c r="LRQ242" s="142"/>
      <c r="LRR242" s="142"/>
      <c r="LRS242" s="142"/>
      <c r="LRT242" s="142"/>
      <c r="LRU242" s="142"/>
      <c r="LRV242" s="142"/>
      <c r="LRW242" s="142"/>
      <c r="LRX242" s="142"/>
      <c r="LRY242" s="142"/>
      <c r="LRZ242" s="142"/>
      <c r="LSA242" s="142"/>
      <c r="LSB242" s="142"/>
      <c r="LSC242" s="142"/>
      <c r="LSD242" s="142"/>
      <c r="LSE242" s="142"/>
      <c r="LSF242" s="142"/>
      <c r="LSG242" s="142"/>
      <c r="LSH242" s="142"/>
      <c r="LSI242" s="142"/>
      <c r="LSJ242" s="142"/>
      <c r="LSK242" s="142"/>
      <c r="LSL242" s="142"/>
      <c r="LSM242" s="142"/>
      <c r="LSN242" s="142"/>
      <c r="LSO242" s="142"/>
      <c r="LSP242" s="142"/>
      <c r="LSQ242" s="142"/>
      <c r="LSR242" s="142"/>
      <c r="LSS242" s="142"/>
      <c r="LST242" s="142"/>
      <c r="LSU242" s="142"/>
      <c r="LSV242" s="142"/>
      <c r="LSW242" s="142"/>
      <c r="LSX242" s="142"/>
      <c r="LSY242" s="142"/>
      <c r="LSZ242" s="142"/>
      <c r="LTA242" s="142"/>
      <c r="LTB242" s="142"/>
      <c r="LTC242" s="142"/>
      <c r="LTD242" s="142"/>
      <c r="LTE242" s="142"/>
      <c r="LTF242" s="142"/>
      <c r="LTG242" s="142"/>
      <c r="LTH242" s="142"/>
      <c r="LTI242" s="142"/>
      <c r="LTJ242" s="142"/>
      <c r="LTK242" s="142"/>
      <c r="LTL242" s="142"/>
      <c r="LTM242" s="142"/>
      <c r="LTN242" s="142"/>
      <c r="LTO242" s="142"/>
      <c r="LTP242" s="142"/>
      <c r="LTQ242" s="142"/>
      <c r="LTR242" s="142"/>
      <c r="LTS242" s="142"/>
      <c r="LTT242" s="142"/>
      <c r="LTU242" s="142"/>
      <c r="LTV242" s="142"/>
      <c r="LTW242" s="142"/>
      <c r="LTX242" s="142"/>
      <c r="LTY242" s="142"/>
      <c r="LTZ242" s="142"/>
      <c r="LUA242" s="142"/>
      <c r="LUB242" s="142"/>
      <c r="LUC242" s="142"/>
      <c r="LUD242" s="142"/>
      <c r="LUE242" s="142"/>
      <c r="LUF242" s="142"/>
      <c r="LUG242" s="142"/>
      <c r="LUH242" s="142"/>
      <c r="LUI242" s="142"/>
      <c r="LUJ242" s="142"/>
      <c r="LUK242" s="142"/>
      <c r="LUL242" s="142"/>
      <c r="LUM242" s="142"/>
      <c r="LUN242" s="142"/>
      <c r="LUO242" s="142"/>
      <c r="LUP242" s="142"/>
      <c r="LUQ242" s="142"/>
      <c r="LUR242" s="142"/>
      <c r="LUS242" s="142"/>
      <c r="LUT242" s="142"/>
      <c r="LUU242" s="142"/>
      <c r="LUV242" s="142"/>
      <c r="LUW242" s="142"/>
      <c r="LUX242" s="142"/>
      <c r="LUY242" s="142"/>
      <c r="LUZ242" s="142"/>
      <c r="LVA242" s="142"/>
      <c r="LVB242" s="142"/>
      <c r="LVC242" s="142"/>
      <c r="LVD242" s="142"/>
      <c r="LVE242" s="142"/>
      <c r="LVF242" s="142"/>
      <c r="LVG242" s="142"/>
      <c r="LVH242" s="142"/>
      <c r="LVI242" s="142"/>
      <c r="LVJ242" s="142"/>
      <c r="LVK242" s="142"/>
      <c r="LVL242" s="142"/>
      <c r="LVM242" s="142"/>
      <c r="LVN242" s="142"/>
      <c r="LVO242" s="142"/>
      <c r="LVP242" s="142"/>
      <c r="LVQ242" s="142"/>
      <c r="LVR242" s="142"/>
      <c r="LVS242" s="142"/>
      <c r="LVT242" s="142"/>
      <c r="LVU242" s="142"/>
      <c r="LVV242" s="142"/>
      <c r="LVW242" s="142"/>
      <c r="LVX242" s="142"/>
      <c r="LVY242" s="142"/>
      <c r="LVZ242" s="142"/>
      <c r="LWA242" s="142"/>
      <c r="LWB242" s="142"/>
      <c r="LWC242" s="142"/>
      <c r="LWD242" s="142"/>
      <c r="LWE242" s="142"/>
      <c r="LWF242" s="142"/>
      <c r="LWG242" s="142"/>
      <c r="LWH242" s="142"/>
      <c r="LWI242" s="142"/>
      <c r="LWJ242" s="142"/>
      <c r="LWK242" s="142"/>
      <c r="LWL242" s="142"/>
      <c r="LWM242" s="142"/>
      <c r="LWN242" s="142"/>
      <c r="LWO242" s="142"/>
      <c r="LWP242" s="142"/>
      <c r="LWQ242" s="142"/>
      <c r="LWR242" s="142"/>
      <c r="LWS242" s="142"/>
      <c r="LWT242" s="142"/>
      <c r="LWU242" s="142"/>
      <c r="LWV242" s="142"/>
      <c r="LWW242" s="142"/>
      <c r="LWX242" s="142"/>
      <c r="LWY242" s="142"/>
      <c r="LWZ242" s="142"/>
      <c r="LXA242" s="142"/>
      <c r="LXB242" s="142"/>
      <c r="LXC242" s="142"/>
      <c r="LXD242" s="142"/>
      <c r="LXE242" s="142"/>
      <c r="LXF242" s="142"/>
      <c r="LXG242" s="142"/>
      <c r="LXH242" s="142"/>
      <c r="LXI242" s="142"/>
      <c r="LXJ242" s="142"/>
      <c r="LXK242" s="142"/>
      <c r="LXL242" s="142"/>
      <c r="LXM242" s="142"/>
      <c r="LXN242" s="142"/>
      <c r="LXO242" s="142"/>
      <c r="LXP242" s="142"/>
      <c r="LXQ242" s="142"/>
      <c r="LXR242" s="142"/>
      <c r="LXS242" s="142"/>
      <c r="LXT242" s="142"/>
      <c r="LXU242" s="142"/>
      <c r="LXV242" s="142"/>
      <c r="LXW242" s="142"/>
      <c r="LXX242" s="142"/>
      <c r="LXY242" s="142"/>
      <c r="LXZ242" s="142"/>
      <c r="LYA242" s="142"/>
      <c r="LYB242" s="142"/>
      <c r="LYC242" s="142"/>
      <c r="LYD242" s="142"/>
      <c r="LYE242" s="142"/>
      <c r="LYF242" s="142"/>
      <c r="LYG242" s="142"/>
      <c r="LYH242" s="142"/>
      <c r="LYI242" s="142"/>
      <c r="LYJ242" s="142"/>
      <c r="LYK242" s="142"/>
      <c r="LYL242" s="142"/>
      <c r="LYM242" s="142"/>
      <c r="LYN242" s="142"/>
      <c r="LYO242" s="142"/>
      <c r="LYP242" s="142"/>
      <c r="LYQ242" s="142"/>
      <c r="LYR242" s="142"/>
      <c r="LYS242" s="142"/>
      <c r="LYT242" s="142"/>
      <c r="LYU242" s="142"/>
      <c r="LYV242" s="142"/>
      <c r="LYW242" s="142"/>
      <c r="LYX242" s="142"/>
      <c r="LYY242" s="142"/>
      <c r="LYZ242" s="142"/>
      <c r="LZA242" s="142"/>
      <c r="LZB242" s="142"/>
      <c r="LZC242" s="142"/>
      <c r="LZD242" s="142"/>
      <c r="LZE242" s="142"/>
      <c r="LZF242" s="142"/>
      <c r="LZG242" s="142"/>
      <c r="LZH242" s="142"/>
      <c r="LZI242" s="142"/>
      <c r="LZJ242" s="142"/>
      <c r="LZK242" s="142"/>
      <c r="LZL242" s="142"/>
      <c r="LZM242" s="142"/>
      <c r="LZN242" s="142"/>
      <c r="LZO242" s="142"/>
      <c r="LZP242" s="142"/>
      <c r="LZQ242" s="142"/>
      <c r="LZR242" s="142"/>
      <c r="LZS242" s="142"/>
      <c r="LZT242" s="142"/>
      <c r="LZU242" s="142"/>
      <c r="LZV242" s="142"/>
      <c r="LZW242" s="142"/>
      <c r="LZX242" s="142"/>
      <c r="LZY242" s="142"/>
      <c r="LZZ242" s="142"/>
      <c r="MAA242" s="142"/>
      <c r="MAB242" s="142"/>
      <c r="MAC242" s="142"/>
      <c r="MAD242" s="142"/>
      <c r="MAE242" s="142"/>
      <c r="MAF242" s="142"/>
      <c r="MAG242" s="142"/>
      <c r="MAH242" s="142"/>
      <c r="MAI242" s="142"/>
      <c r="MAJ242" s="142"/>
      <c r="MAK242" s="142"/>
      <c r="MAL242" s="142"/>
      <c r="MAM242" s="142"/>
      <c r="MAN242" s="142"/>
      <c r="MAO242" s="142"/>
      <c r="MAP242" s="142"/>
      <c r="MAQ242" s="142"/>
      <c r="MAR242" s="142"/>
      <c r="MAS242" s="142"/>
      <c r="MAT242" s="142"/>
      <c r="MAU242" s="142"/>
      <c r="MAV242" s="142"/>
      <c r="MAW242" s="142"/>
      <c r="MAX242" s="142"/>
      <c r="MAY242" s="142"/>
      <c r="MAZ242" s="142"/>
      <c r="MBA242" s="142"/>
      <c r="MBB242" s="142"/>
      <c r="MBC242" s="142"/>
      <c r="MBD242" s="142"/>
      <c r="MBE242" s="142"/>
      <c r="MBF242" s="142"/>
      <c r="MBG242" s="142"/>
      <c r="MBH242" s="142"/>
      <c r="MBI242" s="142"/>
      <c r="MBJ242" s="142"/>
      <c r="MBK242" s="142"/>
      <c r="MBL242" s="142"/>
      <c r="MBM242" s="142"/>
      <c r="MBN242" s="142"/>
      <c r="MBO242" s="142"/>
      <c r="MBP242" s="142"/>
      <c r="MBQ242" s="142"/>
      <c r="MBR242" s="142"/>
      <c r="MBS242" s="142"/>
      <c r="MBT242" s="142"/>
      <c r="MBU242" s="142"/>
      <c r="MBV242" s="142"/>
      <c r="MBW242" s="142"/>
      <c r="MBX242" s="142"/>
      <c r="MBY242" s="142"/>
      <c r="MBZ242" s="142"/>
      <c r="MCA242" s="142"/>
      <c r="MCB242" s="142"/>
      <c r="MCC242" s="142"/>
      <c r="MCD242" s="142"/>
      <c r="MCE242" s="142"/>
      <c r="MCF242" s="142"/>
      <c r="MCG242" s="142"/>
      <c r="MCH242" s="142"/>
      <c r="MCI242" s="142"/>
      <c r="MCJ242" s="142"/>
      <c r="MCK242" s="142"/>
      <c r="MCL242" s="142"/>
      <c r="MCM242" s="142"/>
      <c r="MCN242" s="142"/>
      <c r="MCO242" s="142"/>
      <c r="MCP242" s="142"/>
      <c r="MCQ242" s="142"/>
      <c r="MCR242" s="142"/>
      <c r="MCS242" s="142"/>
      <c r="MCT242" s="142"/>
      <c r="MCU242" s="142"/>
      <c r="MCV242" s="142"/>
      <c r="MCW242" s="142"/>
      <c r="MCX242" s="142"/>
      <c r="MCY242" s="142"/>
      <c r="MCZ242" s="142"/>
      <c r="MDA242" s="142"/>
      <c r="MDB242" s="142"/>
      <c r="MDC242" s="142"/>
      <c r="MDD242" s="142"/>
      <c r="MDE242" s="142"/>
      <c r="MDF242" s="142"/>
      <c r="MDG242" s="142"/>
      <c r="MDH242" s="142"/>
      <c r="MDI242" s="142"/>
      <c r="MDJ242" s="142"/>
      <c r="MDK242" s="142"/>
      <c r="MDL242" s="142"/>
      <c r="MDM242" s="142"/>
      <c r="MDN242" s="142"/>
      <c r="MDO242" s="142"/>
      <c r="MDP242" s="142"/>
      <c r="MDQ242" s="142"/>
      <c r="MDR242" s="142"/>
      <c r="MDS242" s="142"/>
      <c r="MDT242" s="142"/>
      <c r="MDU242" s="142"/>
      <c r="MDV242" s="142"/>
      <c r="MDW242" s="142"/>
      <c r="MDX242" s="142"/>
      <c r="MDY242" s="142"/>
      <c r="MDZ242" s="142"/>
      <c r="MEA242" s="142"/>
      <c r="MEB242" s="142"/>
      <c r="MEC242" s="142"/>
      <c r="MED242" s="142"/>
      <c r="MEE242" s="142"/>
      <c r="MEF242" s="142"/>
      <c r="MEG242" s="142"/>
      <c r="MEH242" s="142"/>
      <c r="MEI242" s="142"/>
      <c r="MEJ242" s="142"/>
      <c r="MEK242" s="142"/>
      <c r="MEL242" s="142"/>
      <c r="MEM242" s="142"/>
      <c r="MEN242" s="142"/>
      <c r="MEO242" s="142"/>
      <c r="MEP242" s="142"/>
      <c r="MEQ242" s="142"/>
      <c r="MER242" s="142"/>
      <c r="MES242" s="142"/>
      <c r="MET242" s="142"/>
      <c r="MEU242" s="142"/>
      <c r="MEV242" s="142"/>
      <c r="MEW242" s="142"/>
      <c r="MEX242" s="142"/>
      <c r="MEY242" s="142"/>
      <c r="MEZ242" s="142"/>
      <c r="MFA242" s="142"/>
      <c r="MFB242" s="142"/>
      <c r="MFC242" s="142"/>
      <c r="MFD242" s="142"/>
      <c r="MFE242" s="142"/>
      <c r="MFF242" s="142"/>
      <c r="MFG242" s="142"/>
      <c r="MFH242" s="142"/>
      <c r="MFI242" s="142"/>
      <c r="MFJ242" s="142"/>
      <c r="MFK242" s="142"/>
      <c r="MFL242" s="142"/>
      <c r="MFM242" s="142"/>
      <c r="MFN242" s="142"/>
      <c r="MFO242" s="142"/>
      <c r="MFP242" s="142"/>
      <c r="MFQ242" s="142"/>
      <c r="MFR242" s="142"/>
      <c r="MFS242" s="142"/>
      <c r="MFT242" s="142"/>
      <c r="MFU242" s="142"/>
      <c r="MFV242" s="142"/>
      <c r="MFW242" s="142"/>
      <c r="MFX242" s="142"/>
      <c r="MFY242" s="142"/>
      <c r="MFZ242" s="142"/>
      <c r="MGA242" s="142"/>
      <c r="MGB242" s="142"/>
      <c r="MGC242" s="142"/>
      <c r="MGD242" s="142"/>
      <c r="MGE242" s="142"/>
      <c r="MGF242" s="142"/>
      <c r="MGG242" s="142"/>
      <c r="MGH242" s="142"/>
      <c r="MGI242" s="142"/>
      <c r="MGJ242" s="142"/>
      <c r="MGK242" s="142"/>
      <c r="MGL242" s="142"/>
      <c r="MGM242" s="142"/>
      <c r="MGN242" s="142"/>
      <c r="MGO242" s="142"/>
      <c r="MGP242" s="142"/>
      <c r="MGQ242" s="142"/>
      <c r="MGR242" s="142"/>
      <c r="MGS242" s="142"/>
      <c r="MGT242" s="142"/>
      <c r="MGU242" s="142"/>
      <c r="MGV242" s="142"/>
      <c r="MGW242" s="142"/>
      <c r="MGX242" s="142"/>
      <c r="MGY242" s="142"/>
      <c r="MGZ242" s="142"/>
      <c r="MHA242" s="142"/>
      <c r="MHB242" s="142"/>
      <c r="MHC242" s="142"/>
      <c r="MHD242" s="142"/>
      <c r="MHE242" s="142"/>
      <c r="MHF242" s="142"/>
      <c r="MHG242" s="142"/>
      <c r="MHH242" s="142"/>
      <c r="MHI242" s="142"/>
      <c r="MHJ242" s="142"/>
      <c r="MHK242" s="142"/>
      <c r="MHL242" s="142"/>
      <c r="MHM242" s="142"/>
      <c r="MHN242" s="142"/>
      <c r="MHO242" s="142"/>
      <c r="MHP242" s="142"/>
      <c r="MHQ242" s="142"/>
      <c r="MHR242" s="142"/>
      <c r="MHS242" s="142"/>
      <c r="MHT242" s="142"/>
      <c r="MHU242" s="142"/>
      <c r="MHV242" s="142"/>
      <c r="MHW242" s="142"/>
      <c r="MHX242" s="142"/>
      <c r="MHY242" s="142"/>
      <c r="MHZ242" s="142"/>
      <c r="MIA242" s="142"/>
      <c r="MIB242" s="142"/>
      <c r="MIC242" s="142"/>
      <c r="MID242" s="142"/>
      <c r="MIE242" s="142"/>
      <c r="MIF242" s="142"/>
      <c r="MIG242" s="142"/>
      <c r="MIH242" s="142"/>
      <c r="MII242" s="142"/>
      <c r="MIJ242" s="142"/>
      <c r="MIK242" s="142"/>
      <c r="MIL242" s="142"/>
      <c r="MIM242" s="142"/>
      <c r="MIN242" s="142"/>
      <c r="MIO242" s="142"/>
      <c r="MIP242" s="142"/>
      <c r="MIQ242" s="142"/>
      <c r="MIR242" s="142"/>
      <c r="MIS242" s="142"/>
      <c r="MIT242" s="142"/>
      <c r="MIU242" s="142"/>
      <c r="MIV242" s="142"/>
      <c r="MIW242" s="142"/>
      <c r="MIX242" s="142"/>
      <c r="MIY242" s="142"/>
      <c r="MIZ242" s="142"/>
      <c r="MJA242" s="142"/>
      <c r="MJB242" s="142"/>
      <c r="MJC242" s="142"/>
      <c r="MJD242" s="142"/>
      <c r="MJE242" s="142"/>
      <c r="MJF242" s="142"/>
      <c r="MJG242" s="142"/>
      <c r="MJH242" s="142"/>
      <c r="MJI242" s="142"/>
      <c r="MJJ242" s="142"/>
      <c r="MJK242" s="142"/>
      <c r="MJL242" s="142"/>
      <c r="MJM242" s="142"/>
      <c r="MJN242" s="142"/>
      <c r="MJO242" s="142"/>
      <c r="MJP242" s="142"/>
      <c r="MJQ242" s="142"/>
      <c r="MJR242" s="142"/>
      <c r="MJS242" s="142"/>
      <c r="MJT242" s="142"/>
      <c r="MJU242" s="142"/>
      <c r="MJV242" s="142"/>
      <c r="MJW242" s="142"/>
      <c r="MJX242" s="142"/>
      <c r="MJY242" s="142"/>
      <c r="MJZ242" s="142"/>
      <c r="MKA242" s="142"/>
      <c r="MKB242" s="142"/>
      <c r="MKC242" s="142"/>
      <c r="MKD242" s="142"/>
      <c r="MKE242" s="142"/>
      <c r="MKF242" s="142"/>
      <c r="MKG242" s="142"/>
      <c r="MKH242" s="142"/>
      <c r="MKI242" s="142"/>
      <c r="MKJ242" s="142"/>
      <c r="MKK242" s="142"/>
      <c r="MKL242" s="142"/>
      <c r="MKM242" s="142"/>
      <c r="MKN242" s="142"/>
      <c r="MKO242" s="142"/>
      <c r="MKP242" s="142"/>
      <c r="MKQ242" s="142"/>
      <c r="MKR242" s="142"/>
      <c r="MKS242" s="142"/>
      <c r="MKT242" s="142"/>
      <c r="MKU242" s="142"/>
      <c r="MKV242" s="142"/>
      <c r="MKW242" s="142"/>
      <c r="MKX242" s="142"/>
      <c r="MKY242" s="142"/>
      <c r="MKZ242" s="142"/>
      <c r="MLA242" s="142"/>
      <c r="MLB242" s="142"/>
      <c r="MLC242" s="142"/>
      <c r="MLD242" s="142"/>
      <c r="MLE242" s="142"/>
      <c r="MLF242" s="142"/>
      <c r="MLG242" s="142"/>
      <c r="MLH242" s="142"/>
      <c r="MLI242" s="142"/>
      <c r="MLJ242" s="142"/>
      <c r="MLK242" s="142"/>
      <c r="MLL242" s="142"/>
      <c r="MLM242" s="142"/>
      <c r="MLN242" s="142"/>
      <c r="MLO242" s="142"/>
      <c r="MLP242" s="142"/>
      <c r="MLQ242" s="142"/>
      <c r="MLR242" s="142"/>
      <c r="MLS242" s="142"/>
      <c r="MLT242" s="142"/>
      <c r="MLU242" s="142"/>
      <c r="MLV242" s="142"/>
      <c r="MLW242" s="142"/>
      <c r="MLX242" s="142"/>
      <c r="MLY242" s="142"/>
      <c r="MLZ242" s="142"/>
      <c r="MMA242" s="142"/>
      <c r="MMB242" s="142"/>
      <c r="MMC242" s="142"/>
      <c r="MMD242" s="142"/>
      <c r="MME242" s="142"/>
      <c r="MMF242" s="142"/>
      <c r="MMG242" s="142"/>
      <c r="MMH242" s="142"/>
      <c r="MMI242" s="142"/>
      <c r="MMJ242" s="142"/>
      <c r="MMK242" s="142"/>
      <c r="MML242" s="142"/>
      <c r="MMM242" s="142"/>
      <c r="MMN242" s="142"/>
      <c r="MMO242" s="142"/>
      <c r="MMP242" s="142"/>
      <c r="MMQ242" s="142"/>
      <c r="MMR242" s="142"/>
      <c r="MMS242" s="142"/>
      <c r="MMT242" s="142"/>
      <c r="MMU242" s="142"/>
      <c r="MMV242" s="142"/>
      <c r="MMW242" s="142"/>
      <c r="MMX242" s="142"/>
      <c r="MMY242" s="142"/>
      <c r="MMZ242" s="142"/>
      <c r="MNA242" s="142"/>
      <c r="MNB242" s="142"/>
      <c r="MNC242" s="142"/>
      <c r="MND242" s="142"/>
      <c r="MNE242" s="142"/>
      <c r="MNF242" s="142"/>
      <c r="MNG242" s="142"/>
      <c r="MNH242" s="142"/>
      <c r="MNI242" s="142"/>
      <c r="MNJ242" s="142"/>
      <c r="MNK242" s="142"/>
      <c r="MNL242" s="142"/>
      <c r="MNM242" s="142"/>
      <c r="MNN242" s="142"/>
      <c r="MNO242" s="142"/>
      <c r="MNP242" s="142"/>
      <c r="MNQ242" s="142"/>
      <c r="MNR242" s="142"/>
      <c r="MNS242" s="142"/>
      <c r="MNT242" s="142"/>
      <c r="MNU242" s="142"/>
      <c r="MNV242" s="142"/>
      <c r="MNW242" s="142"/>
      <c r="MNX242" s="142"/>
      <c r="MNY242" s="142"/>
      <c r="MNZ242" s="142"/>
      <c r="MOA242" s="142"/>
      <c r="MOB242" s="142"/>
      <c r="MOC242" s="142"/>
      <c r="MOD242" s="142"/>
      <c r="MOE242" s="142"/>
      <c r="MOF242" s="142"/>
      <c r="MOG242" s="142"/>
      <c r="MOH242" s="142"/>
      <c r="MOI242" s="142"/>
      <c r="MOJ242" s="142"/>
      <c r="MOK242" s="142"/>
      <c r="MOL242" s="142"/>
      <c r="MOM242" s="142"/>
      <c r="MON242" s="142"/>
      <c r="MOO242" s="142"/>
      <c r="MOP242" s="142"/>
      <c r="MOQ242" s="142"/>
      <c r="MOR242" s="142"/>
      <c r="MOS242" s="142"/>
      <c r="MOT242" s="142"/>
      <c r="MOU242" s="142"/>
      <c r="MOV242" s="142"/>
      <c r="MOW242" s="142"/>
      <c r="MOX242" s="142"/>
      <c r="MOY242" s="142"/>
      <c r="MOZ242" s="142"/>
      <c r="MPA242" s="142"/>
      <c r="MPB242" s="142"/>
      <c r="MPC242" s="142"/>
      <c r="MPD242" s="142"/>
      <c r="MPE242" s="142"/>
      <c r="MPF242" s="142"/>
      <c r="MPG242" s="142"/>
      <c r="MPH242" s="142"/>
      <c r="MPI242" s="142"/>
      <c r="MPJ242" s="142"/>
      <c r="MPK242" s="142"/>
      <c r="MPL242" s="142"/>
      <c r="MPM242" s="142"/>
      <c r="MPN242" s="142"/>
      <c r="MPO242" s="142"/>
      <c r="MPP242" s="142"/>
      <c r="MPQ242" s="142"/>
      <c r="MPR242" s="142"/>
      <c r="MPS242" s="142"/>
      <c r="MPT242" s="142"/>
      <c r="MPU242" s="142"/>
      <c r="MPV242" s="142"/>
      <c r="MPW242" s="142"/>
      <c r="MPX242" s="142"/>
      <c r="MPY242" s="142"/>
      <c r="MPZ242" s="142"/>
      <c r="MQA242" s="142"/>
      <c r="MQB242" s="142"/>
      <c r="MQC242" s="142"/>
      <c r="MQD242" s="142"/>
      <c r="MQE242" s="142"/>
      <c r="MQF242" s="142"/>
      <c r="MQG242" s="142"/>
      <c r="MQH242" s="142"/>
      <c r="MQI242" s="142"/>
      <c r="MQJ242" s="142"/>
      <c r="MQK242" s="142"/>
      <c r="MQL242" s="142"/>
      <c r="MQM242" s="142"/>
      <c r="MQN242" s="142"/>
      <c r="MQO242" s="142"/>
      <c r="MQP242" s="142"/>
      <c r="MQQ242" s="142"/>
      <c r="MQR242" s="142"/>
      <c r="MQS242" s="142"/>
      <c r="MQT242" s="142"/>
      <c r="MQU242" s="142"/>
      <c r="MQV242" s="142"/>
      <c r="MQW242" s="142"/>
      <c r="MQX242" s="142"/>
      <c r="MQY242" s="142"/>
      <c r="MQZ242" s="142"/>
      <c r="MRA242" s="142"/>
      <c r="MRB242" s="142"/>
      <c r="MRC242" s="142"/>
      <c r="MRD242" s="142"/>
      <c r="MRE242" s="142"/>
      <c r="MRF242" s="142"/>
      <c r="MRG242" s="142"/>
      <c r="MRH242" s="142"/>
      <c r="MRI242" s="142"/>
      <c r="MRJ242" s="142"/>
      <c r="MRK242" s="142"/>
      <c r="MRL242" s="142"/>
      <c r="MRM242" s="142"/>
      <c r="MRN242" s="142"/>
      <c r="MRO242" s="142"/>
      <c r="MRP242" s="142"/>
      <c r="MRQ242" s="142"/>
      <c r="MRR242" s="142"/>
      <c r="MRS242" s="142"/>
      <c r="MRT242" s="142"/>
      <c r="MRU242" s="142"/>
      <c r="MRV242" s="142"/>
      <c r="MRW242" s="142"/>
      <c r="MRX242" s="142"/>
      <c r="MRY242" s="142"/>
      <c r="MRZ242" s="142"/>
      <c r="MSA242" s="142"/>
      <c r="MSB242" s="142"/>
      <c r="MSC242" s="142"/>
      <c r="MSD242" s="142"/>
      <c r="MSE242" s="142"/>
      <c r="MSF242" s="142"/>
      <c r="MSG242" s="142"/>
      <c r="MSH242" s="142"/>
      <c r="MSI242" s="142"/>
      <c r="MSJ242" s="142"/>
      <c r="MSK242" s="142"/>
      <c r="MSL242" s="142"/>
      <c r="MSM242" s="142"/>
      <c r="MSN242" s="142"/>
      <c r="MSO242" s="142"/>
      <c r="MSP242" s="142"/>
      <c r="MSQ242" s="142"/>
      <c r="MSR242" s="142"/>
      <c r="MSS242" s="142"/>
      <c r="MST242" s="142"/>
      <c r="MSU242" s="142"/>
      <c r="MSV242" s="142"/>
      <c r="MSW242" s="142"/>
      <c r="MSX242" s="142"/>
      <c r="MSY242" s="142"/>
      <c r="MSZ242" s="142"/>
      <c r="MTA242" s="142"/>
      <c r="MTB242" s="142"/>
      <c r="MTC242" s="142"/>
      <c r="MTD242" s="142"/>
      <c r="MTE242" s="142"/>
      <c r="MTF242" s="142"/>
      <c r="MTG242" s="142"/>
      <c r="MTH242" s="142"/>
      <c r="MTI242" s="142"/>
      <c r="MTJ242" s="142"/>
      <c r="MTK242" s="142"/>
      <c r="MTL242" s="142"/>
      <c r="MTM242" s="142"/>
      <c r="MTN242" s="142"/>
      <c r="MTO242" s="142"/>
      <c r="MTP242" s="142"/>
      <c r="MTQ242" s="142"/>
      <c r="MTR242" s="142"/>
      <c r="MTS242" s="142"/>
      <c r="MTT242" s="142"/>
      <c r="MTU242" s="142"/>
      <c r="MTV242" s="142"/>
      <c r="MTW242" s="142"/>
      <c r="MTX242" s="142"/>
      <c r="MTY242" s="142"/>
      <c r="MTZ242" s="142"/>
      <c r="MUA242" s="142"/>
      <c r="MUB242" s="142"/>
      <c r="MUC242" s="142"/>
      <c r="MUD242" s="142"/>
      <c r="MUE242" s="142"/>
      <c r="MUF242" s="142"/>
      <c r="MUG242" s="142"/>
      <c r="MUH242" s="142"/>
      <c r="MUI242" s="142"/>
      <c r="MUJ242" s="142"/>
      <c r="MUK242" s="142"/>
      <c r="MUL242" s="142"/>
      <c r="MUM242" s="142"/>
      <c r="MUN242" s="142"/>
      <c r="MUO242" s="142"/>
      <c r="MUP242" s="142"/>
      <c r="MUQ242" s="142"/>
      <c r="MUR242" s="142"/>
      <c r="MUS242" s="142"/>
      <c r="MUT242" s="142"/>
      <c r="MUU242" s="142"/>
      <c r="MUV242" s="142"/>
      <c r="MUW242" s="142"/>
      <c r="MUX242" s="142"/>
      <c r="MUY242" s="142"/>
      <c r="MUZ242" s="142"/>
      <c r="MVA242" s="142"/>
      <c r="MVB242" s="142"/>
      <c r="MVC242" s="142"/>
      <c r="MVD242" s="142"/>
      <c r="MVE242" s="142"/>
      <c r="MVF242" s="142"/>
      <c r="MVG242" s="142"/>
      <c r="MVH242" s="142"/>
      <c r="MVI242" s="142"/>
      <c r="MVJ242" s="142"/>
      <c r="MVK242" s="142"/>
      <c r="MVL242" s="142"/>
      <c r="MVM242" s="142"/>
      <c r="MVN242" s="142"/>
      <c r="MVO242" s="142"/>
      <c r="MVP242" s="142"/>
      <c r="MVQ242" s="142"/>
      <c r="MVR242" s="142"/>
      <c r="MVS242" s="142"/>
      <c r="MVT242" s="142"/>
      <c r="MVU242" s="142"/>
      <c r="MVV242" s="142"/>
      <c r="MVW242" s="142"/>
      <c r="MVX242" s="142"/>
      <c r="MVY242" s="142"/>
      <c r="MVZ242" s="142"/>
      <c r="MWA242" s="142"/>
      <c r="MWB242" s="142"/>
      <c r="MWC242" s="142"/>
      <c r="MWD242" s="142"/>
      <c r="MWE242" s="142"/>
      <c r="MWF242" s="142"/>
      <c r="MWG242" s="142"/>
      <c r="MWH242" s="142"/>
      <c r="MWI242" s="142"/>
      <c r="MWJ242" s="142"/>
      <c r="MWK242" s="142"/>
      <c r="MWL242" s="142"/>
      <c r="MWM242" s="142"/>
      <c r="MWN242" s="142"/>
      <c r="MWO242" s="142"/>
      <c r="MWP242" s="142"/>
      <c r="MWQ242" s="142"/>
      <c r="MWR242" s="142"/>
      <c r="MWS242" s="142"/>
      <c r="MWT242" s="142"/>
      <c r="MWU242" s="142"/>
      <c r="MWV242" s="142"/>
      <c r="MWW242" s="142"/>
      <c r="MWX242" s="142"/>
      <c r="MWY242" s="142"/>
      <c r="MWZ242" s="142"/>
      <c r="MXA242" s="142"/>
      <c r="MXB242" s="142"/>
      <c r="MXC242" s="142"/>
      <c r="MXD242" s="142"/>
      <c r="MXE242" s="142"/>
      <c r="MXF242" s="142"/>
      <c r="MXG242" s="142"/>
      <c r="MXH242" s="142"/>
      <c r="MXI242" s="142"/>
      <c r="MXJ242" s="142"/>
      <c r="MXK242" s="142"/>
      <c r="MXL242" s="142"/>
      <c r="MXM242" s="142"/>
      <c r="MXN242" s="142"/>
      <c r="MXO242" s="142"/>
      <c r="MXP242" s="142"/>
      <c r="MXQ242" s="142"/>
      <c r="MXR242" s="142"/>
      <c r="MXS242" s="142"/>
      <c r="MXT242" s="142"/>
      <c r="MXU242" s="142"/>
      <c r="MXV242" s="142"/>
      <c r="MXW242" s="142"/>
      <c r="MXX242" s="142"/>
      <c r="MXY242" s="142"/>
      <c r="MXZ242" s="142"/>
      <c r="MYA242" s="142"/>
      <c r="MYB242" s="142"/>
      <c r="MYC242" s="142"/>
      <c r="MYD242" s="142"/>
      <c r="MYE242" s="142"/>
      <c r="MYF242" s="142"/>
      <c r="MYG242" s="142"/>
      <c r="MYH242" s="142"/>
      <c r="MYI242" s="142"/>
      <c r="MYJ242" s="142"/>
      <c r="MYK242" s="142"/>
      <c r="MYL242" s="142"/>
      <c r="MYM242" s="142"/>
      <c r="MYN242" s="142"/>
      <c r="MYO242" s="142"/>
      <c r="MYP242" s="142"/>
      <c r="MYQ242" s="142"/>
      <c r="MYR242" s="142"/>
      <c r="MYS242" s="142"/>
      <c r="MYT242" s="142"/>
      <c r="MYU242" s="142"/>
      <c r="MYV242" s="142"/>
      <c r="MYW242" s="142"/>
      <c r="MYX242" s="142"/>
      <c r="MYY242" s="142"/>
      <c r="MYZ242" s="142"/>
      <c r="MZA242" s="142"/>
      <c r="MZB242" s="142"/>
      <c r="MZC242" s="142"/>
      <c r="MZD242" s="142"/>
      <c r="MZE242" s="142"/>
      <c r="MZF242" s="142"/>
      <c r="MZG242" s="142"/>
      <c r="MZH242" s="142"/>
      <c r="MZI242" s="142"/>
      <c r="MZJ242" s="142"/>
      <c r="MZK242" s="142"/>
      <c r="MZL242" s="142"/>
      <c r="MZM242" s="142"/>
      <c r="MZN242" s="142"/>
      <c r="MZO242" s="142"/>
      <c r="MZP242" s="142"/>
      <c r="MZQ242" s="142"/>
      <c r="MZR242" s="142"/>
      <c r="MZS242" s="142"/>
      <c r="MZT242" s="142"/>
      <c r="MZU242" s="142"/>
      <c r="MZV242" s="142"/>
      <c r="MZW242" s="142"/>
      <c r="MZX242" s="142"/>
      <c r="MZY242" s="142"/>
      <c r="MZZ242" s="142"/>
      <c r="NAA242" s="142"/>
      <c r="NAB242" s="142"/>
      <c r="NAC242" s="142"/>
      <c r="NAD242" s="142"/>
      <c r="NAE242" s="142"/>
      <c r="NAF242" s="142"/>
      <c r="NAG242" s="142"/>
      <c r="NAH242" s="142"/>
      <c r="NAI242" s="142"/>
      <c r="NAJ242" s="142"/>
      <c r="NAK242" s="142"/>
      <c r="NAL242" s="142"/>
      <c r="NAM242" s="142"/>
      <c r="NAN242" s="142"/>
      <c r="NAO242" s="142"/>
      <c r="NAP242" s="142"/>
      <c r="NAQ242" s="142"/>
      <c r="NAR242" s="142"/>
      <c r="NAS242" s="142"/>
      <c r="NAT242" s="142"/>
      <c r="NAU242" s="142"/>
      <c r="NAV242" s="142"/>
      <c r="NAW242" s="142"/>
      <c r="NAX242" s="142"/>
      <c r="NAY242" s="142"/>
      <c r="NAZ242" s="142"/>
      <c r="NBA242" s="142"/>
      <c r="NBB242" s="142"/>
      <c r="NBC242" s="142"/>
      <c r="NBD242" s="142"/>
      <c r="NBE242" s="142"/>
      <c r="NBF242" s="142"/>
      <c r="NBG242" s="142"/>
      <c r="NBH242" s="142"/>
      <c r="NBI242" s="142"/>
      <c r="NBJ242" s="142"/>
      <c r="NBK242" s="142"/>
      <c r="NBL242" s="142"/>
      <c r="NBM242" s="142"/>
      <c r="NBN242" s="142"/>
      <c r="NBO242" s="142"/>
      <c r="NBP242" s="142"/>
      <c r="NBQ242" s="142"/>
      <c r="NBR242" s="142"/>
      <c r="NBS242" s="142"/>
      <c r="NBT242" s="142"/>
      <c r="NBU242" s="142"/>
      <c r="NBV242" s="142"/>
      <c r="NBW242" s="142"/>
      <c r="NBX242" s="142"/>
      <c r="NBY242" s="142"/>
      <c r="NBZ242" s="142"/>
      <c r="NCA242" s="142"/>
      <c r="NCB242" s="142"/>
      <c r="NCC242" s="142"/>
      <c r="NCD242" s="142"/>
      <c r="NCE242" s="142"/>
      <c r="NCF242" s="142"/>
      <c r="NCG242" s="142"/>
      <c r="NCH242" s="142"/>
      <c r="NCI242" s="142"/>
      <c r="NCJ242" s="142"/>
      <c r="NCK242" s="142"/>
      <c r="NCL242" s="142"/>
      <c r="NCM242" s="142"/>
      <c r="NCN242" s="142"/>
      <c r="NCO242" s="142"/>
      <c r="NCP242" s="142"/>
      <c r="NCQ242" s="142"/>
      <c r="NCR242" s="142"/>
      <c r="NCS242" s="142"/>
      <c r="NCT242" s="142"/>
      <c r="NCU242" s="142"/>
      <c r="NCV242" s="142"/>
      <c r="NCW242" s="142"/>
      <c r="NCX242" s="142"/>
      <c r="NCY242" s="142"/>
      <c r="NCZ242" s="142"/>
      <c r="NDA242" s="142"/>
      <c r="NDB242" s="142"/>
      <c r="NDC242" s="142"/>
      <c r="NDD242" s="142"/>
      <c r="NDE242" s="142"/>
      <c r="NDF242" s="142"/>
      <c r="NDG242" s="142"/>
      <c r="NDH242" s="142"/>
      <c r="NDI242" s="142"/>
      <c r="NDJ242" s="142"/>
      <c r="NDK242" s="142"/>
      <c r="NDL242" s="142"/>
      <c r="NDM242" s="142"/>
      <c r="NDN242" s="142"/>
      <c r="NDO242" s="142"/>
      <c r="NDP242" s="142"/>
      <c r="NDQ242" s="142"/>
      <c r="NDR242" s="142"/>
      <c r="NDS242" s="142"/>
      <c r="NDT242" s="142"/>
      <c r="NDU242" s="142"/>
      <c r="NDV242" s="142"/>
      <c r="NDW242" s="142"/>
      <c r="NDX242" s="142"/>
      <c r="NDY242" s="142"/>
      <c r="NDZ242" s="142"/>
      <c r="NEA242" s="142"/>
      <c r="NEB242" s="142"/>
      <c r="NEC242" s="142"/>
      <c r="NED242" s="142"/>
      <c r="NEE242" s="142"/>
      <c r="NEF242" s="142"/>
      <c r="NEG242" s="142"/>
      <c r="NEH242" s="142"/>
      <c r="NEI242" s="142"/>
      <c r="NEJ242" s="142"/>
      <c r="NEK242" s="142"/>
      <c r="NEL242" s="142"/>
      <c r="NEM242" s="142"/>
      <c r="NEN242" s="142"/>
      <c r="NEO242" s="142"/>
      <c r="NEP242" s="142"/>
      <c r="NEQ242" s="142"/>
      <c r="NER242" s="142"/>
      <c r="NES242" s="142"/>
      <c r="NET242" s="142"/>
      <c r="NEU242" s="142"/>
      <c r="NEV242" s="142"/>
      <c r="NEW242" s="142"/>
      <c r="NEX242" s="142"/>
      <c r="NEY242" s="142"/>
      <c r="NEZ242" s="142"/>
      <c r="NFA242" s="142"/>
      <c r="NFB242" s="142"/>
      <c r="NFC242" s="142"/>
      <c r="NFD242" s="142"/>
      <c r="NFE242" s="142"/>
      <c r="NFF242" s="142"/>
      <c r="NFG242" s="142"/>
      <c r="NFH242" s="142"/>
      <c r="NFI242" s="142"/>
      <c r="NFJ242" s="142"/>
      <c r="NFK242" s="142"/>
      <c r="NFL242" s="142"/>
      <c r="NFM242" s="142"/>
      <c r="NFN242" s="142"/>
      <c r="NFO242" s="142"/>
      <c r="NFP242" s="142"/>
      <c r="NFQ242" s="142"/>
      <c r="NFR242" s="142"/>
      <c r="NFS242" s="142"/>
      <c r="NFT242" s="142"/>
      <c r="NFU242" s="142"/>
      <c r="NFV242" s="142"/>
      <c r="NFW242" s="142"/>
      <c r="NFX242" s="142"/>
      <c r="NFY242" s="142"/>
      <c r="NFZ242" s="142"/>
      <c r="NGA242" s="142"/>
      <c r="NGB242" s="142"/>
      <c r="NGC242" s="142"/>
      <c r="NGD242" s="142"/>
      <c r="NGE242" s="142"/>
      <c r="NGF242" s="142"/>
      <c r="NGG242" s="142"/>
      <c r="NGH242" s="142"/>
      <c r="NGI242" s="142"/>
      <c r="NGJ242" s="142"/>
      <c r="NGK242" s="142"/>
      <c r="NGL242" s="142"/>
      <c r="NGM242" s="142"/>
      <c r="NGN242" s="142"/>
      <c r="NGO242" s="142"/>
      <c r="NGP242" s="142"/>
      <c r="NGQ242" s="142"/>
      <c r="NGR242" s="142"/>
      <c r="NGS242" s="142"/>
      <c r="NGT242" s="142"/>
      <c r="NGU242" s="142"/>
      <c r="NGV242" s="142"/>
      <c r="NGW242" s="142"/>
      <c r="NGX242" s="142"/>
      <c r="NGY242" s="142"/>
      <c r="NGZ242" s="142"/>
      <c r="NHA242" s="142"/>
      <c r="NHB242" s="142"/>
      <c r="NHC242" s="142"/>
      <c r="NHD242" s="142"/>
      <c r="NHE242" s="142"/>
      <c r="NHF242" s="142"/>
      <c r="NHG242" s="142"/>
      <c r="NHH242" s="142"/>
      <c r="NHI242" s="142"/>
      <c r="NHJ242" s="142"/>
      <c r="NHK242" s="142"/>
      <c r="NHL242" s="142"/>
      <c r="NHM242" s="142"/>
      <c r="NHN242" s="142"/>
      <c r="NHO242" s="142"/>
      <c r="NHP242" s="142"/>
      <c r="NHQ242" s="142"/>
      <c r="NHR242" s="142"/>
      <c r="NHS242" s="142"/>
      <c r="NHT242" s="142"/>
      <c r="NHU242" s="142"/>
      <c r="NHV242" s="142"/>
      <c r="NHW242" s="142"/>
      <c r="NHX242" s="142"/>
      <c r="NHY242" s="142"/>
      <c r="NHZ242" s="142"/>
      <c r="NIA242" s="142"/>
      <c r="NIB242" s="142"/>
      <c r="NIC242" s="142"/>
      <c r="NID242" s="142"/>
      <c r="NIE242" s="142"/>
      <c r="NIF242" s="142"/>
      <c r="NIG242" s="142"/>
      <c r="NIH242" s="142"/>
      <c r="NII242" s="142"/>
      <c r="NIJ242" s="142"/>
      <c r="NIK242" s="142"/>
      <c r="NIL242" s="142"/>
      <c r="NIM242" s="142"/>
      <c r="NIN242" s="142"/>
      <c r="NIO242" s="142"/>
      <c r="NIP242" s="142"/>
      <c r="NIQ242" s="142"/>
      <c r="NIR242" s="142"/>
      <c r="NIS242" s="142"/>
      <c r="NIT242" s="142"/>
      <c r="NIU242" s="142"/>
      <c r="NIV242" s="142"/>
      <c r="NIW242" s="142"/>
      <c r="NIX242" s="142"/>
      <c r="NIY242" s="142"/>
      <c r="NIZ242" s="142"/>
      <c r="NJA242" s="142"/>
      <c r="NJB242" s="142"/>
      <c r="NJC242" s="142"/>
      <c r="NJD242" s="142"/>
      <c r="NJE242" s="142"/>
      <c r="NJF242" s="142"/>
      <c r="NJG242" s="142"/>
      <c r="NJH242" s="142"/>
      <c r="NJI242" s="142"/>
      <c r="NJJ242" s="142"/>
      <c r="NJK242" s="142"/>
      <c r="NJL242" s="142"/>
      <c r="NJM242" s="142"/>
      <c r="NJN242" s="142"/>
      <c r="NJO242" s="142"/>
      <c r="NJP242" s="142"/>
      <c r="NJQ242" s="142"/>
      <c r="NJR242" s="142"/>
      <c r="NJS242" s="142"/>
      <c r="NJT242" s="142"/>
      <c r="NJU242" s="142"/>
      <c r="NJV242" s="142"/>
      <c r="NJW242" s="142"/>
      <c r="NJX242" s="142"/>
      <c r="NJY242" s="142"/>
      <c r="NJZ242" s="142"/>
      <c r="NKA242" s="142"/>
      <c r="NKB242" s="142"/>
      <c r="NKC242" s="142"/>
      <c r="NKD242" s="142"/>
      <c r="NKE242" s="142"/>
      <c r="NKF242" s="142"/>
      <c r="NKG242" s="142"/>
      <c r="NKH242" s="142"/>
      <c r="NKI242" s="142"/>
      <c r="NKJ242" s="142"/>
      <c r="NKK242" s="142"/>
      <c r="NKL242" s="142"/>
      <c r="NKM242" s="142"/>
      <c r="NKN242" s="142"/>
      <c r="NKO242" s="142"/>
      <c r="NKP242" s="142"/>
      <c r="NKQ242" s="142"/>
      <c r="NKR242" s="142"/>
      <c r="NKS242" s="142"/>
      <c r="NKT242" s="142"/>
      <c r="NKU242" s="142"/>
      <c r="NKV242" s="142"/>
      <c r="NKW242" s="142"/>
      <c r="NKX242" s="142"/>
      <c r="NKY242" s="142"/>
      <c r="NKZ242" s="142"/>
      <c r="NLA242" s="142"/>
      <c r="NLB242" s="142"/>
      <c r="NLC242" s="142"/>
      <c r="NLD242" s="142"/>
      <c r="NLE242" s="142"/>
      <c r="NLF242" s="142"/>
      <c r="NLG242" s="142"/>
      <c r="NLH242" s="142"/>
      <c r="NLI242" s="142"/>
      <c r="NLJ242" s="142"/>
      <c r="NLK242" s="142"/>
      <c r="NLL242" s="142"/>
      <c r="NLM242" s="142"/>
      <c r="NLN242" s="142"/>
      <c r="NLO242" s="142"/>
      <c r="NLP242" s="142"/>
      <c r="NLQ242" s="142"/>
      <c r="NLR242" s="142"/>
      <c r="NLS242" s="142"/>
      <c r="NLT242" s="142"/>
      <c r="NLU242" s="142"/>
      <c r="NLV242" s="142"/>
      <c r="NLW242" s="142"/>
      <c r="NLX242" s="142"/>
      <c r="NLY242" s="142"/>
      <c r="NLZ242" s="142"/>
      <c r="NMA242" s="142"/>
      <c r="NMB242" s="142"/>
      <c r="NMC242" s="142"/>
      <c r="NMD242" s="142"/>
      <c r="NME242" s="142"/>
      <c r="NMF242" s="142"/>
      <c r="NMG242" s="142"/>
      <c r="NMH242" s="142"/>
      <c r="NMI242" s="142"/>
      <c r="NMJ242" s="142"/>
      <c r="NMK242" s="142"/>
      <c r="NML242" s="142"/>
      <c r="NMM242" s="142"/>
      <c r="NMN242" s="142"/>
      <c r="NMO242" s="142"/>
      <c r="NMP242" s="142"/>
      <c r="NMQ242" s="142"/>
      <c r="NMR242" s="142"/>
      <c r="NMS242" s="142"/>
      <c r="NMT242" s="142"/>
      <c r="NMU242" s="142"/>
      <c r="NMV242" s="142"/>
      <c r="NMW242" s="142"/>
      <c r="NMX242" s="142"/>
      <c r="NMY242" s="142"/>
      <c r="NMZ242" s="142"/>
      <c r="NNA242" s="142"/>
      <c r="NNB242" s="142"/>
      <c r="NNC242" s="142"/>
      <c r="NND242" s="142"/>
      <c r="NNE242" s="142"/>
      <c r="NNF242" s="142"/>
      <c r="NNG242" s="142"/>
      <c r="NNH242" s="142"/>
      <c r="NNI242" s="142"/>
      <c r="NNJ242" s="142"/>
      <c r="NNK242" s="142"/>
      <c r="NNL242" s="142"/>
      <c r="NNM242" s="142"/>
      <c r="NNN242" s="142"/>
      <c r="NNO242" s="142"/>
      <c r="NNP242" s="142"/>
      <c r="NNQ242" s="142"/>
      <c r="NNR242" s="142"/>
      <c r="NNS242" s="142"/>
      <c r="NNT242" s="142"/>
      <c r="NNU242" s="142"/>
      <c r="NNV242" s="142"/>
      <c r="NNW242" s="142"/>
      <c r="NNX242" s="142"/>
      <c r="NNY242" s="142"/>
      <c r="NNZ242" s="142"/>
      <c r="NOA242" s="142"/>
      <c r="NOB242" s="142"/>
      <c r="NOC242" s="142"/>
      <c r="NOD242" s="142"/>
      <c r="NOE242" s="142"/>
      <c r="NOF242" s="142"/>
      <c r="NOG242" s="142"/>
      <c r="NOH242" s="142"/>
      <c r="NOI242" s="142"/>
      <c r="NOJ242" s="142"/>
      <c r="NOK242" s="142"/>
      <c r="NOL242" s="142"/>
      <c r="NOM242" s="142"/>
      <c r="NON242" s="142"/>
      <c r="NOO242" s="142"/>
      <c r="NOP242" s="142"/>
      <c r="NOQ242" s="142"/>
      <c r="NOR242" s="142"/>
      <c r="NOS242" s="142"/>
      <c r="NOT242" s="142"/>
      <c r="NOU242" s="142"/>
      <c r="NOV242" s="142"/>
      <c r="NOW242" s="142"/>
      <c r="NOX242" s="142"/>
      <c r="NOY242" s="142"/>
      <c r="NOZ242" s="142"/>
      <c r="NPA242" s="142"/>
      <c r="NPB242" s="142"/>
      <c r="NPC242" s="142"/>
      <c r="NPD242" s="142"/>
      <c r="NPE242" s="142"/>
      <c r="NPF242" s="142"/>
      <c r="NPG242" s="142"/>
      <c r="NPH242" s="142"/>
      <c r="NPI242" s="142"/>
      <c r="NPJ242" s="142"/>
      <c r="NPK242" s="142"/>
      <c r="NPL242" s="142"/>
      <c r="NPM242" s="142"/>
      <c r="NPN242" s="142"/>
      <c r="NPO242" s="142"/>
      <c r="NPP242" s="142"/>
      <c r="NPQ242" s="142"/>
      <c r="NPR242" s="142"/>
      <c r="NPS242" s="142"/>
      <c r="NPT242" s="142"/>
      <c r="NPU242" s="142"/>
      <c r="NPV242" s="142"/>
      <c r="NPW242" s="142"/>
      <c r="NPX242" s="142"/>
      <c r="NPY242" s="142"/>
      <c r="NPZ242" s="142"/>
      <c r="NQA242" s="142"/>
      <c r="NQB242" s="142"/>
      <c r="NQC242" s="142"/>
      <c r="NQD242" s="142"/>
      <c r="NQE242" s="142"/>
      <c r="NQF242" s="142"/>
      <c r="NQG242" s="142"/>
      <c r="NQH242" s="142"/>
      <c r="NQI242" s="142"/>
      <c r="NQJ242" s="142"/>
      <c r="NQK242" s="142"/>
      <c r="NQL242" s="142"/>
      <c r="NQM242" s="142"/>
      <c r="NQN242" s="142"/>
      <c r="NQO242" s="142"/>
      <c r="NQP242" s="142"/>
      <c r="NQQ242" s="142"/>
      <c r="NQR242" s="142"/>
      <c r="NQS242" s="142"/>
      <c r="NQT242" s="142"/>
      <c r="NQU242" s="142"/>
      <c r="NQV242" s="142"/>
      <c r="NQW242" s="142"/>
      <c r="NQX242" s="142"/>
      <c r="NQY242" s="142"/>
      <c r="NQZ242" s="142"/>
      <c r="NRA242" s="142"/>
      <c r="NRB242" s="142"/>
      <c r="NRC242" s="142"/>
      <c r="NRD242" s="142"/>
      <c r="NRE242" s="142"/>
      <c r="NRF242" s="142"/>
      <c r="NRG242" s="142"/>
      <c r="NRH242" s="142"/>
      <c r="NRI242" s="142"/>
      <c r="NRJ242" s="142"/>
      <c r="NRK242" s="142"/>
      <c r="NRL242" s="142"/>
      <c r="NRM242" s="142"/>
      <c r="NRN242" s="142"/>
      <c r="NRO242" s="142"/>
      <c r="NRP242" s="142"/>
      <c r="NRQ242" s="142"/>
      <c r="NRR242" s="142"/>
      <c r="NRS242" s="142"/>
      <c r="NRT242" s="142"/>
      <c r="NRU242" s="142"/>
      <c r="NRV242" s="142"/>
      <c r="NRW242" s="142"/>
      <c r="NRX242" s="142"/>
      <c r="NRY242" s="142"/>
      <c r="NRZ242" s="142"/>
      <c r="NSA242" s="142"/>
      <c r="NSB242" s="142"/>
      <c r="NSC242" s="142"/>
      <c r="NSD242" s="142"/>
      <c r="NSE242" s="142"/>
      <c r="NSF242" s="142"/>
      <c r="NSG242" s="142"/>
      <c r="NSH242" s="142"/>
      <c r="NSI242" s="142"/>
      <c r="NSJ242" s="142"/>
      <c r="NSK242" s="142"/>
      <c r="NSL242" s="142"/>
      <c r="NSM242" s="142"/>
      <c r="NSN242" s="142"/>
      <c r="NSO242" s="142"/>
      <c r="NSP242" s="142"/>
      <c r="NSQ242" s="142"/>
      <c r="NSR242" s="142"/>
      <c r="NSS242" s="142"/>
      <c r="NST242" s="142"/>
      <c r="NSU242" s="142"/>
      <c r="NSV242" s="142"/>
      <c r="NSW242" s="142"/>
      <c r="NSX242" s="142"/>
      <c r="NSY242" s="142"/>
      <c r="NSZ242" s="142"/>
      <c r="NTA242" s="142"/>
      <c r="NTB242" s="142"/>
      <c r="NTC242" s="142"/>
      <c r="NTD242" s="142"/>
      <c r="NTE242" s="142"/>
      <c r="NTF242" s="142"/>
      <c r="NTG242" s="142"/>
      <c r="NTH242" s="142"/>
      <c r="NTI242" s="142"/>
      <c r="NTJ242" s="142"/>
      <c r="NTK242" s="142"/>
      <c r="NTL242" s="142"/>
      <c r="NTM242" s="142"/>
      <c r="NTN242" s="142"/>
      <c r="NTO242" s="142"/>
      <c r="NTP242" s="142"/>
      <c r="NTQ242" s="142"/>
      <c r="NTR242" s="142"/>
      <c r="NTS242" s="142"/>
      <c r="NTT242" s="142"/>
      <c r="NTU242" s="142"/>
      <c r="NTV242" s="142"/>
      <c r="NTW242" s="142"/>
      <c r="NTX242" s="142"/>
      <c r="NTY242" s="142"/>
      <c r="NTZ242" s="142"/>
      <c r="NUA242" s="142"/>
      <c r="NUB242" s="142"/>
      <c r="NUC242" s="142"/>
      <c r="NUD242" s="142"/>
      <c r="NUE242" s="142"/>
      <c r="NUF242" s="142"/>
      <c r="NUG242" s="142"/>
      <c r="NUH242" s="142"/>
      <c r="NUI242" s="142"/>
      <c r="NUJ242" s="142"/>
      <c r="NUK242" s="142"/>
      <c r="NUL242" s="142"/>
      <c r="NUM242" s="142"/>
      <c r="NUN242" s="142"/>
      <c r="NUO242" s="142"/>
      <c r="NUP242" s="142"/>
      <c r="NUQ242" s="142"/>
      <c r="NUR242" s="142"/>
      <c r="NUS242" s="142"/>
      <c r="NUT242" s="142"/>
      <c r="NUU242" s="142"/>
      <c r="NUV242" s="142"/>
      <c r="NUW242" s="142"/>
      <c r="NUX242" s="142"/>
      <c r="NUY242" s="142"/>
      <c r="NUZ242" s="142"/>
      <c r="NVA242" s="142"/>
      <c r="NVB242" s="142"/>
      <c r="NVC242" s="142"/>
      <c r="NVD242" s="142"/>
      <c r="NVE242" s="142"/>
      <c r="NVF242" s="142"/>
      <c r="NVG242" s="142"/>
      <c r="NVH242" s="142"/>
      <c r="NVI242" s="142"/>
      <c r="NVJ242" s="142"/>
      <c r="NVK242" s="142"/>
      <c r="NVL242" s="142"/>
      <c r="NVM242" s="142"/>
      <c r="NVN242" s="142"/>
      <c r="NVO242" s="142"/>
      <c r="NVP242" s="142"/>
      <c r="NVQ242" s="142"/>
      <c r="NVR242" s="142"/>
      <c r="NVS242" s="142"/>
      <c r="NVT242" s="142"/>
      <c r="NVU242" s="142"/>
      <c r="NVV242" s="142"/>
      <c r="NVW242" s="142"/>
      <c r="NVX242" s="142"/>
      <c r="NVY242" s="142"/>
      <c r="NVZ242" s="142"/>
      <c r="NWA242" s="142"/>
      <c r="NWB242" s="142"/>
      <c r="NWC242" s="142"/>
      <c r="NWD242" s="142"/>
      <c r="NWE242" s="142"/>
      <c r="NWF242" s="142"/>
      <c r="NWG242" s="142"/>
      <c r="NWH242" s="142"/>
      <c r="NWI242" s="142"/>
      <c r="NWJ242" s="142"/>
      <c r="NWK242" s="142"/>
      <c r="NWL242" s="142"/>
      <c r="NWM242" s="142"/>
      <c r="NWN242" s="142"/>
      <c r="NWO242" s="142"/>
      <c r="NWP242" s="142"/>
      <c r="NWQ242" s="142"/>
      <c r="NWR242" s="142"/>
      <c r="NWS242" s="142"/>
      <c r="NWT242" s="142"/>
      <c r="NWU242" s="142"/>
      <c r="NWV242" s="142"/>
      <c r="NWW242" s="142"/>
      <c r="NWX242" s="142"/>
      <c r="NWY242" s="142"/>
      <c r="NWZ242" s="142"/>
      <c r="NXA242" s="142"/>
      <c r="NXB242" s="142"/>
      <c r="NXC242" s="142"/>
      <c r="NXD242" s="142"/>
      <c r="NXE242" s="142"/>
      <c r="NXF242" s="142"/>
      <c r="NXG242" s="142"/>
      <c r="NXH242" s="142"/>
      <c r="NXI242" s="142"/>
      <c r="NXJ242" s="142"/>
      <c r="NXK242" s="142"/>
      <c r="NXL242" s="142"/>
      <c r="NXM242" s="142"/>
      <c r="NXN242" s="142"/>
      <c r="NXO242" s="142"/>
      <c r="NXP242" s="142"/>
      <c r="NXQ242" s="142"/>
      <c r="NXR242" s="142"/>
      <c r="NXS242" s="142"/>
      <c r="NXT242" s="142"/>
      <c r="NXU242" s="142"/>
      <c r="NXV242" s="142"/>
      <c r="NXW242" s="142"/>
      <c r="NXX242" s="142"/>
      <c r="NXY242" s="142"/>
      <c r="NXZ242" s="142"/>
      <c r="NYA242" s="142"/>
      <c r="NYB242" s="142"/>
      <c r="NYC242" s="142"/>
      <c r="NYD242" s="142"/>
      <c r="NYE242" s="142"/>
      <c r="NYF242" s="142"/>
      <c r="NYG242" s="142"/>
      <c r="NYH242" s="142"/>
      <c r="NYI242" s="142"/>
      <c r="NYJ242" s="142"/>
      <c r="NYK242" s="142"/>
      <c r="NYL242" s="142"/>
      <c r="NYM242" s="142"/>
      <c r="NYN242" s="142"/>
      <c r="NYO242" s="142"/>
      <c r="NYP242" s="142"/>
      <c r="NYQ242" s="142"/>
      <c r="NYR242" s="142"/>
      <c r="NYS242" s="142"/>
      <c r="NYT242" s="142"/>
      <c r="NYU242" s="142"/>
      <c r="NYV242" s="142"/>
      <c r="NYW242" s="142"/>
      <c r="NYX242" s="142"/>
      <c r="NYY242" s="142"/>
      <c r="NYZ242" s="142"/>
      <c r="NZA242" s="142"/>
      <c r="NZB242" s="142"/>
      <c r="NZC242" s="142"/>
      <c r="NZD242" s="142"/>
      <c r="NZE242" s="142"/>
      <c r="NZF242" s="142"/>
      <c r="NZG242" s="142"/>
      <c r="NZH242" s="142"/>
      <c r="NZI242" s="142"/>
      <c r="NZJ242" s="142"/>
      <c r="NZK242" s="142"/>
      <c r="NZL242" s="142"/>
      <c r="NZM242" s="142"/>
      <c r="NZN242" s="142"/>
      <c r="NZO242" s="142"/>
      <c r="NZP242" s="142"/>
      <c r="NZQ242" s="142"/>
      <c r="NZR242" s="142"/>
      <c r="NZS242" s="142"/>
      <c r="NZT242" s="142"/>
      <c r="NZU242" s="142"/>
      <c r="NZV242" s="142"/>
      <c r="NZW242" s="142"/>
      <c r="NZX242" s="142"/>
      <c r="NZY242" s="142"/>
      <c r="NZZ242" s="142"/>
      <c r="OAA242" s="142"/>
      <c r="OAB242" s="142"/>
      <c r="OAC242" s="142"/>
      <c r="OAD242" s="142"/>
      <c r="OAE242" s="142"/>
      <c r="OAF242" s="142"/>
      <c r="OAG242" s="142"/>
      <c r="OAH242" s="142"/>
      <c r="OAI242" s="142"/>
      <c r="OAJ242" s="142"/>
      <c r="OAK242" s="142"/>
      <c r="OAL242" s="142"/>
      <c r="OAM242" s="142"/>
      <c r="OAN242" s="142"/>
      <c r="OAO242" s="142"/>
      <c r="OAP242" s="142"/>
      <c r="OAQ242" s="142"/>
      <c r="OAR242" s="142"/>
      <c r="OAS242" s="142"/>
      <c r="OAT242" s="142"/>
      <c r="OAU242" s="142"/>
      <c r="OAV242" s="142"/>
      <c r="OAW242" s="142"/>
      <c r="OAX242" s="142"/>
      <c r="OAY242" s="142"/>
      <c r="OAZ242" s="142"/>
      <c r="OBA242" s="142"/>
      <c r="OBB242" s="142"/>
      <c r="OBC242" s="142"/>
      <c r="OBD242" s="142"/>
      <c r="OBE242" s="142"/>
      <c r="OBF242" s="142"/>
      <c r="OBG242" s="142"/>
      <c r="OBH242" s="142"/>
      <c r="OBI242" s="142"/>
      <c r="OBJ242" s="142"/>
      <c r="OBK242" s="142"/>
      <c r="OBL242" s="142"/>
      <c r="OBM242" s="142"/>
      <c r="OBN242" s="142"/>
      <c r="OBO242" s="142"/>
      <c r="OBP242" s="142"/>
      <c r="OBQ242" s="142"/>
      <c r="OBR242" s="142"/>
      <c r="OBS242" s="142"/>
      <c r="OBT242" s="142"/>
      <c r="OBU242" s="142"/>
      <c r="OBV242" s="142"/>
      <c r="OBW242" s="142"/>
      <c r="OBX242" s="142"/>
      <c r="OBY242" s="142"/>
      <c r="OBZ242" s="142"/>
      <c r="OCA242" s="142"/>
      <c r="OCB242" s="142"/>
      <c r="OCC242" s="142"/>
      <c r="OCD242" s="142"/>
      <c r="OCE242" s="142"/>
      <c r="OCF242" s="142"/>
      <c r="OCG242" s="142"/>
      <c r="OCH242" s="142"/>
      <c r="OCI242" s="142"/>
      <c r="OCJ242" s="142"/>
      <c r="OCK242" s="142"/>
      <c r="OCL242" s="142"/>
      <c r="OCM242" s="142"/>
      <c r="OCN242" s="142"/>
      <c r="OCO242" s="142"/>
      <c r="OCP242" s="142"/>
      <c r="OCQ242" s="142"/>
      <c r="OCR242" s="142"/>
      <c r="OCS242" s="142"/>
      <c r="OCT242" s="142"/>
      <c r="OCU242" s="142"/>
      <c r="OCV242" s="142"/>
      <c r="OCW242" s="142"/>
      <c r="OCX242" s="142"/>
      <c r="OCY242" s="142"/>
      <c r="OCZ242" s="142"/>
      <c r="ODA242" s="142"/>
      <c r="ODB242" s="142"/>
      <c r="ODC242" s="142"/>
      <c r="ODD242" s="142"/>
      <c r="ODE242" s="142"/>
      <c r="ODF242" s="142"/>
      <c r="ODG242" s="142"/>
      <c r="ODH242" s="142"/>
      <c r="ODI242" s="142"/>
      <c r="ODJ242" s="142"/>
      <c r="ODK242" s="142"/>
      <c r="ODL242" s="142"/>
      <c r="ODM242" s="142"/>
      <c r="ODN242" s="142"/>
      <c r="ODO242" s="142"/>
      <c r="ODP242" s="142"/>
      <c r="ODQ242" s="142"/>
      <c r="ODR242" s="142"/>
      <c r="ODS242" s="142"/>
      <c r="ODT242" s="142"/>
      <c r="ODU242" s="142"/>
      <c r="ODV242" s="142"/>
      <c r="ODW242" s="142"/>
      <c r="ODX242" s="142"/>
      <c r="ODY242" s="142"/>
      <c r="ODZ242" s="142"/>
      <c r="OEA242" s="142"/>
      <c r="OEB242" s="142"/>
      <c r="OEC242" s="142"/>
      <c r="OED242" s="142"/>
      <c r="OEE242" s="142"/>
      <c r="OEF242" s="142"/>
      <c r="OEG242" s="142"/>
      <c r="OEH242" s="142"/>
      <c r="OEI242" s="142"/>
      <c r="OEJ242" s="142"/>
      <c r="OEK242" s="142"/>
      <c r="OEL242" s="142"/>
      <c r="OEM242" s="142"/>
      <c r="OEN242" s="142"/>
      <c r="OEO242" s="142"/>
      <c r="OEP242" s="142"/>
      <c r="OEQ242" s="142"/>
      <c r="OER242" s="142"/>
      <c r="OES242" s="142"/>
      <c r="OET242" s="142"/>
      <c r="OEU242" s="142"/>
      <c r="OEV242" s="142"/>
      <c r="OEW242" s="142"/>
      <c r="OEX242" s="142"/>
      <c r="OEY242" s="142"/>
      <c r="OEZ242" s="142"/>
      <c r="OFA242" s="142"/>
      <c r="OFB242" s="142"/>
      <c r="OFC242" s="142"/>
      <c r="OFD242" s="142"/>
      <c r="OFE242" s="142"/>
      <c r="OFF242" s="142"/>
      <c r="OFG242" s="142"/>
      <c r="OFH242" s="142"/>
      <c r="OFI242" s="142"/>
      <c r="OFJ242" s="142"/>
      <c r="OFK242" s="142"/>
      <c r="OFL242" s="142"/>
      <c r="OFM242" s="142"/>
      <c r="OFN242" s="142"/>
      <c r="OFO242" s="142"/>
      <c r="OFP242" s="142"/>
      <c r="OFQ242" s="142"/>
      <c r="OFR242" s="142"/>
      <c r="OFS242" s="142"/>
      <c r="OFT242" s="142"/>
      <c r="OFU242" s="142"/>
      <c r="OFV242" s="142"/>
      <c r="OFW242" s="142"/>
      <c r="OFX242" s="142"/>
      <c r="OFY242" s="142"/>
      <c r="OFZ242" s="142"/>
      <c r="OGA242" s="142"/>
      <c r="OGB242" s="142"/>
      <c r="OGC242" s="142"/>
      <c r="OGD242" s="142"/>
      <c r="OGE242" s="142"/>
      <c r="OGF242" s="142"/>
      <c r="OGG242" s="142"/>
      <c r="OGH242" s="142"/>
      <c r="OGI242" s="142"/>
      <c r="OGJ242" s="142"/>
      <c r="OGK242" s="142"/>
      <c r="OGL242" s="142"/>
      <c r="OGM242" s="142"/>
      <c r="OGN242" s="142"/>
      <c r="OGO242" s="142"/>
      <c r="OGP242" s="142"/>
      <c r="OGQ242" s="142"/>
      <c r="OGR242" s="142"/>
      <c r="OGS242" s="142"/>
      <c r="OGT242" s="142"/>
      <c r="OGU242" s="142"/>
      <c r="OGV242" s="142"/>
      <c r="OGW242" s="142"/>
      <c r="OGX242" s="142"/>
      <c r="OGY242" s="142"/>
      <c r="OGZ242" s="142"/>
      <c r="OHA242" s="142"/>
      <c r="OHB242" s="142"/>
      <c r="OHC242" s="142"/>
      <c r="OHD242" s="142"/>
      <c r="OHE242" s="142"/>
      <c r="OHF242" s="142"/>
      <c r="OHG242" s="142"/>
      <c r="OHH242" s="142"/>
      <c r="OHI242" s="142"/>
      <c r="OHJ242" s="142"/>
      <c r="OHK242" s="142"/>
      <c r="OHL242" s="142"/>
      <c r="OHM242" s="142"/>
      <c r="OHN242" s="142"/>
      <c r="OHO242" s="142"/>
      <c r="OHP242" s="142"/>
      <c r="OHQ242" s="142"/>
      <c r="OHR242" s="142"/>
      <c r="OHS242" s="142"/>
      <c r="OHT242" s="142"/>
      <c r="OHU242" s="142"/>
      <c r="OHV242" s="142"/>
      <c r="OHW242" s="142"/>
      <c r="OHX242" s="142"/>
      <c r="OHY242" s="142"/>
      <c r="OHZ242" s="142"/>
      <c r="OIA242" s="142"/>
      <c r="OIB242" s="142"/>
      <c r="OIC242" s="142"/>
      <c r="OID242" s="142"/>
      <c r="OIE242" s="142"/>
      <c r="OIF242" s="142"/>
      <c r="OIG242" s="142"/>
      <c r="OIH242" s="142"/>
      <c r="OII242" s="142"/>
      <c r="OIJ242" s="142"/>
      <c r="OIK242" s="142"/>
      <c r="OIL242" s="142"/>
      <c r="OIM242" s="142"/>
      <c r="OIN242" s="142"/>
      <c r="OIO242" s="142"/>
      <c r="OIP242" s="142"/>
      <c r="OIQ242" s="142"/>
      <c r="OIR242" s="142"/>
      <c r="OIS242" s="142"/>
      <c r="OIT242" s="142"/>
      <c r="OIU242" s="142"/>
      <c r="OIV242" s="142"/>
      <c r="OIW242" s="142"/>
      <c r="OIX242" s="142"/>
      <c r="OIY242" s="142"/>
      <c r="OIZ242" s="142"/>
      <c r="OJA242" s="142"/>
      <c r="OJB242" s="142"/>
      <c r="OJC242" s="142"/>
      <c r="OJD242" s="142"/>
      <c r="OJE242" s="142"/>
      <c r="OJF242" s="142"/>
      <c r="OJG242" s="142"/>
      <c r="OJH242" s="142"/>
      <c r="OJI242" s="142"/>
      <c r="OJJ242" s="142"/>
      <c r="OJK242" s="142"/>
      <c r="OJL242" s="142"/>
      <c r="OJM242" s="142"/>
      <c r="OJN242" s="142"/>
      <c r="OJO242" s="142"/>
      <c r="OJP242" s="142"/>
      <c r="OJQ242" s="142"/>
      <c r="OJR242" s="142"/>
      <c r="OJS242" s="142"/>
      <c r="OJT242" s="142"/>
      <c r="OJU242" s="142"/>
      <c r="OJV242" s="142"/>
      <c r="OJW242" s="142"/>
      <c r="OJX242" s="142"/>
      <c r="OJY242" s="142"/>
      <c r="OJZ242" s="142"/>
      <c r="OKA242" s="142"/>
      <c r="OKB242" s="142"/>
      <c r="OKC242" s="142"/>
      <c r="OKD242" s="142"/>
      <c r="OKE242" s="142"/>
      <c r="OKF242" s="142"/>
      <c r="OKG242" s="142"/>
      <c r="OKH242" s="142"/>
      <c r="OKI242" s="142"/>
      <c r="OKJ242" s="142"/>
      <c r="OKK242" s="142"/>
      <c r="OKL242" s="142"/>
      <c r="OKM242" s="142"/>
      <c r="OKN242" s="142"/>
      <c r="OKO242" s="142"/>
      <c r="OKP242" s="142"/>
      <c r="OKQ242" s="142"/>
      <c r="OKR242" s="142"/>
      <c r="OKS242" s="142"/>
      <c r="OKT242" s="142"/>
      <c r="OKU242" s="142"/>
      <c r="OKV242" s="142"/>
      <c r="OKW242" s="142"/>
      <c r="OKX242" s="142"/>
      <c r="OKY242" s="142"/>
      <c r="OKZ242" s="142"/>
      <c r="OLA242" s="142"/>
      <c r="OLB242" s="142"/>
      <c r="OLC242" s="142"/>
      <c r="OLD242" s="142"/>
      <c r="OLE242" s="142"/>
      <c r="OLF242" s="142"/>
      <c r="OLG242" s="142"/>
      <c r="OLH242" s="142"/>
      <c r="OLI242" s="142"/>
      <c r="OLJ242" s="142"/>
      <c r="OLK242" s="142"/>
      <c r="OLL242" s="142"/>
      <c r="OLM242" s="142"/>
      <c r="OLN242" s="142"/>
      <c r="OLO242" s="142"/>
      <c r="OLP242" s="142"/>
      <c r="OLQ242" s="142"/>
      <c r="OLR242" s="142"/>
      <c r="OLS242" s="142"/>
      <c r="OLT242" s="142"/>
      <c r="OLU242" s="142"/>
      <c r="OLV242" s="142"/>
      <c r="OLW242" s="142"/>
      <c r="OLX242" s="142"/>
      <c r="OLY242" s="142"/>
      <c r="OLZ242" s="142"/>
      <c r="OMA242" s="142"/>
      <c r="OMB242" s="142"/>
      <c r="OMC242" s="142"/>
      <c r="OMD242" s="142"/>
      <c r="OME242" s="142"/>
      <c r="OMF242" s="142"/>
      <c r="OMG242" s="142"/>
      <c r="OMH242" s="142"/>
      <c r="OMI242" s="142"/>
      <c r="OMJ242" s="142"/>
      <c r="OMK242" s="142"/>
      <c r="OML242" s="142"/>
      <c r="OMM242" s="142"/>
      <c r="OMN242" s="142"/>
      <c r="OMO242" s="142"/>
      <c r="OMP242" s="142"/>
      <c r="OMQ242" s="142"/>
      <c r="OMR242" s="142"/>
      <c r="OMS242" s="142"/>
      <c r="OMT242" s="142"/>
      <c r="OMU242" s="142"/>
      <c r="OMV242" s="142"/>
      <c r="OMW242" s="142"/>
      <c r="OMX242" s="142"/>
      <c r="OMY242" s="142"/>
      <c r="OMZ242" s="142"/>
      <c r="ONA242" s="142"/>
      <c r="ONB242" s="142"/>
      <c r="ONC242" s="142"/>
      <c r="OND242" s="142"/>
      <c r="ONE242" s="142"/>
      <c r="ONF242" s="142"/>
      <c r="ONG242" s="142"/>
      <c r="ONH242" s="142"/>
      <c r="ONI242" s="142"/>
      <c r="ONJ242" s="142"/>
      <c r="ONK242" s="142"/>
      <c r="ONL242" s="142"/>
      <c r="ONM242" s="142"/>
      <c r="ONN242" s="142"/>
      <c r="ONO242" s="142"/>
      <c r="ONP242" s="142"/>
      <c r="ONQ242" s="142"/>
      <c r="ONR242" s="142"/>
      <c r="ONS242" s="142"/>
      <c r="ONT242" s="142"/>
      <c r="ONU242" s="142"/>
      <c r="ONV242" s="142"/>
      <c r="ONW242" s="142"/>
      <c r="ONX242" s="142"/>
      <c r="ONY242" s="142"/>
      <c r="ONZ242" s="142"/>
      <c r="OOA242" s="142"/>
      <c r="OOB242" s="142"/>
      <c r="OOC242" s="142"/>
      <c r="OOD242" s="142"/>
      <c r="OOE242" s="142"/>
      <c r="OOF242" s="142"/>
      <c r="OOG242" s="142"/>
      <c r="OOH242" s="142"/>
      <c r="OOI242" s="142"/>
      <c r="OOJ242" s="142"/>
      <c r="OOK242" s="142"/>
      <c r="OOL242" s="142"/>
      <c r="OOM242" s="142"/>
      <c r="OON242" s="142"/>
      <c r="OOO242" s="142"/>
      <c r="OOP242" s="142"/>
      <c r="OOQ242" s="142"/>
      <c r="OOR242" s="142"/>
      <c r="OOS242" s="142"/>
      <c r="OOT242" s="142"/>
      <c r="OOU242" s="142"/>
      <c r="OOV242" s="142"/>
      <c r="OOW242" s="142"/>
      <c r="OOX242" s="142"/>
      <c r="OOY242" s="142"/>
      <c r="OOZ242" s="142"/>
      <c r="OPA242" s="142"/>
      <c r="OPB242" s="142"/>
      <c r="OPC242" s="142"/>
      <c r="OPD242" s="142"/>
      <c r="OPE242" s="142"/>
      <c r="OPF242" s="142"/>
      <c r="OPG242" s="142"/>
      <c r="OPH242" s="142"/>
      <c r="OPI242" s="142"/>
      <c r="OPJ242" s="142"/>
      <c r="OPK242" s="142"/>
      <c r="OPL242" s="142"/>
      <c r="OPM242" s="142"/>
      <c r="OPN242" s="142"/>
      <c r="OPO242" s="142"/>
      <c r="OPP242" s="142"/>
      <c r="OPQ242" s="142"/>
      <c r="OPR242" s="142"/>
      <c r="OPS242" s="142"/>
      <c r="OPT242" s="142"/>
      <c r="OPU242" s="142"/>
      <c r="OPV242" s="142"/>
      <c r="OPW242" s="142"/>
      <c r="OPX242" s="142"/>
      <c r="OPY242" s="142"/>
      <c r="OPZ242" s="142"/>
      <c r="OQA242" s="142"/>
      <c r="OQB242" s="142"/>
      <c r="OQC242" s="142"/>
      <c r="OQD242" s="142"/>
      <c r="OQE242" s="142"/>
      <c r="OQF242" s="142"/>
      <c r="OQG242" s="142"/>
      <c r="OQH242" s="142"/>
      <c r="OQI242" s="142"/>
      <c r="OQJ242" s="142"/>
      <c r="OQK242" s="142"/>
      <c r="OQL242" s="142"/>
      <c r="OQM242" s="142"/>
      <c r="OQN242" s="142"/>
      <c r="OQO242" s="142"/>
      <c r="OQP242" s="142"/>
      <c r="OQQ242" s="142"/>
      <c r="OQR242" s="142"/>
      <c r="OQS242" s="142"/>
      <c r="OQT242" s="142"/>
      <c r="OQU242" s="142"/>
      <c r="OQV242" s="142"/>
      <c r="OQW242" s="142"/>
      <c r="OQX242" s="142"/>
      <c r="OQY242" s="142"/>
      <c r="OQZ242" s="142"/>
      <c r="ORA242" s="142"/>
      <c r="ORB242" s="142"/>
      <c r="ORC242" s="142"/>
      <c r="ORD242" s="142"/>
      <c r="ORE242" s="142"/>
      <c r="ORF242" s="142"/>
      <c r="ORG242" s="142"/>
      <c r="ORH242" s="142"/>
      <c r="ORI242" s="142"/>
      <c r="ORJ242" s="142"/>
      <c r="ORK242" s="142"/>
      <c r="ORL242" s="142"/>
      <c r="ORM242" s="142"/>
      <c r="ORN242" s="142"/>
      <c r="ORO242" s="142"/>
      <c r="ORP242" s="142"/>
      <c r="ORQ242" s="142"/>
      <c r="ORR242" s="142"/>
      <c r="ORS242" s="142"/>
      <c r="ORT242" s="142"/>
      <c r="ORU242" s="142"/>
      <c r="ORV242" s="142"/>
      <c r="ORW242" s="142"/>
      <c r="ORX242" s="142"/>
      <c r="ORY242" s="142"/>
      <c r="ORZ242" s="142"/>
      <c r="OSA242" s="142"/>
      <c r="OSB242" s="142"/>
      <c r="OSC242" s="142"/>
      <c r="OSD242" s="142"/>
      <c r="OSE242" s="142"/>
      <c r="OSF242" s="142"/>
      <c r="OSG242" s="142"/>
      <c r="OSH242" s="142"/>
      <c r="OSI242" s="142"/>
      <c r="OSJ242" s="142"/>
      <c r="OSK242" s="142"/>
      <c r="OSL242" s="142"/>
      <c r="OSM242" s="142"/>
      <c r="OSN242" s="142"/>
      <c r="OSO242" s="142"/>
      <c r="OSP242" s="142"/>
      <c r="OSQ242" s="142"/>
      <c r="OSR242" s="142"/>
      <c r="OSS242" s="142"/>
      <c r="OST242" s="142"/>
      <c r="OSU242" s="142"/>
      <c r="OSV242" s="142"/>
      <c r="OSW242" s="142"/>
      <c r="OSX242" s="142"/>
      <c r="OSY242" s="142"/>
      <c r="OSZ242" s="142"/>
      <c r="OTA242" s="142"/>
      <c r="OTB242" s="142"/>
      <c r="OTC242" s="142"/>
      <c r="OTD242" s="142"/>
      <c r="OTE242" s="142"/>
      <c r="OTF242" s="142"/>
      <c r="OTG242" s="142"/>
      <c r="OTH242" s="142"/>
      <c r="OTI242" s="142"/>
      <c r="OTJ242" s="142"/>
      <c r="OTK242" s="142"/>
      <c r="OTL242" s="142"/>
      <c r="OTM242" s="142"/>
      <c r="OTN242" s="142"/>
      <c r="OTO242" s="142"/>
      <c r="OTP242" s="142"/>
      <c r="OTQ242" s="142"/>
      <c r="OTR242" s="142"/>
      <c r="OTS242" s="142"/>
      <c r="OTT242" s="142"/>
      <c r="OTU242" s="142"/>
      <c r="OTV242" s="142"/>
      <c r="OTW242" s="142"/>
      <c r="OTX242" s="142"/>
      <c r="OTY242" s="142"/>
      <c r="OTZ242" s="142"/>
      <c r="OUA242" s="142"/>
      <c r="OUB242" s="142"/>
      <c r="OUC242" s="142"/>
      <c r="OUD242" s="142"/>
      <c r="OUE242" s="142"/>
      <c r="OUF242" s="142"/>
      <c r="OUG242" s="142"/>
      <c r="OUH242" s="142"/>
      <c r="OUI242" s="142"/>
      <c r="OUJ242" s="142"/>
      <c r="OUK242" s="142"/>
      <c r="OUL242" s="142"/>
      <c r="OUM242" s="142"/>
      <c r="OUN242" s="142"/>
      <c r="OUO242" s="142"/>
      <c r="OUP242" s="142"/>
      <c r="OUQ242" s="142"/>
      <c r="OUR242" s="142"/>
      <c r="OUS242" s="142"/>
      <c r="OUT242" s="142"/>
      <c r="OUU242" s="142"/>
      <c r="OUV242" s="142"/>
      <c r="OUW242" s="142"/>
      <c r="OUX242" s="142"/>
      <c r="OUY242" s="142"/>
      <c r="OUZ242" s="142"/>
      <c r="OVA242" s="142"/>
      <c r="OVB242" s="142"/>
      <c r="OVC242" s="142"/>
      <c r="OVD242" s="142"/>
      <c r="OVE242" s="142"/>
      <c r="OVF242" s="142"/>
      <c r="OVG242" s="142"/>
      <c r="OVH242" s="142"/>
      <c r="OVI242" s="142"/>
      <c r="OVJ242" s="142"/>
      <c r="OVK242" s="142"/>
      <c r="OVL242" s="142"/>
      <c r="OVM242" s="142"/>
      <c r="OVN242" s="142"/>
      <c r="OVO242" s="142"/>
      <c r="OVP242" s="142"/>
      <c r="OVQ242" s="142"/>
      <c r="OVR242" s="142"/>
      <c r="OVS242" s="142"/>
      <c r="OVT242" s="142"/>
      <c r="OVU242" s="142"/>
      <c r="OVV242" s="142"/>
      <c r="OVW242" s="142"/>
      <c r="OVX242" s="142"/>
      <c r="OVY242" s="142"/>
      <c r="OVZ242" s="142"/>
      <c r="OWA242" s="142"/>
      <c r="OWB242" s="142"/>
      <c r="OWC242" s="142"/>
      <c r="OWD242" s="142"/>
      <c r="OWE242" s="142"/>
      <c r="OWF242" s="142"/>
      <c r="OWG242" s="142"/>
      <c r="OWH242" s="142"/>
      <c r="OWI242" s="142"/>
      <c r="OWJ242" s="142"/>
      <c r="OWK242" s="142"/>
      <c r="OWL242" s="142"/>
      <c r="OWM242" s="142"/>
      <c r="OWN242" s="142"/>
      <c r="OWO242" s="142"/>
      <c r="OWP242" s="142"/>
      <c r="OWQ242" s="142"/>
      <c r="OWR242" s="142"/>
      <c r="OWS242" s="142"/>
      <c r="OWT242" s="142"/>
      <c r="OWU242" s="142"/>
      <c r="OWV242" s="142"/>
      <c r="OWW242" s="142"/>
      <c r="OWX242" s="142"/>
      <c r="OWY242" s="142"/>
      <c r="OWZ242" s="142"/>
      <c r="OXA242" s="142"/>
      <c r="OXB242" s="142"/>
      <c r="OXC242" s="142"/>
      <c r="OXD242" s="142"/>
      <c r="OXE242" s="142"/>
      <c r="OXF242" s="142"/>
      <c r="OXG242" s="142"/>
      <c r="OXH242" s="142"/>
      <c r="OXI242" s="142"/>
      <c r="OXJ242" s="142"/>
      <c r="OXK242" s="142"/>
      <c r="OXL242" s="142"/>
      <c r="OXM242" s="142"/>
      <c r="OXN242" s="142"/>
      <c r="OXO242" s="142"/>
      <c r="OXP242" s="142"/>
      <c r="OXQ242" s="142"/>
      <c r="OXR242" s="142"/>
      <c r="OXS242" s="142"/>
      <c r="OXT242" s="142"/>
      <c r="OXU242" s="142"/>
      <c r="OXV242" s="142"/>
      <c r="OXW242" s="142"/>
      <c r="OXX242" s="142"/>
      <c r="OXY242" s="142"/>
      <c r="OXZ242" s="142"/>
      <c r="OYA242" s="142"/>
      <c r="OYB242" s="142"/>
      <c r="OYC242" s="142"/>
      <c r="OYD242" s="142"/>
      <c r="OYE242" s="142"/>
      <c r="OYF242" s="142"/>
      <c r="OYG242" s="142"/>
      <c r="OYH242" s="142"/>
      <c r="OYI242" s="142"/>
      <c r="OYJ242" s="142"/>
      <c r="OYK242" s="142"/>
      <c r="OYL242" s="142"/>
      <c r="OYM242" s="142"/>
      <c r="OYN242" s="142"/>
      <c r="OYO242" s="142"/>
      <c r="OYP242" s="142"/>
      <c r="OYQ242" s="142"/>
      <c r="OYR242" s="142"/>
      <c r="OYS242" s="142"/>
      <c r="OYT242" s="142"/>
      <c r="OYU242" s="142"/>
      <c r="OYV242" s="142"/>
      <c r="OYW242" s="142"/>
      <c r="OYX242" s="142"/>
      <c r="OYY242" s="142"/>
      <c r="OYZ242" s="142"/>
      <c r="OZA242" s="142"/>
      <c r="OZB242" s="142"/>
      <c r="OZC242" s="142"/>
      <c r="OZD242" s="142"/>
      <c r="OZE242" s="142"/>
      <c r="OZF242" s="142"/>
      <c r="OZG242" s="142"/>
      <c r="OZH242" s="142"/>
      <c r="OZI242" s="142"/>
      <c r="OZJ242" s="142"/>
      <c r="OZK242" s="142"/>
      <c r="OZL242" s="142"/>
      <c r="OZM242" s="142"/>
      <c r="OZN242" s="142"/>
      <c r="OZO242" s="142"/>
      <c r="OZP242" s="142"/>
      <c r="OZQ242" s="142"/>
      <c r="OZR242" s="142"/>
      <c r="OZS242" s="142"/>
      <c r="OZT242" s="142"/>
      <c r="OZU242" s="142"/>
      <c r="OZV242" s="142"/>
      <c r="OZW242" s="142"/>
      <c r="OZX242" s="142"/>
      <c r="OZY242" s="142"/>
      <c r="OZZ242" s="142"/>
      <c r="PAA242" s="142"/>
      <c r="PAB242" s="142"/>
      <c r="PAC242" s="142"/>
      <c r="PAD242" s="142"/>
      <c r="PAE242" s="142"/>
      <c r="PAF242" s="142"/>
      <c r="PAG242" s="142"/>
      <c r="PAH242" s="142"/>
      <c r="PAI242" s="142"/>
      <c r="PAJ242" s="142"/>
      <c r="PAK242" s="142"/>
      <c r="PAL242" s="142"/>
      <c r="PAM242" s="142"/>
      <c r="PAN242" s="142"/>
      <c r="PAO242" s="142"/>
      <c r="PAP242" s="142"/>
      <c r="PAQ242" s="142"/>
      <c r="PAR242" s="142"/>
      <c r="PAS242" s="142"/>
      <c r="PAT242" s="142"/>
      <c r="PAU242" s="142"/>
      <c r="PAV242" s="142"/>
      <c r="PAW242" s="142"/>
      <c r="PAX242" s="142"/>
      <c r="PAY242" s="142"/>
      <c r="PAZ242" s="142"/>
      <c r="PBA242" s="142"/>
      <c r="PBB242" s="142"/>
      <c r="PBC242" s="142"/>
      <c r="PBD242" s="142"/>
      <c r="PBE242" s="142"/>
      <c r="PBF242" s="142"/>
      <c r="PBG242" s="142"/>
      <c r="PBH242" s="142"/>
      <c r="PBI242" s="142"/>
      <c r="PBJ242" s="142"/>
      <c r="PBK242" s="142"/>
      <c r="PBL242" s="142"/>
      <c r="PBM242" s="142"/>
      <c r="PBN242" s="142"/>
      <c r="PBO242" s="142"/>
      <c r="PBP242" s="142"/>
      <c r="PBQ242" s="142"/>
      <c r="PBR242" s="142"/>
      <c r="PBS242" s="142"/>
      <c r="PBT242" s="142"/>
      <c r="PBU242" s="142"/>
      <c r="PBV242" s="142"/>
      <c r="PBW242" s="142"/>
      <c r="PBX242" s="142"/>
      <c r="PBY242" s="142"/>
      <c r="PBZ242" s="142"/>
      <c r="PCA242" s="142"/>
      <c r="PCB242" s="142"/>
      <c r="PCC242" s="142"/>
      <c r="PCD242" s="142"/>
      <c r="PCE242" s="142"/>
      <c r="PCF242" s="142"/>
      <c r="PCG242" s="142"/>
      <c r="PCH242" s="142"/>
      <c r="PCI242" s="142"/>
      <c r="PCJ242" s="142"/>
      <c r="PCK242" s="142"/>
      <c r="PCL242" s="142"/>
      <c r="PCM242" s="142"/>
      <c r="PCN242" s="142"/>
      <c r="PCO242" s="142"/>
      <c r="PCP242" s="142"/>
      <c r="PCQ242" s="142"/>
      <c r="PCR242" s="142"/>
      <c r="PCS242" s="142"/>
      <c r="PCT242" s="142"/>
      <c r="PCU242" s="142"/>
      <c r="PCV242" s="142"/>
      <c r="PCW242" s="142"/>
      <c r="PCX242" s="142"/>
      <c r="PCY242" s="142"/>
      <c r="PCZ242" s="142"/>
      <c r="PDA242" s="142"/>
      <c r="PDB242" s="142"/>
      <c r="PDC242" s="142"/>
      <c r="PDD242" s="142"/>
      <c r="PDE242" s="142"/>
      <c r="PDF242" s="142"/>
      <c r="PDG242" s="142"/>
      <c r="PDH242" s="142"/>
      <c r="PDI242" s="142"/>
      <c r="PDJ242" s="142"/>
      <c r="PDK242" s="142"/>
      <c r="PDL242" s="142"/>
      <c r="PDM242" s="142"/>
      <c r="PDN242" s="142"/>
      <c r="PDO242" s="142"/>
      <c r="PDP242" s="142"/>
      <c r="PDQ242" s="142"/>
      <c r="PDR242" s="142"/>
      <c r="PDS242" s="142"/>
      <c r="PDT242" s="142"/>
      <c r="PDU242" s="142"/>
      <c r="PDV242" s="142"/>
      <c r="PDW242" s="142"/>
      <c r="PDX242" s="142"/>
      <c r="PDY242" s="142"/>
      <c r="PDZ242" s="142"/>
      <c r="PEA242" s="142"/>
      <c r="PEB242" s="142"/>
      <c r="PEC242" s="142"/>
      <c r="PED242" s="142"/>
      <c r="PEE242" s="142"/>
      <c r="PEF242" s="142"/>
      <c r="PEG242" s="142"/>
      <c r="PEH242" s="142"/>
      <c r="PEI242" s="142"/>
      <c r="PEJ242" s="142"/>
      <c r="PEK242" s="142"/>
      <c r="PEL242" s="142"/>
      <c r="PEM242" s="142"/>
      <c r="PEN242" s="142"/>
      <c r="PEO242" s="142"/>
      <c r="PEP242" s="142"/>
      <c r="PEQ242" s="142"/>
      <c r="PER242" s="142"/>
      <c r="PES242" s="142"/>
      <c r="PET242" s="142"/>
      <c r="PEU242" s="142"/>
      <c r="PEV242" s="142"/>
      <c r="PEW242" s="142"/>
      <c r="PEX242" s="142"/>
      <c r="PEY242" s="142"/>
      <c r="PEZ242" s="142"/>
      <c r="PFA242" s="142"/>
      <c r="PFB242" s="142"/>
      <c r="PFC242" s="142"/>
      <c r="PFD242" s="142"/>
      <c r="PFE242" s="142"/>
      <c r="PFF242" s="142"/>
      <c r="PFG242" s="142"/>
      <c r="PFH242" s="142"/>
      <c r="PFI242" s="142"/>
      <c r="PFJ242" s="142"/>
      <c r="PFK242" s="142"/>
      <c r="PFL242" s="142"/>
      <c r="PFM242" s="142"/>
      <c r="PFN242" s="142"/>
      <c r="PFO242" s="142"/>
      <c r="PFP242" s="142"/>
      <c r="PFQ242" s="142"/>
      <c r="PFR242" s="142"/>
      <c r="PFS242" s="142"/>
      <c r="PFT242" s="142"/>
      <c r="PFU242" s="142"/>
      <c r="PFV242" s="142"/>
      <c r="PFW242" s="142"/>
      <c r="PFX242" s="142"/>
      <c r="PFY242" s="142"/>
      <c r="PFZ242" s="142"/>
      <c r="PGA242" s="142"/>
      <c r="PGB242" s="142"/>
      <c r="PGC242" s="142"/>
      <c r="PGD242" s="142"/>
      <c r="PGE242" s="142"/>
      <c r="PGF242" s="142"/>
      <c r="PGG242" s="142"/>
      <c r="PGH242" s="142"/>
      <c r="PGI242" s="142"/>
      <c r="PGJ242" s="142"/>
      <c r="PGK242" s="142"/>
      <c r="PGL242" s="142"/>
      <c r="PGM242" s="142"/>
      <c r="PGN242" s="142"/>
      <c r="PGO242" s="142"/>
      <c r="PGP242" s="142"/>
      <c r="PGQ242" s="142"/>
      <c r="PGR242" s="142"/>
      <c r="PGS242" s="142"/>
      <c r="PGT242" s="142"/>
      <c r="PGU242" s="142"/>
      <c r="PGV242" s="142"/>
      <c r="PGW242" s="142"/>
      <c r="PGX242" s="142"/>
      <c r="PGY242" s="142"/>
      <c r="PGZ242" s="142"/>
      <c r="PHA242" s="142"/>
      <c r="PHB242" s="142"/>
      <c r="PHC242" s="142"/>
      <c r="PHD242" s="142"/>
      <c r="PHE242" s="142"/>
      <c r="PHF242" s="142"/>
      <c r="PHG242" s="142"/>
      <c r="PHH242" s="142"/>
      <c r="PHI242" s="142"/>
      <c r="PHJ242" s="142"/>
      <c r="PHK242" s="142"/>
      <c r="PHL242" s="142"/>
      <c r="PHM242" s="142"/>
      <c r="PHN242" s="142"/>
      <c r="PHO242" s="142"/>
      <c r="PHP242" s="142"/>
      <c r="PHQ242" s="142"/>
      <c r="PHR242" s="142"/>
      <c r="PHS242" s="142"/>
      <c r="PHT242" s="142"/>
      <c r="PHU242" s="142"/>
      <c r="PHV242" s="142"/>
      <c r="PHW242" s="142"/>
      <c r="PHX242" s="142"/>
      <c r="PHY242" s="142"/>
      <c r="PHZ242" s="142"/>
      <c r="PIA242" s="142"/>
      <c r="PIB242" s="142"/>
      <c r="PIC242" s="142"/>
      <c r="PID242" s="142"/>
      <c r="PIE242" s="142"/>
      <c r="PIF242" s="142"/>
      <c r="PIG242" s="142"/>
      <c r="PIH242" s="142"/>
      <c r="PII242" s="142"/>
      <c r="PIJ242" s="142"/>
      <c r="PIK242" s="142"/>
      <c r="PIL242" s="142"/>
      <c r="PIM242" s="142"/>
      <c r="PIN242" s="142"/>
      <c r="PIO242" s="142"/>
      <c r="PIP242" s="142"/>
      <c r="PIQ242" s="142"/>
      <c r="PIR242" s="142"/>
      <c r="PIS242" s="142"/>
      <c r="PIT242" s="142"/>
      <c r="PIU242" s="142"/>
      <c r="PIV242" s="142"/>
      <c r="PIW242" s="142"/>
      <c r="PIX242" s="142"/>
      <c r="PIY242" s="142"/>
      <c r="PIZ242" s="142"/>
      <c r="PJA242" s="142"/>
      <c r="PJB242" s="142"/>
      <c r="PJC242" s="142"/>
      <c r="PJD242" s="142"/>
      <c r="PJE242" s="142"/>
      <c r="PJF242" s="142"/>
      <c r="PJG242" s="142"/>
      <c r="PJH242" s="142"/>
      <c r="PJI242" s="142"/>
      <c r="PJJ242" s="142"/>
      <c r="PJK242" s="142"/>
      <c r="PJL242" s="142"/>
      <c r="PJM242" s="142"/>
      <c r="PJN242" s="142"/>
      <c r="PJO242" s="142"/>
      <c r="PJP242" s="142"/>
      <c r="PJQ242" s="142"/>
      <c r="PJR242" s="142"/>
      <c r="PJS242" s="142"/>
      <c r="PJT242" s="142"/>
      <c r="PJU242" s="142"/>
      <c r="PJV242" s="142"/>
      <c r="PJW242" s="142"/>
      <c r="PJX242" s="142"/>
      <c r="PJY242" s="142"/>
      <c r="PJZ242" s="142"/>
      <c r="PKA242" s="142"/>
      <c r="PKB242" s="142"/>
      <c r="PKC242" s="142"/>
      <c r="PKD242" s="142"/>
      <c r="PKE242" s="142"/>
      <c r="PKF242" s="142"/>
      <c r="PKG242" s="142"/>
      <c r="PKH242" s="142"/>
      <c r="PKI242" s="142"/>
      <c r="PKJ242" s="142"/>
      <c r="PKK242" s="142"/>
      <c r="PKL242" s="142"/>
      <c r="PKM242" s="142"/>
      <c r="PKN242" s="142"/>
      <c r="PKO242" s="142"/>
      <c r="PKP242" s="142"/>
      <c r="PKQ242" s="142"/>
      <c r="PKR242" s="142"/>
      <c r="PKS242" s="142"/>
      <c r="PKT242" s="142"/>
      <c r="PKU242" s="142"/>
      <c r="PKV242" s="142"/>
      <c r="PKW242" s="142"/>
      <c r="PKX242" s="142"/>
      <c r="PKY242" s="142"/>
      <c r="PKZ242" s="142"/>
      <c r="PLA242" s="142"/>
      <c r="PLB242" s="142"/>
      <c r="PLC242" s="142"/>
      <c r="PLD242" s="142"/>
      <c r="PLE242" s="142"/>
      <c r="PLF242" s="142"/>
      <c r="PLG242" s="142"/>
      <c r="PLH242" s="142"/>
      <c r="PLI242" s="142"/>
      <c r="PLJ242" s="142"/>
      <c r="PLK242" s="142"/>
      <c r="PLL242" s="142"/>
      <c r="PLM242" s="142"/>
      <c r="PLN242" s="142"/>
      <c r="PLO242" s="142"/>
      <c r="PLP242" s="142"/>
      <c r="PLQ242" s="142"/>
      <c r="PLR242" s="142"/>
      <c r="PLS242" s="142"/>
      <c r="PLT242" s="142"/>
      <c r="PLU242" s="142"/>
      <c r="PLV242" s="142"/>
      <c r="PLW242" s="142"/>
      <c r="PLX242" s="142"/>
      <c r="PLY242" s="142"/>
      <c r="PLZ242" s="142"/>
      <c r="PMA242" s="142"/>
      <c r="PMB242" s="142"/>
      <c r="PMC242" s="142"/>
      <c r="PMD242" s="142"/>
      <c r="PME242" s="142"/>
      <c r="PMF242" s="142"/>
      <c r="PMG242" s="142"/>
      <c r="PMH242" s="142"/>
      <c r="PMI242" s="142"/>
      <c r="PMJ242" s="142"/>
      <c r="PMK242" s="142"/>
      <c r="PML242" s="142"/>
      <c r="PMM242" s="142"/>
      <c r="PMN242" s="142"/>
      <c r="PMO242" s="142"/>
      <c r="PMP242" s="142"/>
      <c r="PMQ242" s="142"/>
      <c r="PMR242" s="142"/>
      <c r="PMS242" s="142"/>
      <c r="PMT242" s="142"/>
      <c r="PMU242" s="142"/>
      <c r="PMV242" s="142"/>
      <c r="PMW242" s="142"/>
      <c r="PMX242" s="142"/>
      <c r="PMY242" s="142"/>
      <c r="PMZ242" s="142"/>
      <c r="PNA242" s="142"/>
      <c r="PNB242" s="142"/>
      <c r="PNC242" s="142"/>
      <c r="PND242" s="142"/>
      <c r="PNE242" s="142"/>
      <c r="PNF242" s="142"/>
      <c r="PNG242" s="142"/>
      <c r="PNH242" s="142"/>
      <c r="PNI242" s="142"/>
      <c r="PNJ242" s="142"/>
      <c r="PNK242" s="142"/>
      <c r="PNL242" s="142"/>
      <c r="PNM242" s="142"/>
      <c r="PNN242" s="142"/>
      <c r="PNO242" s="142"/>
      <c r="PNP242" s="142"/>
      <c r="PNQ242" s="142"/>
      <c r="PNR242" s="142"/>
      <c r="PNS242" s="142"/>
      <c r="PNT242" s="142"/>
      <c r="PNU242" s="142"/>
      <c r="PNV242" s="142"/>
      <c r="PNW242" s="142"/>
      <c r="PNX242" s="142"/>
      <c r="PNY242" s="142"/>
      <c r="PNZ242" s="142"/>
      <c r="POA242" s="142"/>
      <c r="POB242" s="142"/>
      <c r="POC242" s="142"/>
      <c r="POD242" s="142"/>
      <c r="POE242" s="142"/>
      <c r="POF242" s="142"/>
      <c r="POG242" s="142"/>
      <c r="POH242" s="142"/>
      <c r="POI242" s="142"/>
      <c r="POJ242" s="142"/>
      <c r="POK242" s="142"/>
      <c r="POL242" s="142"/>
      <c r="POM242" s="142"/>
      <c r="PON242" s="142"/>
      <c r="POO242" s="142"/>
      <c r="POP242" s="142"/>
      <c r="POQ242" s="142"/>
      <c r="POR242" s="142"/>
      <c r="POS242" s="142"/>
      <c r="POT242" s="142"/>
      <c r="POU242" s="142"/>
      <c r="POV242" s="142"/>
      <c r="POW242" s="142"/>
      <c r="POX242" s="142"/>
      <c r="POY242" s="142"/>
      <c r="POZ242" s="142"/>
      <c r="PPA242" s="142"/>
      <c r="PPB242" s="142"/>
      <c r="PPC242" s="142"/>
      <c r="PPD242" s="142"/>
      <c r="PPE242" s="142"/>
      <c r="PPF242" s="142"/>
      <c r="PPG242" s="142"/>
      <c r="PPH242" s="142"/>
      <c r="PPI242" s="142"/>
      <c r="PPJ242" s="142"/>
      <c r="PPK242" s="142"/>
      <c r="PPL242" s="142"/>
      <c r="PPM242" s="142"/>
      <c r="PPN242" s="142"/>
      <c r="PPO242" s="142"/>
      <c r="PPP242" s="142"/>
      <c r="PPQ242" s="142"/>
      <c r="PPR242" s="142"/>
      <c r="PPS242" s="142"/>
      <c r="PPT242" s="142"/>
      <c r="PPU242" s="142"/>
      <c r="PPV242" s="142"/>
      <c r="PPW242" s="142"/>
      <c r="PPX242" s="142"/>
      <c r="PPY242" s="142"/>
      <c r="PPZ242" s="142"/>
      <c r="PQA242" s="142"/>
      <c r="PQB242" s="142"/>
      <c r="PQC242" s="142"/>
      <c r="PQD242" s="142"/>
      <c r="PQE242" s="142"/>
      <c r="PQF242" s="142"/>
      <c r="PQG242" s="142"/>
      <c r="PQH242" s="142"/>
      <c r="PQI242" s="142"/>
      <c r="PQJ242" s="142"/>
      <c r="PQK242" s="142"/>
      <c r="PQL242" s="142"/>
      <c r="PQM242" s="142"/>
      <c r="PQN242" s="142"/>
      <c r="PQO242" s="142"/>
      <c r="PQP242" s="142"/>
      <c r="PQQ242" s="142"/>
      <c r="PQR242" s="142"/>
      <c r="PQS242" s="142"/>
      <c r="PQT242" s="142"/>
      <c r="PQU242" s="142"/>
      <c r="PQV242" s="142"/>
      <c r="PQW242" s="142"/>
      <c r="PQX242" s="142"/>
      <c r="PQY242" s="142"/>
      <c r="PQZ242" s="142"/>
      <c r="PRA242" s="142"/>
      <c r="PRB242" s="142"/>
      <c r="PRC242" s="142"/>
      <c r="PRD242" s="142"/>
      <c r="PRE242" s="142"/>
      <c r="PRF242" s="142"/>
      <c r="PRG242" s="142"/>
      <c r="PRH242" s="142"/>
      <c r="PRI242" s="142"/>
      <c r="PRJ242" s="142"/>
      <c r="PRK242" s="142"/>
      <c r="PRL242" s="142"/>
      <c r="PRM242" s="142"/>
      <c r="PRN242" s="142"/>
      <c r="PRO242" s="142"/>
      <c r="PRP242" s="142"/>
      <c r="PRQ242" s="142"/>
      <c r="PRR242" s="142"/>
      <c r="PRS242" s="142"/>
      <c r="PRT242" s="142"/>
      <c r="PRU242" s="142"/>
      <c r="PRV242" s="142"/>
      <c r="PRW242" s="142"/>
      <c r="PRX242" s="142"/>
      <c r="PRY242" s="142"/>
      <c r="PRZ242" s="142"/>
      <c r="PSA242" s="142"/>
      <c r="PSB242" s="142"/>
      <c r="PSC242" s="142"/>
      <c r="PSD242" s="142"/>
      <c r="PSE242" s="142"/>
      <c r="PSF242" s="142"/>
      <c r="PSG242" s="142"/>
      <c r="PSH242" s="142"/>
      <c r="PSI242" s="142"/>
      <c r="PSJ242" s="142"/>
      <c r="PSK242" s="142"/>
      <c r="PSL242" s="142"/>
      <c r="PSM242" s="142"/>
      <c r="PSN242" s="142"/>
      <c r="PSO242" s="142"/>
      <c r="PSP242" s="142"/>
      <c r="PSQ242" s="142"/>
      <c r="PSR242" s="142"/>
      <c r="PSS242" s="142"/>
      <c r="PST242" s="142"/>
      <c r="PSU242" s="142"/>
      <c r="PSV242" s="142"/>
      <c r="PSW242" s="142"/>
      <c r="PSX242" s="142"/>
      <c r="PSY242" s="142"/>
      <c r="PSZ242" s="142"/>
      <c r="PTA242" s="142"/>
      <c r="PTB242" s="142"/>
      <c r="PTC242" s="142"/>
      <c r="PTD242" s="142"/>
      <c r="PTE242" s="142"/>
      <c r="PTF242" s="142"/>
      <c r="PTG242" s="142"/>
      <c r="PTH242" s="142"/>
      <c r="PTI242" s="142"/>
      <c r="PTJ242" s="142"/>
      <c r="PTK242" s="142"/>
      <c r="PTL242" s="142"/>
      <c r="PTM242" s="142"/>
      <c r="PTN242" s="142"/>
      <c r="PTO242" s="142"/>
      <c r="PTP242" s="142"/>
      <c r="PTQ242" s="142"/>
      <c r="PTR242" s="142"/>
      <c r="PTS242" s="142"/>
      <c r="PTT242" s="142"/>
      <c r="PTU242" s="142"/>
      <c r="PTV242" s="142"/>
      <c r="PTW242" s="142"/>
      <c r="PTX242" s="142"/>
      <c r="PTY242" s="142"/>
      <c r="PTZ242" s="142"/>
      <c r="PUA242" s="142"/>
      <c r="PUB242" s="142"/>
      <c r="PUC242" s="142"/>
      <c r="PUD242" s="142"/>
      <c r="PUE242" s="142"/>
      <c r="PUF242" s="142"/>
      <c r="PUG242" s="142"/>
      <c r="PUH242" s="142"/>
      <c r="PUI242" s="142"/>
      <c r="PUJ242" s="142"/>
      <c r="PUK242" s="142"/>
      <c r="PUL242" s="142"/>
      <c r="PUM242" s="142"/>
      <c r="PUN242" s="142"/>
      <c r="PUO242" s="142"/>
      <c r="PUP242" s="142"/>
      <c r="PUQ242" s="142"/>
      <c r="PUR242" s="142"/>
      <c r="PUS242" s="142"/>
      <c r="PUT242" s="142"/>
      <c r="PUU242" s="142"/>
      <c r="PUV242" s="142"/>
      <c r="PUW242" s="142"/>
      <c r="PUX242" s="142"/>
      <c r="PUY242" s="142"/>
      <c r="PUZ242" s="142"/>
      <c r="PVA242" s="142"/>
      <c r="PVB242" s="142"/>
      <c r="PVC242" s="142"/>
      <c r="PVD242" s="142"/>
      <c r="PVE242" s="142"/>
      <c r="PVF242" s="142"/>
      <c r="PVG242" s="142"/>
      <c r="PVH242" s="142"/>
      <c r="PVI242" s="142"/>
      <c r="PVJ242" s="142"/>
      <c r="PVK242" s="142"/>
      <c r="PVL242" s="142"/>
      <c r="PVM242" s="142"/>
      <c r="PVN242" s="142"/>
      <c r="PVO242" s="142"/>
      <c r="PVP242" s="142"/>
      <c r="PVQ242" s="142"/>
      <c r="PVR242" s="142"/>
      <c r="PVS242" s="142"/>
      <c r="PVT242" s="142"/>
      <c r="PVU242" s="142"/>
      <c r="PVV242" s="142"/>
      <c r="PVW242" s="142"/>
      <c r="PVX242" s="142"/>
      <c r="PVY242" s="142"/>
      <c r="PVZ242" s="142"/>
      <c r="PWA242" s="142"/>
      <c r="PWB242" s="142"/>
      <c r="PWC242" s="142"/>
      <c r="PWD242" s="142"/>
      <c r="PWE242" s="142"/>
      <c r="PWF242" s="142"/>
      <c r="PWG242" s="142"/>
      <c r="PWH242" s="142"/>
      <c r="PWI242" s="142"/>
      <c r="PWJ242" s="142"/>
      <c r="PWK242" s="142"/>
      <c r="PWL242" s="142"/>
      <c r="PWM242" s="142"/>
      <c r="PWN242" s="142"/>
      <c r="PWO242" s="142"/>
      <c r="PWP242" s="142"/>
      <c r="PWQ242" s="142"/>
      <c r="PWR242" s="142"/>
      <c r="PWS242" s="142"/>
      <c r="PWT242" s="142"/>
      <c r="PWU242" s="142"/>
      <c r="PWV242" s="142"/>
      <c r="PWW242" s="142"/>
      <c r="PWX242" s="142"/>
      <c r="PWY242" s="142"/>
      <c r="PWZ242" s="142"/>
      <c r="PXA242" s="142"/>
      <c r="PXB242" s="142"/>
      <c r="PXC242" s="142"/>
      <c r="PXD242" s="142"/>
      <c r="PXE242" s="142"/>
      <c r="PXF242" s="142"/>
      <c r="PXG242" s="142"/>
      <c r="PXH242" s="142"/>
      <c r="PXI242" s="142"/>
      <c r="PXJ242" s="142"/>
      <c r="PXK242" s="142"/>
      <c r="PXL242" s="142"/>
      <c r="PXM242" s="142"/>
      <c r="PXN242" s="142"/>
      <c r="PXO242" s="142"/>
      <c r="PXP242" s="142"/>
      <c r="PXQ242" s="142"/>
      <c r="PXR242" s="142"/>
      <c r="PXS242" s="142"/>
      <c r="PXT242" s="142"/>
      <c r="PXU242" s="142"/>
      <c r="PXV242" s="142"/>
      <c r="PXW242" s="142"/>
      <c r="PXX242" s="142"/>
      <c r="PXY242" s="142"/>
      <c r="PXZ242" s="142"/>
      <c r="PYA242" s="142"/>
      <c r="PYB242" s="142"/>
      <c r="PYC242" s="142"/>
      <c r="PYD242" s="142"/>
      <c r="PYE242" s="142"/>
      <c r="PYF242" s="142"/>
      <c r="PYG242" s="142"/>
      <c r="PYH242" s="142"/>
      <c r="PYI242" s="142"/>
      <c r="PYJ242" s="142"/>
      <c r="PYK242" s="142"/>
      <c r="PYL242" s="142"/>
      <c r="PYM242" s="142"/>
      <c r="PYN242" s="142"/>
      <c r="PYO242" s="142"/>
      <c r="PYP242" s="142"/>
      <c r="PYQ242" s="142"/>
      <c r="PYR242" s="142"/>
      <c r="PYS242" s="142"/>
      <c r="PYT242" s="142"/>
      <c r="PYU242" s="142"/>
      <c r="PYV242" s="142"/>
      <c r="PYW242" s="142"/>
      <c r="PYX242" s="142"/>
      <c r="PYY242" s="142"/>
      <c r="PYZ242" s="142"/>
      <c r="PZA242" s="142"/>
      <c r="PZB242" s="142"/>
      <c r="PZC242" s="142"/>
      <c r="PZD242" s="142"/>
      <c r="PZE242" s="142"/>
      <c r="PZF242" s="142"/>
      <c r="PZG242" s="142"/>
      <c r="PZH242" s="142"/>
      <c r="PZI242" s="142"/>
      <c r="PZJ242" s="142"/>
      <c r="PZK242" s="142"/>
      <c r="PZL242" s="142"/>
      <c r="PZM242" s="142"/>
      <c r="PZN242" s="142"/>
      <c r="PZO242" s="142"/>
      <c r="PZP242" s="142"/>
      <c r="PZQ242" s="142"/>
      <c r="PZR242" s="142"/>
      <c r="PZS242" s="142"/>
      <c r="PZT242" s="142"/>
      <c r="PZU242" s="142"/>
      <c r="PZV242" s="142"/>
      <c r="PZW242" s="142"/>
      <c r="PZX242" s="142"/>
      <c r="PZY242" s="142"/>
      <c r="PZZ242" s="142"/>
      <c r="QAA242" s="142"/>
      <c r="QAB242" s="142"/>
      <c r="QAC242" s="142"/>
      <c r="QAD242" s="142"/>
      <c r="QAE242" s="142"/>
      <c r="QAF242" s="142"/>
      <c r="QAG242" s="142"/>
      <c r="QAH242" s="142"/>
      <c r="QAI242" s="142"/>
      <c r="QAJ242" s="142"/>
      <c r="QAK242" s="142"/>
      <c r="QAL242" s="142"/>
      <c r="QAM242" s="142"/>
      <c r="QAN242" s="142"/>
      <c r="QAO242" s="142"/>
      <c r="QAP242" s="142"/>
      <c r="QAQ242" s="142"/>
      <c r="QAR242" s="142"/>
      <c r="QAS242" s="142"/>
      <c r="QAT242" s="142"/>
      <c r="QAU242" s="142"/>
      <c r="QAV242" s="142"/>
      <c r="QAW242" s="142"/>
      <c r="QAX242" s="142"/>
      <c r="QAY242" s="142"/>
      <c r="QAZ242" s="142"/>
      <c r="QBA242" s="142"/>
      <c r="QBB242" s="142"/>
      <c r="QBC242" s="142"/>
      <c r="QBD242" s="142"/>
      <c r="QBE242" s="142"/>
      <c r="QBF242" s="142"/>
      <c r="QBG242" s="142"/>
      <c r="QBH242" s="142"/>
      <c r="QBI242" s="142"/>
      <c r="QBJ242" s="142"/>
      <c r="QBK242" s="142"/>
      <c r="QBL242" s="142"/>
      <c r="QBM242" s="142"/>
      <c r="QBN242" s="142"/>
      <c r="QBO242" s="142"/>
      <c r="QBP242" s="142"/>
      <c r="QBQ242" s="142"/>
      <c r="QBR242" s="142"/>
      <c r="QBS242" s="142"/>
      <c r="QBT242" s="142"/>
      <c r="QBU242" s="142"/>
      <c r="QBV242" s="142"/>
      <c r="QBW242" s="142"/>
      <c r="QBX242" s="142"/>
      <c r="QBY242" s="142"/>
      <c r="QBZ242" s="142"/>
      <c r="QCA242" s="142"/>
      <c r="QCB242" s="142"/>
      <c r="QCC242" s="142"/>
      <c r="QCD242" s="142"/>
      <c r="QCE242" s="142"/>
      <c r="QCF242" s="142"/>
      <c r="QCG242" s="142"/>
      <c r="QCH242" s="142"/>
      <c r="QCI242" s="142"/>
      <c r="QCJ242" s="142"/>
      <c r="QCK242" s="142"/>
      <c r="QCL242" s="142"/>
      <c r="QCM242" s="142"/>
      <c r="QCN242" s="142"/>
      <c r="QCO242" s="142"/>
      <c r="QCP242" s="142"/>
      <c r="QCQ242" s="142"/>
      <c r="QCR242" s="142"/>
      <c r="QCS242" s="142"/>
      <c r="QCT242" s="142"/>
      <c r="QCU242" s="142"/>
      <c r="QCV242" s="142"/>
      <c r="QCW242" s="142"/>
      <c r="QCX242" s="142"/>
      <c r="QCY242" s="142"/>
      <c r="QCZ242" s="142"/>
      <c r="QDA242" s="142"/>
      <c r="QDB242" s="142"/>
      <c r="QDC242" s="142"/>
      <c r="QDD242" s="142"/>
      <c r="QDE242" s="142"/>
      <c r="QDF242" s="142"/>
      <c r="QDG242" s="142"/>
      <c r="QDH242" s="142"/>
      <c r="QDI242" s="142"/>
      <c r="QDJ242" s="142"/>
      <c r="QDK242" s="142"/>
      <c r="QDL242" s="142"/>
      <c r="QDM242" s="142"/>
      <c r="QDN242" s="142"/>
      <c r="QDO242" s="142"/>
      <c r="QDP242" s="142"/>
      <c r="QDQ242" s="142"/>
      <c r="QDR242" s="142"/>
      <c r="QDS242" s="142"/>
      <c r="QDT242" s="142"/>
      <c r="QDU242" s="142"/>
      <c r="QDV242" s="142"/>
      <c r="QDW242" s="142"/>
      <c r="QDX242" s="142"/>
      <c r="QDY242" s="142"/>
      <c r="QDZ242" s="142"/>
      <c r="QEA242" s="142"/>
      <c r="QEB242" s="142"/>
      <c r="QEC242" s="142"/>
      <c r="QED242" s="142"/>
      <c r="QEE242" s="142"/>
      <c r="QEF242" s="142"/>
      <c r="QEG242" s="142"/>
      <c r="QEH242" s="142"/>
      <c r="QEI242" s="142"/>
      <c r="QEJ242" s="142"/>
      <c r="QEK242" s="142"/>
      <c r="QEL242" s="142"/>
      <c r="QEM242" s="142"/>
      <c r="QEN242" s="142"/>
      <c r="QEO242" s="142"/>
      <c r="QEP242" s="142"/>
      <c r="QEQ242" s="142"/>
      <c r="QER242" s="142"/>
      <c r="QES242" s="142"/>
      <c r="QET242" s="142"/>
      <c r="QEU242" s="142"/>
      <c r="QEV242" s="142"/>
      <c r="QEW242" s="142"/>
      <c r="QEX242" s="142"/>
      <c r="QEY242" s="142"/>
      <c r="QEZ242" s="142"/>
      <c r="QFA242" s="142"/>
      <c r="QFB242" s="142"/>
      <c r="QFC242" s="142"/>
      <c r="QFD242" s="142"/>
      <c r="QFE242" s="142"/>
      <c r="QFF242" s="142"/>
      <c r="QFG242" s="142"/>
      <c r="QFH242" s="142"/>
      <c r="QFI242" s="142"/>
      <c r="QFJ242" s="142"/>
      <c r="QFK242" s="142"/>
      <c r="QFL242" s="142"/>
      <c r="QFM242" s="142"/>
      <c r="QFN242" s="142"/>
      <c r="QFO242" s="142"/>
      <c r="QFP242" s="142"/>
      <c r="QFQ242" s="142"/>
      <c r="QFR242" s="142"/>
      <c r="QFS242" s="142"/>
      <c r="QFT242" s="142"/>
      <c r="QFU242" s="142"/>
      <c r="QFV242" s="142"/>
      <c r="QFW242" s="142"/>
      <c r="QFX242" s="142"/>
      <c r="QFY242" s="142"/>
      <c r="QFZ242" s="142"/>
      <c r="QGA242" s="142"/>
      <c r="QGB242" s="142"/>
      <c r="QGC242" s="142"/>
      <c r="QGD242" s="142"/>
      <c r="QGE242" s="142"/>
      <c r="QGF242" s="142"/>
      <c r="QGG242" s="142"/>
      <c r="QGH242" s="142"/>
      <c r="QGI242" s="142"/>
      <c r="QGJ242" s="142"/>
      <c r="QGK242" s="142"/>
      <c r="QGL242" s="142"/>
      <c r="QGM242" s="142"/>
      <c r="QGN242" s="142"/>
      <c r="QGO242" s="142"/>
      <c r="QGP242" s="142"/>
      <c r="QGQ242" s="142"/>
      <c r="QGR242" s="142"/>
      <c r="QGS242" s="142"/>
      <c r="QGT242" s="142"/>
      <c r="QGU242" s="142"/>
      <c r="QGV242" s="142"/>
      <c r="QGW242" s="142"/>
      <c r="QGX242" s="142"/>
      <c r="QGY242" s="142"/>
      <c r="QGZ242" s="142"/>
      <c r="QHA242" s="142"/>
      <c r="QHB242" s="142"/>
      <c r="QHC242" s="142"/>
      <c r="QHD242" s="142"/>
      <c r="QHE242" s="142"/>
      <c r="QHF242" s="142"/>
      <c r="QHG242" s="142"/>
      <c r="QHH242" s="142"/>
      <c r="QHI242" s="142"/>
      <c r="QHJ242" s="142"/>
      <c r="QHK242" s="142"/>
      <c r="QHL242" s="142"/>
      <c r="QHM242" s="142"/>
      <c r="QHN242" s="142"/>
      <c r="QHO242" s="142"/>
      <c r="QHP242" s="142"/>
      <c r="QHQ242" s="142"/>
      <c r="QHR242" s="142"/>
      <c r="QHS242" s="142"/>
      <c r="QHT242" s="142"/>
      <c r="QHU242" s="142"/>
      <c r="QHV242" s="142"/>
      <c r="QHW242" s="142"/>
      <c r="QHX242" s="142"/>
      <c r="QHY242" s="142"/>
      <c r="QHZ242" s="142"/>
      <c r="QIA242" s="142"/>
      <c r="QIB242" s="142"/>
      <c r="QIC242" s="142"/>
      <c r="QID242" s="142"/>
      <c r="QIE242" s="142"/>
      <c r="QIF242" s="142"/>
      <c r="QIG242" s="142"/>
      <c r="QIH242" s="142"/>
      <c r="QII242" s="142"/>
      <c r="QIJ242" s="142"/>
      <c r="QIK242" s="142"/>
      <c r="QIL242" s="142"/>
      <c r="QIM242" s="142"/>
      <c r="QIN242" s="142"/>
      <c r="QIO242" s="142"/>
      <c r="QIP242" s="142"/>
      <c r="QIQ242" s="142"/>
      <c r="QIR242" s="142"/>
      <c r="QIS242" s="142"/>
      <c r="QIT242" s="142"/>
      <c r="QIU242" s="142"/>
      <c r="QIV242" s="142"/>
      <c r="QIW242" s="142"/>
      <c r="QIX242" s="142"/>
      <c r="QIY242" s="142"/>
      <c r="QIZ242" s="142"/>
      <c r="QJA242" s="142"/>
      <c r="QJB242" s="142"/>
      <c r="QJC242" s="142"/>
      <c r="QJD242" s="142"/>
      <c r="QJE242" s="142"/>
      <c r="QJF242" s="142"/>
      <c r="QJG242" s="142"/>
      <c r="QJH242" s="142"/>
      <c r="QJI242" s="142"/>
      <c r="QJJ242" s="142"/>
      <c r="QJK242" s="142"/>
      <c r="QJL242" s="142"/>
      <c r="QJM242" s="142"/>
      <c r="QJN242" s="142"/>
      <c r="QJO242" s="142"/>
      <c r="QJP242" s="142"/>
      <c r="QJQ242" s="142"/>
      <c r="QJR242" s="142"/>
      <c r="QJS242" s="142"/>
      <c r="QJT242" s="142"/>
      <c r="QJU242" s="142"/>
      <c r="QJV242" s="142"/>
      <c r="QJW242" s="142"/>
      <c r="QJX242" s="142"/>
      <c r="QJY242" s="142"/>
      <c r="QJZ242" s="142"/>
      <c r="QKA242" s="142"/>
      <c r="QKB242" s="142"/>
      <c r="QKC242" s="142"/>
      <c r="QKD242" s="142"/>
      <c r="QKE242" s="142"/>
      <c r="QKF242" s="142"/>
      <c r="QKG242" s="142"/>
      <c r="QKH242" s="142"/>
      <c r="QKI242" s="142"/>
      <c r="QKJ242" s="142"/>
      <c r="QKK242" s="142"/>
      <c r="QKL242" s="142"/>
      <c r="QKM242" s="142"/>
      <c r="QKN242" s="142"/>
      <c r="QKO242" s="142"/>
      <c r="QKP242" s="142"/>
      <c r="QKQ242" s="142"/>
      <c r="QKR242" s="142"/>
      <c r="QKS242" s="142"/>
      <c r="QKT242" s="142"/>
      <c r="QKU242" s="142"/>
      <c r="QKV242" s="142"/>
      <c r="QKW242" s="142"/>
      <c r="QKX242" s="142"/>
      <c r="QKY242" s="142"/>
      <c r="QKZ242" s="142"/>
      <c r="QLA242" s="142"/>
      <c r="QLB242" s="142"/>
      <c r="QLC242" s="142"/>
      <c r="QLD242" s="142"/>
      <c r="QLE242" s="142"/>
      <c r="QLF242" s="142"/>
      <c r="QLG242" s="142"/>
      <c r="QLH242" s="142"/>
      <c r="QLI242" s="142"/>
      <c r="QLJ242" s="142"/>
      <c r="QLK242" s="142"/>
      <c r="QLL242" s="142"/>
      <c r="QLM242" s="142"/>
      <c r="QLN242" s="142"/>
      <c r="QLO242" s="142"/>
      <c r="QLP242" s="142"/>
      <c r="QLQ242" s="142"/>
      <c r="QLR242" s="142"/>
      <c r="QLS242" s="142"/>
      <c r="QLT242" s="142"/>
      <c r="QLU242" s="142"/>
      <c r="QLV242" s="142"/>
      <c r="QLW242" s="142"/>
      <c r="QLX242" s="142"/>
      <c r="QLY242" s="142"/>
      <c r="QLZ242" s="142"/>
      <c r="QMA242" s="142"/>
      <c r="QMB242" s="142"/>
      <c r="QMC242" s="142"/>
      <c r="QMD242" s="142"/>
      <c r="QME242" s="142"/>
      <c r="QMF242" s="142"/>
      <c r="QMG242" s="142"/>
      <c r="QMH242" s="142"/>
      <c r="QMI242" s="142"/>
      <c r="QMJ242" s="142"/>
      <c r="QMK242" s="142"/>
      <c r="QML242" s="142"/>
      <c r="QMM242" s="142"/>
      <c r="QMN242" s="142"/>
      <c r="QMO242" s="142"/>
      <c r="QMP242" s="142"/>
      <c r="QMQ242" s="142"/>
      <c r="QMR242" s="142"/>
      <c r="QMS242" s="142"/>
      <c r="QMT242" s="142"/>
      <c r="QMU242" s="142"/>
      <c r="QMV242" s="142"/>
      <c r="QMW242" s="142"/>
      <c r="QMX242" s="142"/>
      <c r="QMY242" s="142"/>
      <c r="QMZ242" s="142"/>
      <c r="QNA242" s="142"/>
      <c r="QNB242" s="142"/>
      <c r="QNC242" s="142"/>
      <c r="QND242" s="142"/>
      <c r="QNE242" s="142"/>
      <c r="QNF242" s="142"/>
      <c r="QNG242" s="142"/>
      <c r="QNH242" s="142"/>
      <c r="QNI242" s="142"/>
      <c r="QNJ242" s="142"/>
      <c r="QNK242" s="142"/>
      <c r="QNL242" s="142"/>
      <c r="QNM242" s="142"/>
      <c r="QNN242" s="142"/>
      <c r="QNO242" s="142"/>
      <c r="QNP242" s="142"/>
      <c r="QNQ242" s="142"/>
      <c r="QNR242" s="142"/>
      <c r="QNS242" s="142"/>
      <c r="QNT242" s="142"/>
      <c r="QNU242" s="142"/>
      <c r="QNV242" s="142"/>
      <c r="QNW242" s="142"/>
      <c r="QNX242" s="142"/>
      <c r="QNY242" s="142"/>
      <c r="QNZ242" s="142"/>
      <c r="QOA242" s="142"/>
      <c r="QOB242" s="142"/>
      <c r="QOC242" s="142"/>
      <c r="QOD242" s="142"/>
      <c r="QOE242" s="142"/>
      <c r="QOF242" s="142"/>
      <c r="QOG242" s="142"/>
      <c r="QOH242" s="142"/>
      <c r="QOI242" s="142"/>
      <c r="QOJ242" s="142"/>
      <c r="QOK242" s="142"/>
      <c r="QOL242" s="142"/>
      <c r="QOM242" s="142"/>
      <c r="QON242" s="142"/>
      <c r="QOO242" s="142"/>
      <c r="QOP242" s="142"/>
      <c r="QOQ242" s="142"/>
      <c r="QOR242" s="142"/>
      <c r="QOS242" s="142"/>
      <c r="QOT242" s="142"/>
      <c r="QOU242" s="142"/>
      <c r="QOV242" s="142"/>
      <c r="QOW242" s="142"/>
      <c r="QOX242" s="142"/>
      <c r="QOY242" s="142"/>
      <c r="QOZ242" s="142"/>
      <c r="QPA242" s="142"/>
      <c r="QPB242" s="142"/>
      <c r="QPC242" s="142"/>
      <c r="QPD242" s="142"/>
      <c r="QPE242" s="142"/>
      <c r="QPF242" s="142"/>
      <c r="QPG242" s="142"/>
      <c r="QPH242" s="142"/>
      <c r="QPI242" s="142"/>
      <c r="QPJ242" s="142"/>
      <c r="QPK242" s="142"/>
      <c r="QPL242" s="142"/>
      <c r="QPM242" s="142"/>
      <c r="QPN242" s="142"/>
      <c r="QPO242" s="142"/>
      <c r="QPP242" s="142"/>
      <c r="QPQ242" s="142"/>
      <c r="QPR242" s="142"/>
      <c r="QPS242" s="142"/>
      <c r="QPT242" s="142"/>
      <c r="QPU242" s="142"/>
      <c r="QPV242" s="142"/>
      <c r="QPW242" s="142"/>
      <c r="QPX242" s="142"/>
      <c r="QPY242" s="142"/>
      <c r="QPZ242" s="142"/>
      <c r="QQA242" s="142"/>
      <c r="QQB242" s="142"/>
      <c r="QQC242" s="142"/>
      <c r="QQD242" s="142"/>
      <c r="QQE242" s="142"/>
      <c r="QQF242" s="142"/>
      <c r="QQG242" s="142"/>
      <c r="QQH242" s="142"/>
      <c r="QQI242" s="142"/>
      <c r="QQJ242" s="142"/>
      <c r="QQK242" s="142"/>
      <c r="QQL242" s="142"/>
      <c r="QQM242" s="142"/>
      <c r="QQN242" s="142"/>
      <c r="QQO242" s="142"/>
      <c r="QQP242" s="142"/>
      <c r="QQQ242" s="142"/>
      <c r="QQR242" s="142"/>
      <c r="QQS242" s="142"/>
      <c r="QQT242" s="142"/>
      <c r="QQU242" s="142"/>
      <c r="QQV242" s="142"/>
      <c r="QQW242" s="142"/>
      <c r="QQX242" s="142"/>
      <c r="QQY242" s="142"/>
      <c r="QQZ242" s="142"/>
      <c r="QRA242" s="142"/>
      <c r="QRB242" s="142"/>
      <c r="QRC242" s="142"/>
      <c r="QRD242" s="142"/>
      <c r="QRE242" s="142"/>
      <c r="QRF242" s="142"/>
      <c r="QRG242" s="142"/>
      <c r="QRH242" s="142"/>
      <c r="QRI242" s="142"/>
      <c r="QRJ242" s="142"/>
      <c r="QRK242" s="142"/>
      <c r="QRL242" s="142"/>
      <c r="QRM242" s="142"/>
      <c r="QRN242" s="142"/>
      <c r="QRO242" s="142"/>
      <c r="QRP242" s="142"/>
      <c r="QRQ242" s="142"/>
      <c r="QRR242" s="142"/>
      <c r="QRS242" s="142"/>
      <c r="QRT242" s="142"/>
      <c r="QRU242" s="142"/>
      <c r="QRV242" s="142"/>
      <c r="QRW242" s="142"/>
      <c r="QRX242" s="142"/>
      <c r="QRY242" s="142"/>
      <c r="QRZ242" s="142"/>
      <c r="QSA242" s="142"/>
      <c r="QSB242" s="142"/>
      <c r="QSC242" s="142"/>
      <c r="QSD242" s="142"/>
      <c r="QSE242" s="142"/>
      <c r="QSF242" s="142"/>
      <c r="QSG242" s="142"/>
      <c r="QSH242" s="142"/>
      <c r="QSI242" s="142"/>
      <c r="QSJ242" s="142"/>
      <c r="QSK242" s="142"/>
      <c r="QSL242" s="142"/>
      <c r="QSM242" s="142"/>
      <c r="QSN242" s="142"/>
      <c r="QSO242" s="142"/>
      <c r="QSP242" s="142"/>
      <c r="QSQ242" s="142"/>
      <c r="QSR242" s="142"/>
      <c r="QSS242" s="142"/>
      <c r="QST242" s="142"/>
      <c r="QSU242" s="142"/>
      <c r="QSV242" s="142"/>
      <c r="QSW242" s="142"/>
      <c r="QSX242" s="142"/>
      <c r="QSY242" s="142"/>
      <c r="QSZ242" s="142"/>
      <c r="QTA242" s="142"/>
      <c r="QTB242" s="142"/>
      <c r="QTC242" s="142"/>
      <c r="QTD242" s="142"/>
      <c r="QTE242" s="142"/>
      <c r="QTF242" s="142"/>
      <c r="QTG242" s="142"/>
      <c r="QTH242" s="142"/>
      <c r="QTI242" s="142"/>
      <c r="QTJ242" s="142"/>
      <c r="QTK242" s="142"/>
      <c r="QTL242" s="142"/>
      <c r="QTM242" s="142"/>
      <c r="QTN242" s="142"/>
      <c r="QTO242" s="142"/>
      <c r="QTP242" s="142"/>
      <c r="QTQ242" s="142"/>
      <c r="QTR242" s="142"/>
      <c r="QTS242" s="142"/>
      <c r="QTT242" s="142"/>
      <c r="QTU242" s="142"/>
      <c r="QTV242" s="142"/>
      <c r="QTW242" s="142"/>
      <c r="QTX242" s="142"/>
      <c r="QTY242" s="142"/>
      <c r="QTZ242" s="142"/>
      <c r="QUA242" s="142"/>
      <c r="QUB242" s="142"/>
      <c r="QUC242" s="142"/>
      <c r="QUD242" s="142"/>
      <c r="QUE242" s="142"/>
      <c r="QUF242" s="142"/>
      <c r="QUG242" s="142"/>
      <c r="QUH242" s="142"/>
      <c r="QUI242" s="142"/>
      <c r="QUJ242" s="142"/>
      <c r="QUK242" s="142"/>
      <c r="QUL242" s="142"/>
      <c r="QUM242" s="142"/>
      <c r="QUN242" s="142"/>
      <c r="QUO242" s="142"/>
      <c r="QUP242" s="142"/>
      <c r="QUQ242" s="142"/>
      <c r="QUR242" s="142"/>
      <c r="QUS242" s="142"/>
      <c r="QUT242" s="142"/>
      <c r="QUU242" s="142"/>
      <c r="QUV242" s="142"/>
      <c r="QUW242" s="142"/>
      <c r="QUX242" s="142"/>
      <c r="QUY242" s="142"/>
      <c r="QUZ242" s="142"/>
      <c r="QVA242" s="142"/>
      <c r="QVB242" s="142"/>
      <c r="QVC242" s="142"/>
      <c r="QVD242" s="142"/>
      <c r="QVE242" s="142"/>
      <c r="QVF242" s="142"/>
      <c r="QVG242" s="142"/>
      <c r="QVH242" s="142"/>
      <c r="QVI242" s="142"/>
      <c r="QVJ242" s="142"/>
      <c r="QVK242" s="142"/>
      <c r="QVL242" s="142"/>
      <c r="QVM242" s="142"/>
      <c r="QVN242" s="142"/>
      <c r="QVO242" s="142"/>
      <c r="QVP242" s="142"/>
      <c r="QVQ242" s="142"/>
      <c r="QVR242" s="142"/>
      <c r="QVS242" s="142"/>
      <c r="QVT242" s="142"/>
      <c r="QVU242" s="142"/>
      <c r="QVV242" s="142"/>
      <c r="QVW242" s="142"/>
      <c r="QVX242" s="142"/>
      <c r="QVY242" s="142"/>
      <c r="QVZ242" s="142"/>
      <c r="QWA242" s="142"/>
      <c r="QWB242" s="142"/>
      <c r="QWC242" s="142"/>
      <c r="QWD242" s="142"/>
      <c r="QWE242" s="142"/>
      <c r="QWF242" s="142"/>
      <c r="QWG242" s="142"/>
      <c r="QWH242" s="142"/>
      <c r="QWI242" s="142"/>
      <c r="QWJ242" s="142"/>
      <c r="QWK242" s="142"/>
      <c r="QWL242" s="142"/>
      <c r="QWM242" s="142"/>
      <c r="QWN242" s="142"/>
      <c r="QWO242" s="142"/>
      <c r="QWP242" s="142"/>
      <c r="QWQ242" s="142"/>
      <c r="QWR242" s="142"/>
      <c r="QWS242" s="142"/>
      <c r="QWT242" s="142"/>
      <c r="QWU242" s="142"/>
      <c r="QWV242" s="142"/>
      <c r="QWW242" s="142"/>
      <c r="QWX242" s="142"/>
      <c r="QWY242" s="142"/>
      <c r="QWZ242" s="142"/>
      <c r="QXA242" s="142"/>
      <c r="QXB242" s="142"/>
      <c r="QXC242" s="142"/>
      <c r="QXD242" s="142"/>
      <c r="QXE242" s="142"/>
      <c r="QXF242" s="142"/>
      <c r="QXG242" s="142"/>
      <c r="QXH242" s="142"/>
      <c r="QXI242" s="142"/>
      <c r="QXJ242" s="142"/>
      <c r="QXK242" s="142"/>
      <c r="QXL242" s="142"/>
      <c r="QXM242" s="142"/>
      <c r="QXN242" s="142"/>
      <c r="QXO242" s="142"/>
      <c r="QXP242" s="142"/>
      <c r="QXQ242" s="142"/>
      <c r="QXR242" s="142"/>
      <c r="QXS242" s="142"/>
      <c r="QXT242" s="142"/>
      <c r="QXU242" s="142"/>
      <c r="QXV242" s="142"/>
      <c r="QXW242" s="142"/>
      <c r="QXX242" s="142"/>
      <c r="QXY242" s="142"/>
      <c r="QXZ242" s="142"/>
      <c r="QYA242" s="142"/>
      <c r="QYB242" s="142"/>
      <c r="QYC242" s="142"/>
      <c r="QYD242" s="142"/>
      <c r="QYE242" s="142"/>
      <c r="QYF242" s="142"/>
      <c r="QYG242" s="142"/>
      <c r="QYH242" s="142"/>
      <c r="QYI242" s="142"/>
      <c r="QYJ242" s="142"/>
      <c r="QYK242" s="142"/>
      <c r="QYL242" s="142"/>
      <c r="QYM242" s="142"/>
      <c r="QYN242" s="142"/>
      <c r="QYO242" s="142"/>
      <c r="QYP242" s="142"/>
      <c r="QYQ242" s="142"/>
      <c r="QYR242" s="142"/>
      <c r="QYS242" s="142"/>
      <c r="QYT242" s="142"/>
      <c r="QYU242" s="142"/>
      <c r="QYV242" s="142"/>
      <c r="QYW242" s="142"/>
      <c r="QYX242" s="142"/>
      <c r="QYY242" s="142"/>
      <c r="QYZ242" s="142"/>
      <c r="QZA242" s="142"/>
      <c r="QZB242" s="142"/>
      <c r="QZC242" s="142"/>
      <c r="QZD242" s="142"/>
      <c r="QZE242" s="142"/>
      <c r="QZF242" s="142"/>
      <c r="QZG242" s="142"/>
      <c r="QZH242" s="142"/>
      <c r="QZI242" s="142"/>
      <c r="QZJ242" s="142"/>
      <c r="QZK242" s="142"/>
      <c r="QZL242" s="142"/>
      <c r="QZM242" s="142"/>
      <c r="QZN242" s="142"/>
      <c r="QZO242" s="142"/>
      <c r="QZP242" s="142"/>
      <c r="QZQ242" s="142"/>
      <c r="QZR242" s="142"/>
      <c r="QZS242" s="142"/>
      <c r="QZT242" s="142"/>
      <c r="QZU242" s="142"/>
      <c r="QZV242" s="142"/>
      <c r="QZW242" s="142"/>
      <c r="QZX242" s="142"/>
      <c r="QZY242" s="142"/>
      <c r="QZZ242" s="142"/>
      <c r="RAA242" s="142"/>
      <c r="RAB242" s="142"/>
      <c r="RAC242" s="142"/>
      <c r="RAD242" s="142"/>
      <c r="RAE242" s="142"/>
      <c r="RAF242" s="142"/>
      <c r="RAG242" s="142"/>
      <c r="RAH242" s="142"/>
      <c r="RAI242" s="142"/>
      <c r="RAJ242" s="142"/>
      <c r="RAK242" s="142"/>
      <c r="RAL242" s="142"/>
      <c r="RAM242" s="142"/>
      <c r="RAN242" s="142"/>
      <c r="RAO242" s="142"/>
      <c r="RAP242" s="142"/>
      <c r="RAQ242" s="142"/>
      <c r="RAR242" s="142"/>
      <c r="RAS242" s="142"/>
      <c r="RAT242" s="142"/>
      <c r="RAU242" s="142"/>
      <c r="RAV242" s="142"/>
      <c r="RAW242" s="142"/>
      <c r="RAX242" s="142"/>
      <c r="RAY242" s="142"/>
      <c r="RAZ242" s="142"/>
      <c r="RBA242" s="142"/>
      <c r="RBB242" s="142"/>
      <c r="RBC242" s="142"/>
      <c r="RBD242" s="142"/>
      <c r="RBE242" s="142"/>
      <c r="RBF242" s="142"/>
      <c r="RBG242" s="142"/>
      <c r="RBH242" s="142"/>
      <c r="RBI242" s="142"/>
      <c r="RBJ242" s="142"/>
      <c r="RBK242" s="142"/>
      <c r="RBL242" s="142"/>
      <c r="RBM242" s="142"/>
      <c r="RBN242" s="142"/>
      <c r="RBO242" s="142"/>
      <c r="RBP242" s="142"/>
      <c r="RBQ242" s="142"/>
      <c r="RBR242" s="142"/>
      <c r="RBS242" s="142"/>
      <c r="RBT242" s="142"/>
      <c r="RBU242" s="142"/>
      <c r="RBV242" s="142"/>
      <c r="RBW242" s="142"/>
      <c r="RBX242" s="142"/>
      <c r="RBY242" s="142"/>
      <c r="RBZ242" s="142"/>
      <c r="RCA242" s="142"/>
      <c r="RCB242" s="142"/>
      <c r="RCC242" s="142"/>
      <c r="RCD242" s="142"/>
      <c r="RCE242" s="142"/>
      <c r="RCF242" s="142"/>
      <c r="RCG242" s="142"/>
      <c r="RCH242" s="142"/>
      <c r="RCI242" s="142"/>
      <c r="RCJ242" s="142"/>
      <c r="RCK242" s="142"/>
      <c r="RCL242" s="142"/>
      <c r="RCM242" s="142"/>
      <c r="RCN242" s="142"/>
      <c r="RCO242" s="142"/>
      <c r="RCP242" s="142"/>
      <c r="RCQ242" s="142"/>
      <c r="RCR242" s="142"/>
      <c r="RCS242" s="142"/>
      <c r="RCT242" s="142"/>
      <c r="RCU242" s="142"/>
      <c r="RCV242" s="142"/>
      <c r="RCW242" s="142"/>
      <c r="RCX242" s="142"/>
      <c r="RCY242" s="142"/>
      <c r="RCZ242" s="142"/>
      <c r="RDA242" s="142"/>
      <c r="RDB242" s="142"/>
      <c r="RDC242" s="142"/>
      <c r="RDD242" s="142"/>
      <c r="RDE242" s="142"/>
      <c r="RDF242" s="142"/>
      <c r="RDG242" s="142"/>
      <c r="RDH242" s="142"/>
      <c r="RDI242" s="142"/>
      <c r="RDJ242" s="142"/>
      <c r="RDK242" s="142"/>
      <c r="RDL242" s="142"/>
      <c r="RDM242" s="142"/>
      <c r="RDN242" s="142"/>
      <c r="RDO242" s="142"/>
      <c r="RDP242" s="142"/>
      <c r="RDQ242" s="142"/>
      <c r="RDR242" s="142"/>
      <c r="RDS242" s="142"/>
      <c r="RDT242" s="142"/>
      <c r="RDU242" s="142"/>
      <c r="RDV242" s="142"/>
      <c r="RDW242" s="142"/>
      <c r="RDX242" s="142"/>
      <c r="RDY242" s="142"/>
      <c r="RDZ242" s="142"/>
      <c r="REA242" s="142"/>
      <c r="REB242" s="142"/>
      <c r="REC242" s="142"/>
      <c r="RED242" s="142"/>
      <c r="REE242" s="142"/>
      <c r="REF242" s="142"/>
      <c r="REG242" s="142"/>
      <c r="REH242" s="142"/>
      <c r="REI242" s="142"/>
      <c r="REJ242" s="142"/>
      <c r="REK242" s="142"/>
      <c r="REL242" s="142"/>
      <c r="REM242" s="142"/>
      <c r="REN242" s="142"/>
      <c r="REO242" s="142"/>
      <c r="REP242" s="142"/>
      <c r="REQ242" s="142"/>
      <c r="RER242" s="142"/>
      <c r="RES242" s="142"/>
      <c r="RET242" s="142"/>
      <c r="REU242" s="142"/>
      <c r="REV242" s="142"/>
      <c r="REW242" s="142"/>
      <c r="REX242" s="142"/>
      <c r="REY242" s="142"/>
      <c r="REZ242" s="142"/>
      <c r="RFA242" s="142"/>
      <c r="RFB242" s="142"/>
      <c r="RFC242" s="142"/>
      <c r="RFD242" s="142"/>
      <c r="RFE242" s="142"/>
      <c r="RFF242" s="142"/>
      <c r="RFG242" s="142"/>
      <c r="RFH242" s="142"/>
      <c r="RFI242" s="142"/>
      <c r="RFJ242" s="142"/>
      <c r="RFK242" s="142"/>
      <c r="RFL242" s="142"/>
      <c r="RFM242" s="142"/>
      <c r="RFN242" s="142"/>
      <c r="RFO242" s="142"/>
      <c r="RFP242" s="142"/>
      <c r="RFQ242" s="142"/>
      <c r="RFR242" s="142"/>
      <c r="RFS242" s="142"/>
      <c r="RFT242" s="142"/>
      <c r="RFU242" s="142"/>
      <c r="RFV242" s="142"/>
      <c r="RFW242" s="142"/>
      <c r="RFX242" s="142"/>
      <c r="RFY242" s="142"/>
      <c r="RFZ242" s="142"/>
      <c r="RGA242" s="142"/>
      <c r="RGB242" s="142"/>
      <c r="RGC242" s="142"/>
      <c r="RGD242" s="142"/>
      <c r="RGE242" s="142"/>
      <c r="RGF242" s="142"/>
      <c r="RGG242" s="142"/>
      <c r="RGH242" s="142"/>
      <c r="RGI242" s="142"/>
      <c r="RGJ242" s="142"/>
      <c r="RGK242" s="142"/>
      <c r="RGL242" s="142"/>
      <c r="RGM242" s="142"/>
      <c r="RGN242" s="142"/>
      <c r="RGO242" s="142"/>
      <c r="RGP242" s="142"/>
      <c r="RGQ242" s="142"/>
      <c r="RGR242" s="142"/>
      <c r="RGS242" s="142"/>
      <c r="RGT242" s="142"/>
      <c r="RGU242" s="142"/>
      <c r="RGV242" s="142"/>
      <c r="RGW242" s="142"/>
      <c r="RGX242" s="142"/>
      <c r="RGY242" s="142"/>
      <c r="RGZ242" s="142"/>
      <c r="RHA242" s="142"/>
      <c r="RHB242" s="142"/>
      <c r="RHC242" s="142"/>
      <c r="RHD242" s="142"/>
      <c r="RHE242" s="142"/>
      <c r="RHF242" s="142"/>
      <c r="RHG242" s="142"/>
      <c r="RHH242" s="142"/>
      <c r="RHI242" s="142"/>
      <c r="RHJ242" s="142"/>
      <c r="RHK242" s="142"/>
      <c r="RHL242" s="142"/>
      <c r="RHM242" s="142"/>
      <c r="RHN242" s="142"/>
      <c r="RHO242" s="142"/>
      <c r="RHP242" s="142"/>
      <c r="RHQ242" s="142"/>
      <c r="RHR242" s="142"/>
      <c r="RHS242" s="142"/>
      <c r="RHT242" s="142"/>
      <c r="RHU242" s="142"/>
      <c r="RHV242" s="142"/>
      <c r="RHW242" s="142"/>
      <c r="RHX242" s="142"/>
      <c r="RHY242" s="142"/>
      <c r="RHZ242" s="142"/>
      <c r="RIA242" s="142"/>
      <c r="RIB242" s="142"/>
      <c r="RIC242" s="142"/>
      <c r="RID242" s="142"/>
      <c r="RIE242" s="142"/>
      <c r="RIF242" s="142"/>
      <c r="RIG242" s="142"/>
      <c r="RIH242" s="142"/>
      <c r="RII242" s="142"/>
      <c r="RIJ242" s="142"/>
      <c r="RIK242" s="142"/>
      <c r="RIL242" s="142"/>
      <c r="RIM242" s="142"/>
      <c r="RIN242" s="142"/>
      <c r="RIO242" s="142"/>
      <c r="RIP242" s="142"/>
      <c r="RIQ242" s="142"/>
      <c r="RIR242" s="142"/>
      <c r="RIS242" s="142"/>
      <c r="RIT242" s="142"/>
      <c r="RIU242" s="142"/>
      <c r="RIV242" s="142"/>
      <c r="RIW242" s="142"/>
      <c r="RIX242" s="142"/>
      <c r="RIY242" s="142"/>
      <c r="RIZ242" s="142"/>
      <c r="RJA242" s="142"/>
      <c r="RJB242" s="142"/>
      <c r="RJC242" s="142"/>
      <c r="RJD242" s="142"/>
      <c r="RJE242" s="142"/>
      <c r="RJF242" s="142"/>
      <c r="RJG242" s="142"/>
      <c r="RJH242" s="142"/>
      <c r="RJI242" s="142"/>
      <c r="RJJ242" s="142"/>
      <c r="RJK242" s="142"/>
      <c r="RJL242" s="142"/>
      <c r="RJM242" s="142"/>
      <c r="RJN242" s="142"/>
      <c r="RJO242" s="142"/>
      <c r="RJP242" s="142"/>
      <c r="RJQ242" s="142"/>
      <c r="RJR242" s="142"/>
      <c r="RJS242" s="142"/>
      <c r="RJT242" s="142"/>
      <c r="RJU242" s="142"/>
      <c r="RJV242" s="142"/>
      <c r="RJW242" s="142"/>
      <c r="RJX242" s="142"/>
      <c r="RJY242" s="142"/>
      <c r="RJZ242" s="142"/>
      <c r="RKA242" s="142"/>
      <c r="RKB242" s="142"/>
      <c r="RKC242" s="142"/>
      <c r="RKD242" s="142"/>
      <c r="RKE242" s="142"/>
      <c r="RKF242" s="142"/>
      <c r="RKG242" s="142"/>
      <c r="RKH242" s="142"/>
      <c r="RKI242" s="142"/>
      <c r="RKJ242" s="142"/>
      <c r="RKK242" s="142"/>
      <c r="RKL242" s="142"/>
      <c r="RKM242" s="142"/>
      <c r="RKN242" s="142"/>
      <c r="RKO242" s="142"/>
      <c r="RKP242" s="142"/>
      <c r="RKQ242" s="142"/>
      <c r="RKR242" s="142"/>
      <c r="RKS242" s="142"/>
      <c r="RKT242" s="142"/>
      <c r="RKU242" s="142"/>
      <c r="RKV242" s="142"/>
      <c r="RKW242" s="142"/>
      <c r="RKX242" s="142"/>
      <c r="RKY242" s="142"/>
      <c r="RKZ242" s="142"/>
      <c r="RLA242" s="142"/>
      <c r="RLB242" s="142"/>
      <c r="RLC242" s="142"/>
      <c r="RLD242" s="142"/>
      <c r="RLE242" s="142"/>
      <c r="RLF242" s="142"/>
      <c r="RLG242" s="142"/>
      <c r="RLH242" s="142"/>
      <c r="RLI242" s="142"/>
      <c r="RLJ242" s="142"/>
      <c r="RLK242" s="142"/>
      <c r="RLL242" s="142"/>
      <c r="RLM242" s="142"/>
      <c r="RLN242" s="142"/>
      <c r="RLO242" s="142"/>
      <c r="RLP242" s="142"/>
      <c r="RLQ242" s="142"/>
      <c r="RLR242" s="142"/>
      <c r="RLS242" s="142"/>
      <c r="RLT242" s="142"/>
      <c r="RLU242" s="142"/>
      <c r="RLV242" s="142"/>
      <c r="RLW242" s="142"/>
      <c r="RLX242" s="142"/>
      <c r="RLY242" s="142"/>
      <c r="RLZ242" s="142"/>
      <c r="RMA242" s="142"/>
      <c r="RMB242" s="142"/>
      <c r="RMC242" s="142"/>
      <c r="RMD242" s="142"/>
      <c r="RME242" s="142"/>
      <c r="RMF242" s="142"/>
      <c r="RMG242" s="142"/>
      <c r="RMH242" s="142"/>
      <c r="RMI242" s="142"/>
      <c r="RMJ242" s="142"/>
      <c r="RMK242" s="142"/>
      <c r="RML242" s="142"/>
      <c r="RMM242" s="142"/>
      <c r="RMN242" s="142"/>
      <c r="RMO242" s="142"/>
      <c r="RMP242" s="142"/>
      <c r="RMQ242" s="142"/>
      <c r="RMR242" s="142"/>
      <c r="RMS242" s="142"/>
      <c r="RMT242" s="142"/>
      <c r="RMU242" s="142"/>
      <c r="RMV242" s="142"/>
      <c r="RMW242" s="142"/>
      <c r="RMX242" s="142"/>
      <c r="RMY242" s="142"/>
      <c r="RMZ242" s="142"/>
      <c r="RNA242" s="142"/>
      <c r="RNB242" s="142"/>
      <c r="RNC242" s="142"/>
      <c r="RND242" s="142"/>
      <c r="RNE242" s="142"/>
      <c r="RNF242" s="142"/>
      <c r="RNG242" s="142"/>
      <c r="RNH242" s="142"/>
      <c r="RNI242" s="142"/>
      <c r="RNJ242" s="142"/>
      <c r="RNK242" s="142"/>
      <c r="RNL242" s="142"/>
      <c r="RNM242" s="142"/>
      <c r="RNN242" s="142"/>
      <c r="RNO242" s="142"/>
      <c r="RNP242" s="142"/>
      <c r="RNQ242" s="142"/>
      <c r="RNR242" s="142"/>
      <c r="RNS242" s="142"/>
      <c r="RNT242" s="142"/>
      <c r="RNU242" s="142"/>
      <c r="RNV242" s="142"/>
      <c r="RNW242" s="142"/>
      <c r="RNX242" s="142"/>
      <c r="RNY242" s="142"/>
      <c r="RNZ242" s="142"/>
      <c r="ROA242" s="142"/>
      <c r="ROB242" s="142"/>
      <c r="ROC242" s="142"/>
      <c r="ROD242" s="142"/>
      <c r="ROE242" s="142"/>
      <c r="ROF242" s="142"/>
      <c r="ROG242" s="142"/>
      <c r="ROH242" s="142"/>
      <c r="ROI242" s="142"/>
      <c r="ROJ242" s="142"/>
      <c r="ROK242" s="142"/>
      <c r="ROL242" s="142"/>
      <c r="ROM242" s="142"/>
      <c r="RON242" s="142"/>
      <c r="ROO242" s="142"/>
      <c r="ROP242" s="142"/>
      <c r="ROQ242" s="142"/>
      <c r="ROR242" s="142"/>
      <c r="ROS242" s="142"/>
      <c r="ROT242" s="142"/>
      <c r="ROU242" s="142"/>
      <c r="ROV242" s="142"/>
      <c r="ROW242" s="142"/>
      <c r="ROX242" s="142"/>
      <c r="ROY242" s="142"/>
      <c r="ROZ242" s="142"/>
      <c r="RPA242" s="142"/>
      <c r="RPB242" s="142"/>
      <c r="RPC242" s="142"/>
      <c r="RPD242" s="142"/>
      <c r="RPE242" s="142"/>
      <c r="RPF242" s="142"/>
      <c r="RPG242" s="142"/>
      <c r="RPH242" s="142"/>
      <c r="RPI242" s="142"/>
      <c r="RPJ242" s="142"/>
      <c r="RPK242" s="142"/>
      <c r="RPL242" s="142"/>
      <c r="RPM242" s="142"/>
      <c r="RPN242" s="142"/>
      <c r="RPO242" s="142"/>
      <c r="RPP242" s="142"/>
      <c r="RPQ242" s="142"/>
      <c r="RPR242" s="142"/>
      <c r="RPS242" s="142"/>
      <c r="RPT242" s="142"/>
      <c r="RPU242" s="142"/>
      <c r="RPV242" s="142"/>
      <c r="RPW242" s="142"/>
      <c r="RPX242" s="142"/>
      <c r="RPY242" s="142"/>
      <c r="RPZ242" s="142"/>
      <c r="RQA242" s="142"/>
      <c r="RQB242" s="142"/>
      <c r="RQC242" s="142"/>
      <c r="RQD242" s="142"/>
      <c r="RQE242" s="142"/>
      <c r="RQF242" s="142"/>
      <c r="RQG242" s="142"/>
      <c r="RQH242" s="142"/>
      <c r="RQI242" s="142"/>
      <c r="RQJ242" s="142"/>
      <c r="RQK242" s="142"/>
      <c r="RQL242" s="142"/>
      <c r="RQM242" s="142"/>
      <c r="RQN242" s="142"/>
      <c r="RQO242" s="142"/>
      <c r="RQP242" s="142"/>
      <c r="RQQ242" s="142"/>
      <c r="RQR242" s="142"/>
      <c r="RQS242" s="142"/>
      <c r="RQT242" s="142"/>
      <c r="RQU242" s="142"/>
      <c r="RQV242" s="142"/>
      <c r="RQW242" s="142"/>
      <c r="RQX242" s="142"/>
      <c r="RQY242" s="142"/>
      <c r="RQZ242" s="142"/>
      <c r="RRA242" s="142"/>
      <c r="RRB242" s="142"/>
      <c r="RRC242" s="142"/>
      <c r="RRD242" s="142"/>
      <c r="RRE242" s="142"/>
      <c r="RRF242" s="142"/>
      <c r="RRG242" s="142"/>
      <c r="RRH242" s="142"/>
      <c r="RRI242" s="142"/>
      <c r="RRJ242" s="142"/>
      <c r="RRK242" s="142"/>
      <c r="RRL242" s="142"/>
      <c r="RRM242" s="142"/>
      <c r="RRN242" s="142"/>
      <c r="RRO242" s="142"/>
      <c r="RRP242" s="142"/>
      <c r="RRQ242" s="142"/>
      <c r="RRR242" s="142"/>
      <c r="RRS242" s="142"/>
      <c r="RRT242" s="142"/>
      <c r="RRU242" s="142"/>
      <c r="RRV242" s="142"/>
      <c r="RRW242" s="142"/>
      <c r="RRX242" s="142"/>
      <c r="RRY242" s="142"/>
      <c r="RRZ242" s="142"/>
      <c r="RSA242" s="142"/>
      <c r="RSB242" s="142"/>
      <c r="RSC242" s="142"/>
      <c r="RSD242" s="142"/>
      <c r="RSE242" s="142"/>
      <c r="RSF242" s="142"/>
      <c r="RSG242" s="142"/>
      <c r="RSH242" s="142"/>
      <c r="RSI242" s="142"/>
      <c r="RSJ242" s="142"/>
      <c r="RSK242" s="142"/>
      <c r="RSL242" s="142"/>
      <c r="RSM242" s="142"/>
      <c r="RSN242" s="142"/>
      <c r="RSO242" s="142"/>
      <c r="RSP242" s="142"/>
      <c r="RSQ242" s="142"/>
      <c r="RSR242" s="142"/>
      <c r="RSS242" s="142"/>
      <c r="RST242" s="142"/>
      <c r="RSU242" s="142"/>
      <c r="RSV242" s="142"/>
      <c r="RSW242" s="142"/>
      <c r="RSX242" s="142"/>
      <c r="RSY242" s="142"/>
      <c r="RSZ242" s="142"/>
      <c r="RTA242" s="142"/>
      <c r="RTB242" s="142"/>
      <c r="RTC242" s="142"/>
      <c r="RTD242" s="142"/>
      <c r="RTE242" s="142"/>
      <c r="RTF242" s="142"/>
      <c r="RTG242" s="142"/>
      <c r="RTH242" s="142"/>
      <c r="RTI242" s="142"/>
      <c r="RTJ242" s="142"/>
      <c r="RTK242" s="142"/>
      <c r="RTL242" s="142"/>
      <c r="RTM242" s="142"/>
      <c r="RTN242" s="142"/>
      <c r="RTO242" s="142"/>
      <c r="RTP242" s="142"/>
      <c r="RTQ242" s="142"/>
      <c r="RTR242" s="142"/>
      <c r="RTS242" s="142"/>
      <c r="RTT242" s="142"/>
      <c r="RTU242" s="142"/>
      <c r="RTV242" s="142"/>
      <c r="RTW242" s="142"/>
      <c r="RTX242" s="142"/>
      <c r="RTY242" s="142"/>
      <c r="RTZ242" s="142"/>
      <c r="RUA242" s="142"/>
      <c r="RUB242" s="142"/>
      <c r="RUC242" s="142"/>
      <c r="RUD242" s="142"/>
      <c r="RUE242" s="142"/>
      <c r="RUF242" s="142"/>
      <c r="RUG242" s="142"/>
      <c r="RUH242" s="142"/>
      <c r="RUI242" s="142"/>
      <c r="RUJ242" s="142"/>
      <c r="RUK242" s="142"/>
      <c r="RUL242" s="142"/>
      <c r="RUM242" s="142"/>
      <c r="RUN242" s="142"/>
      <c r="RUO242" s="142"/>
      <c r="RUP242" s="142"/>
      <c r="RUQ242" s="142"/>
      <c r="RUR242" s="142"/>
      <c r="RUS242" s="142"/>
      <c r="RUT242" s="142"/>
      <c r="RUU242" s="142"/>
      <c r="RUV242" s="142"/>
      <c r="RUW242" s="142"/>
      <c r="RUX242" s="142"/>
      <c r="RUY242" s="142"/>
      <c r="RUZ242" s="142"/>
      <c r="RVA242" s="142"/>
      <c r="RVB242" s="142"/>
      <c r="RVC242" s="142"/>
      <c r="RVD242" s="142"/>
      <c r="RVE242" s="142"/>
      <c r="RVF242" s="142"/>
      <c r="RVG242" s="142"/>
      <c r="RVH242" s="142"/>
      <c r="RVI242" s="142"/>
      <c r="RVJ242" s="142"/>
      <c r="RVK242" s="142"/>
      <c r="RVL242" s="142"/>
      <c r="RVM242" s="142"/>
      <c r="RVN242" s="142"/>
      <c r="RVO242" s="142"/>
      <c r="RVP242" s="142"/>
      <c r="RVQ242" s="142"/>
      <c r="RVR242" s="142"/>
      <c r="RVS242" s="142"/>
      <c r="RVT242" s="142"/>
      <c r="RVU242" s="142"/>
      <c r="RVV242" s="142"/>
      <c r="RVW242" s="142"/>
      <c r="RVX242" s="142"/>
      <c r="RVY242" s="142"/>
      <c r="RVZ242" s="142"/>
      <c r="RWA242" s="142"/>
      <c r="RWB242" s="142"/>
      <c r="RWC242" s="142"/>
      <c r="RWD242" s="142"/>
      <c r="RWE242" s="142"/>
      <c r="RWF242" s="142"/>
      <c r="RWG242" s="142"/>
      <c r="RWH242" s="142"/>
      <c r="RWI242" s="142"/>
      <c r="RWJ242" s="142"/>
      <c r="RWK242" s="142"/>
      <c r="RWL242" s="142"/>
      <c r="RWM242" s="142"/>
      <c r="RWN242" s="142"/>
      <c r="RWO242" s="142"/>
      <c r="RWP242" s="142"/>
      <c r="RWQ242" s="142"/>
      <c r="RWR242" s="142"/>
      <c r="RWS242" s="142"/>
      <c r="RWT242" s="142"/>
      <c r="RWU242" s="142"/>
      <c r="RWV242" s="142"/>
      <c r="RWW242" s="142"/>
      <c r="RWX242" s="142"/>
      <c r="RWY242" s="142"/>
      <c r="RWZ242" s="142"/>
      <c r="RXA242" s="142"/>
      <c r="RXB242" s="142"/>
      <c r="RXC242" s="142"/>
      <c r="RXD242" s="142"/>
      <c r="RXE242" s="142"/>
      <c r="RXF242" s="142"/>
      <c r="RXG242" s="142"/>
      <c r="RXH242" s="142"/>
      <c r="RXI242" s="142"/>
      <c r="RXJ242" s="142"/>
      <c r="RXK242" s="142"/>
      <c r="RXL242" s="142"/>
      <c r="RXM242" s="142"/>
      <c r="RXN242" s="142"/>
      <c r="RXO242" s="142"/>
      <c r="RXP242" s="142"/>
      <c r="RXQ242" s="142"/>
      <c r="RXR242" s="142"/>
      <c r="RXS242" s="142"/>
      <c r="RXT242" s="142"/>
      <c r="RXU242" s="142"/>
      <c r="RXV242" s="142"/>
      <c r="RXW242" s="142"/>
      <c r="RXX242" s="142"/>
      <c r="RXY242" s="142"/>
      <c r="RXZ242" s="142"/>
      <c r="RYA242" s="142"/>
      <c r="RYB242" s="142"/>
      <c r="RYC242" s="142"/>
      <c r="RYD242" s="142"/>
      <c r="RYE242" s="142"/>
      <c r="RYF242" s="142"/>
      <c r="RYG242" s="142"/>
      <c r="RYH242" s="142"/>
      <c r="RYI242" s="142"/>
      <c r="RYJ242" s="142"/>
      <c r="RYK242" s="142"/>
      <c r="RYL242" s="142"/>
      <c r="RYM242" s="142"/>
      <c r="RYN242" s="142"/>
      <c r="RYO242" s="142"/>
      <c r="RYP242" s="142"/>
      <c r="RYQ242" s="142"/>
      <c r="RYR242" s="142"/>
      <c r="RYS242" s="142"/>
      <c r="RYT242" s="142"/>
      <c r="RYU242" s="142"/>
      <c r="RYV242" s="142"/>
      <c r="RYW242" s="142"/>
      <c r="RYX242" s="142"/>
      <c r="RYY242" s="142"/>
      <c r="RYZ242" s="142"/>
      <c r="RZA242" s="142"/>
      <c r="RZB242" s="142"/>
      <c r="RZC242" s="142"/>
      <c r="RZD242" s="142"/>
      <c r="RZE242" s="142"/>
      <c r="RZF242" s="142"/>
      <c r="RZG242" s="142"/>
      <c r="RZH242" s="142"/>
      <c r="RZI242" s="142"/>
      <c r="RZJ242" s="142"/>
      <c r="RZK242" s="142"/>
      <c r="RZL242" s="142"/>
      <c r="RZM242" s="142"/>
      <c r="RZN242" s="142"/>
      <c r="RZO242" s="142"/>
      <c r="RZP242" s="142"/>
      <c r="RZQ242" s="142"/>
      <c r="RZR242" s="142"/>
      <c r="RZS242" s="142"/>
      <c r="RZT242" s="142"/>
      <c r="RZU242" s="142"/>
      <c r="RZV242" s="142"/>
      <c r="RZW242" s="142"/>
      <c r="RZX242" s="142"/>
      <c r="RZY242" s="142"/>
      <c r="RZZ242" s="142"/>
      <c r="SAA242" s="142"/>
      <c r="SAB242" s="142"/>
      <c r="SAC242" s="142"/>
      <c r="SAD242" s="142"/>
      <c r="SAE242" s="142"/>
      <c r="SAF242" s="142"/>
      <c r="SAG242" s="142"/>
      <c r="SAH242" s="142"/>
      <c r="SAI242" s="142"/>
      <c r="SAJ242" s="142"/>
      <c r="SAK242" s="142"/>
      <c r="SAL242" s="142"/>
      <c r="SAM242" s="142"/>
      <c r="SAN242" s="142"/>
      <c r="SAO242" s="142"/>
      <c r="SAP242" s="142"/>
      <c r="SAQ242" s="142"/>
      <c r="SAR242" s="142"/>
      <c r="SAS242" s="142"/>
      <c r="SAT242" s="142"/>
      <c r="SAU242" s="142"/>
      <c r="SAV242" s="142"/>
      <c r="SAW242" s="142"/>
      <c r="SAX242" s="142"/>
      <c r="SAY242" s="142"/>
      <c r="SAZ242" s="142"/>
      <c r="SBA242" s="142"/>
      <c r="SBB242" s="142"/>
      <c r="SBC242" s="142"/>
      <c r="SBD242" s="142"/>
      <c r="SBE242" s="142"/>
      <c r="SBF242" s="142"/>
      <c r="SBG242" s="142"/>
      <c r="SBH242" s="142"/>
      <c r="SBI242" s="142"/>
      <c r="SBJ242" s="142"/>
      <c r="SBK242" s="142"/>
      <c r="SBL242" s="142"/>
      <c r="SBM242" s="142"/>
      <c r="SBN242" s="142"/>
      <c r="SBO242" s="142"/>
      <c r="SBP242" s="142"/>
      <c r="SBQ242" s="142"/>
      <c r="SBR242" s="142"/>
      <c r="SBS242" s="142"/>
      <c r="SBT242" s="142"/>
      <c r="SBU242" s="142"/>
      <c r="SBV242" s="142"/>
      <c r="SBW242" s="142"/>
      <c r="SBX242" s="142"/>
      <c r="SBY242" s="142"/>
      <c r="SBZ242" s="142"/>
      <c r="SCA242" s="142"/>
      <c r="SCB242" s="142"/>
      <c r="SCC242" s="142"/>
      <c r="SCD242" s="142"/>
      <c r="SCE242" s="142"/>
      <c r="SCF242" s="142"/>
      <c r="SCG242" s="142"/>
      <c r="SCH242" s="142"/>
      <c r="SCI242" s="142"/>
      <c r="SCJ242" s="142"/>
      <c r="SCK242" s="142"/>
      <c r="SCL242" s="142"/>
      <c r="SCM242" s="142"/>
      <c r="SCN242" s="142"/>
      <c r="SCO242" s="142"/>
      <c r="SCP242" s="142"/>
      <c r="SCQ242" s="142"/>
      <c r="SCR242" s="142"/>
      <c r="SCS242" s="142"/>
      <c r="SCT242" s="142"/>
      <c r="SCU242" s="142"/>
      <c r="SCV242" s="142"/>
      <c r="SCW242" s="142"/>
      <c r="SCX242" s="142"/>
      <c r="SCY242" s="142"/>
      <c r="SCZ242" s="142"/>
      <c r="SDA242" s="142"/>
      <c r="SDB242" s="142"/>
      <c r="SDC242" s="142"/>
      <c r="SDD242" s="142"/>
      <c r="SDE242" s="142"/>
      <c r="SDF242" s="142"/>
      <c r="SDG242" s="142"/>
      <c r="SDH242" s="142"/>
      <c r="SDI242" s="142"/>
      <c r="SDJ242" s="142"/>
      <c r="SDK242" s="142"/>
      <c r="SDL242" s="142"/>
      <c r="SDM242" s="142"/>
      <c r="SDN242" s="142"/>
      <c r="SDO242" s="142"/>
      <c r="SDP242" s="142"/>
      <c r="SDQ242" s="142"/>
      <c r="SDR242" s="142"/>
      <c r="SDS242" s="142"/>
      <c r="SDT242" s="142"/>
      <c r="SDU242" s="142"/>
      <c r="SDV242" s="142"/>
      <c r="SDW242" s="142"/>
      <c r="SDX242" s="142"/>
      <c r="SDY242" s="142"/>
      <c r="SDZ242" s="142"/>
      <c r="SEA242" s="142"/>
      <c r="SEB242" s="142"/>
      <c r="SEC242" s="142"/>
      <c r="SED242" s="142"/>
      <c r="SEE242" s="142"/>
      <c r="SEF242" s="142"/>
      <c r="SEG242" s="142"/>
      <c r="SEH242" s="142"/>
      <c r="SEI242" s="142"/>
      <c r="SEJ242" s="142"/>
      <c r="SEK242" s="142"/>
      <c r="SEL242" s="142"/>
      <c r="SEM242" s="142"/>
      <c r="SEN242" s="142"/>
      <c r="SEO242" s="142"/>
      <c r="SEP242" s="142"/>
      <c r="SEQ242" s="142"/>
      <c r="SER242" s="142"/>
      <c r="SES242" s="142"/>
      <c r="SET242" s="142"/>
      <c r="SEU242" s="142"/>
      <c r="SEV242" s="142"/>
      <c r="SEW242" s="142"/>
      <c r="SEX242" s="142"/>
      <c r="SEY242" s="142"/>
      <c r="SEZ242" s="142"/>
      <c r="SFA242" s="142"/>
      <c r="SFB242" s="142"/>
      <c r="SFC242" s="142"/>
      <c r="SFD242" s="142"/>
      <c r="SFE242" s="142"/>
      <c r="SFF242" s="142"/>
      <c r="SFG242" s="142"/>
      <c r="SFH242" s="142"/>
      <c r="SFI242" s="142"/>
      <c r="SFJ242" s="142"/>
      <c r="SFK242" s="142"/>
      <c r="SFL242" s="142"/>
      <c r="SFM242" s="142"/>
      <c r="SFN242" s="142"/>
      <c r="SFO242" s="142"/>
      <c r="SFP242" s="142"/>
      <c r="SFQ242" s="142"/>
      <c r="SFR242" s="142"/>
      <c r="SFS242" s="142"/>
      <c r="SFT242" s="142"/>
      <c r="SFU242" s="142"/>
      <c r="SFV242" s="142"/>
      <c r="SFW242" s="142"/>
      <c r="SFX242" s="142"/>
      <c r="SFY242" s="142"/>
      <c r="SFZ242" s="142"/>
      <c r="SGA242" s="142"/>
      <c r="SGB242" s="142"/>
      <c r="SGC242" s="142"/>
      <c r="SGD242" s="142"/>
      <c r="SGE242" s="142"/>
      <c r="SGF242" s="142"/>
      <c r="SGG242" s="142"/>
      <c r="SGH242" s="142"/>
      <c r="SGI242" s="142"/>
      <c r="SGJ242" s="142"/>
      <c r="SGK242" s="142"/>
      <c r="SGL242" s="142"/>
      <c r="SGM242" s="142"/>
      <c r="SGN242" s="142"/>
      <c r="SGO242" s="142"/>
      <c r="SGP242" s="142"/>
      <c r="SGQ242" s="142"/>
      <c r="SGR242" s="142"/>
      <c r="SGS242" s="142"/>
      <c r="SGT242" s="142"/>
      <c r="SGU242" s="142"/>
      <c r="SGV242" s="142"/>
      <c r="SGW242" s="142"/>
      <c r="SGX242" s="142"/>
      <c r="SGY242" s="142"/>
      <c r="SGZ242" s="142"/>
      <c r="SHA242" s="142"/>
      <c r="SHB242" s="142"/>
      <c r="SHC242" s="142"/>
      <c r="SHD242" s="142"/>
      <c r="SHE242" s="142"/>
      <c r="SHF242" s="142"/>
      <c r="SHG242" s="142"/>
      <c r="SHH242" s="142"/>
      <c r="SHI242" s="142"/>
      <c r="SHJ242" s="142"/>
      <c r="SHK242" s="142"/>
      <c r="SHL242" s="142"/>
      <c r="SHM242" s="142"/>
      <c r="SHN242" s="142"/>
      <c r="SHO242" s="142"/>
      <c r="SHP242" s="142"/>
      <c r="SHQ242" s="142"/>
      <c r="SHR242" s="142"/>
      <c r="SHS242" s="142"/>
      <c r="SHT242" s="142"/>
      <c r="SHU242" s="142"/>
      <c r="SHV242" s="142"/>
      <c r="SHW242" s="142"/>
      <c r="SHX242" s="142"/>
      <c r="SHY242" s="142"/>
      <c r="SHZ242" s="142"/>
      <c r="SIA242" s="142"/>
      <c r="SIB242" s="142"/>
      <c r="SIC242" s="142"/>
      <c r="SID242" s="142"/>
      <c r="SIE242" s="142"/>
      <c r="SIF242" s="142"/>
      <c r="SIG242" s="142"/>
      <c r="SIH242" s="142"/>
      <c r="SII242" s="142"/>
      <c r="SIJ242" s="142"/>
      <c r="SIK242" s="142"/>
      <c r="SIL242" s="142"/>
      <c r="SIM242" s="142"/>
      <c r="SIN242" s="142"/>
      <c r="SIO242" s="142"/>
      <c r="SIP242" s="142"/>
      <c r="SIQ242" s="142"/>
      <c r="SIR242" s="142"/>
      <c r="SIS242" s="142"/>
      <c r="SIT242" s="142"/>
      <c r="SIU242" s="142"/>
      <c r="SIV242" s="142"/>
      <c r="SIW242" s="142"/>
      <c r="SIX242" s="142"/>
      <c r="SIY242" s="142"/>
      <c r="SIZ242" s="142"/>
      <c r="SJA242" s="142"/>
      <c r="SJB242" s="142"/>
      <c r="SJC242" s="142"/>
      <c r="SJD242" s="142"/>
      <c r="SJE242" s="142"/>
      <c r="SJF242" s="142"/>
      <c r="SJG242" s="142"/>
      <c r="SJH242" s="142"/>
      <c r="SJI242" s="142"/>
      <c r="SJJ242" s="142"/>
      <c r="SJK242" s="142"/>
      <c r="SJL242" s="142"/>
      <c r="SJM242" s="142"/>
      <c r="SJN242" s="142"/>
      <c r="SJO242" s="142"/>
      <c r="SJP242" s="142"/>
      <c r="SJQ242" s="142"/>
      <c r="SJR242" s="142"/>
      <c r="SJS242" s="142"/>
      <c r="SJT242" s="142"/>
      <c r="SJU242" s="142"/>
      <c r="SJV242" s="142"/>
      <c r="SJW242" s="142"/>
      <c r="SJX242" s="142"/>
      <c r="SJY242" s="142"/>
      <c r="SJZ242" s="142"/>
      <c r="SKA242" s="142"/>
      <c r="SKB242" s="142"/>
      <c r="SKC242" s="142"/>
      <c r="SKD242" s="142"/>
      <c r="SKE242" s="142"/>
      <c r="SKF242" s="142"/>
      <c r="SKG242" s="142"/>
      <c r="SKH242" s="142"/>
      <c r="SKI242" s="142"/>
      <c r="SKJ242" s="142"/>
      <c r="SKK242" s="142"/>
      <c r="SKL242" s="142"/>
      <c r="SKM242" s="142"/>
      <c r="SKN242" s="142"/>
      <c r="SKO242" s="142"/>
      <c r="SKP242" s="142"/>
      <c r="SKQ242" s="142"/>
      <c r="SKR242" s="142"/>
      <c r="SKS242" s="142"/>
      <c r="SKT242" s="142"/>
      <c r="SKU242" s="142"/>
      <c r="SKV242" s="142"/>
      <c r="SKW242" s="142"/>
      <c r="SKX242" s="142"/>
      <c r="SKY242" s="142"/>
      <c r="SKZ242" s="142"/>
      <c r="SLA242" s="142"/>
      <c r="SLB242" s="142"/>
      <c r="SLC242" s="142"/>
      <c r="SLD242" s="142"/>
      <c r="SLE242" s="142"/>
      <c r="SLF242" s="142"/>
      <c r="SLG242" s="142"/>
      <c r="SLH242" s="142"/>
      <c r="SLI242" s="142"/>
      <c r="SLJ242" s="142"/>
      <c r="SLK242" s="142"/>
      <c r="SLL242" s="142"/>
      <c r="SLM242" s="142"/>
      <c r="SLN242" s="142"/>
      <c r="SLO242" s="142"/>
      <c r="SLP242" s="142"/>
      <c r="SLQ242" s="142"/>
      <c r="SLR242" s="142"/>
      <c r="SLS242" s="142"/>
      <c r="SLT242" s="142"/>
      <c r="SLU242" s="142"/>
      <c r="SLV242" s="142"/>
      <c r="SLW242" s="142"/>
      <c r="SLX242" s="142"/>
      <c r="SLY242" s="142"/>
      <c r="SLZ242" s="142"/>
      <c r="SMA242" s="142"/>
      <c r="SMB242" s="142"/>
      <c r="SMC242" s="142"/>
      <c r="SMD242" s="142"/>
      <c r="SME242" s="142"/>
      <c r="SMF242" s="142"/>
      <c r="SMG242" s="142"/>
      <c r="SMH242" s="142"/>
      <c r="SMI242" s="142"/>
      <c r="SMJ242" s="142"/>
      <c r="SMK242" s="142"/>
      <c r="SML242" s="142"/>
      <c r="SMM242" s="142"/>
      <c r="SMN242" s="142"/>
      <c r="SMO242" s="142"/>
      <c r="SMP242" s="142"/>
      <c r="SMQ242" s="142"/>
      <c r="SMR242" s="142"/>
      <c r="SMS242" s="142"/>
      <c r="SMT242" s="142"/>
      <c r="SMU242" s="142"/>
      <c r="SMV242" s="142"/>
      <c r="SMW242" s="142"/>
      <c r="SMX242" s="142"/>
      <c r="SMY242" s="142"/>
      <c r="SMZ242" s="142"/>
      <c r="SNA242" s="142"/>
      <c r="SNB242" s="142"/>
      <c r="SNC242" s="142"/>
      <c r="SND242" s="142"/>
      <c r="SNE242" s="142"/>
      <c r="SNF242" s="142"/>
      <c r="SNG242" s="142"/>
      <c r="SNH242" s="142"/>
      <c r="SNI242" s="142"/>
      <c r="SNJ242" s="142"/>
      <c r="SNK242" s="142"/>
      <c r="SNL242" s="142"/>
      <c r="SNM242" s="142"/>
      <c r="SNN242" s="142"/>
      <c r="SNO242" s="142"/>
      <c r="SNP242" s="142"/>
      <c r="SNQ242" s="142"/>
      <c r="SNR242" s="142"/>
      <c r="SNS242" s="142"/>
      <c r="SNT242" s="142"/>
      <c r="SNU242" s="142"/>
      <c r="SNV242" s="142"/>
      <c r="SNW242" s="142"/>
      <c r="SNX242" s="142"/>
      <c r="SNY242" s="142"/>
      <c r="SNZ242" s="142"/>
      <c r="SOA242" s="142"/>
      <c r="SOB242" s="142"/>
      <c r="SOC242" s="142"/>
      <c r="SOD242" s="142"/>
      <c r="SOE242" s="142"/>
      <c r="SOF242" s="142"/>
      <c r="SOG242" s="142"/>
      <c r="SOH242" s="142"/>
      <c r="SOI242" s="142"/>
      <c r="SOJ242" s="142"/>
      <c r="SOK242" s="142"/>
      <c r="SOL242" s="142"/>
      <c r="SOM242" s="142"/>
      <c r="SON242" s="142"/>
      <c r="SOO242" s="142"/>
      <c r="SOP242" s="142"/>
      <c r="SOQ242" s="142"/>
      <c r="SOR242" s="142"/>
      <c r="SOS242" s="142"/>
      <c r="SOT242" s="142"/>
      <c r="SOU242" s="142"/>
      <c r="SOV242" s="142"/>
      <c r="SOW242" s="142"/>
      <c r="SOX242" s="142"/>
      <c r="SOY242" s="142"/>
      <c r="SOZ242" s="142"/>
      <c r="SPA242" s="142"/>
      <c r="SPB242" s="142"/>
      <c r="SPC242" s="142"/>
      <c r="SPD242" s="142"/>
      <c r="SPE242" s="142"/>
      <c r="SPF242" s="142"/>
      <c r="SPG242" s="142"/>
      <c r="SPH242" s="142"/>
      <c r="SPI242" s="142"/>
      <c r="SPJ242" s="142"/>
      <c r="SPK242" s="142"/>
      <c r="SPL242" s="142"/>
      <c r="SPM242" s="142"/>
      <c r="SPN242" s="142"/>
      <c r="SPO242" s="142"/>
      <c r="SPP242" s="142"/>
      <c r="SPQ242" s="142"/>
      <c r="SPR242" s="142"/>
      <c r="SPS242" s="142"/>
      <c r="SPT242" s="142"/>
      <c r="SPU242" s="142"/>
      <c r="SPV242" s="142"/>
      <c r="SPW242" s="142"/>
      <c r="SPX242" s="142"/>
      <c r="SPY242" s="142"/>
      <c r="SPZ242" s="142"/>
      <c r="SQA242" s="142"/>
      <c r="SQB242" s="142"/>
      <c r="SQC242" s="142"/>
      <c r="SQD242" s="142"/>
      <c r="SQE242" s="142"/>
      <c r="SQF242" s="142"/>
      <c r="SQG242" s="142"/>
      <c r="SQH242" s="142"/>
      <c r="SQI242" s="142"/>
      <c r="SQJ242" s="142"/>
      <c r="SQK242" s="142"/>
      <c r="SQL242" s="142"/>
      <c r="SQM242" s="142"/>
      <c r="SQN242" s="142"/>
      <c r="SQO242" s="142"/>
      <c r="SQP242" s="142"/>
      <c r="SQQ242" s="142"/>
      <c r="SQR242" s="142"/>
      <c r="SQS242" s="142"/>
      <c r="SQT242" s="142"/>
      <c r="SQU242" s="142"/>
      <c r="SQV242" s="142"/>
      <c r="SQW242" s="142"/>
      <c r="SQX242" s="142"/>
      <c r="SQY242" s="142"/>
      <c r="SQZ242" s="142"/>
      <c r="SRA242" s="142"/>
      <c r="SRB242" s="142"/>
      <c r="SRC242" s="142"/>
      <c r="SRD242" s="142"/>
      <c r="SRE242" s="142"/>
      <c r="SRF242" s="142"/>
      <c r="SRG242" s="142"/>
      <c r="SRH242" s="142"/>
      <c r="SRI242" s="142"/>
      <c r="SRJ242" s="142"/>
      <c r="SRK242" s="142"/>
      <c r="SRL242" s="142"/>
      <c r="SRM242" s="142"/>
      <c r="SRN242" s="142"/>
      <c r="SRO242" s="142"/>
      <c r="SRP242" s="142"/>
      <c r="SRQ242" s="142"/>
      <c r="SRR242" s="142"/>
      <c r="SRS242" s="142"/>
      <c r="SRT242" s="142"/>
      <c r="SRU242" s="142"/>
      <c r="SRV242" s="142"/>
      <c r="SRW242" s="142"/>
      <c r="SRX242" s="142"/>
      <c r="SRY242" s="142"/>
      <c r="SRZ242" s="142"/>
      <c r="SSA242" s="142"/>
      <c r="SSB242" s="142"/>
      <c r="SSC242" s="142"/>
      <c r="SSD242" s="142"/>
      <c r="SSE242" s="142"/>
      <c r="SSF242" s="142"/>
      <c r="SSG242" s="142"/>
      <c r="SSH242" s="142"/>
      <c r="SSI242" s="142"/>
      <c r="SSJ242" s="142"/>
      <c r="SSK242" s="142"/>
      <c r="SSL242" s="142"/>
      <c r="SSM242" s="142"/>
      <c r="SSN242" s="142"/>
      <c r="SSO242" s="142"/>
      <c r="SSP242" s="142"/>
      <c r="SSQ242" s="142"/>
      <c r="SSR242" s="142"/>
      <c r="SSS242" s="142"/>
      <c r="SST242" s="142"/>
      <c r="SSU242" s="142"/>
      <c r="SSV242" s="142"/>
      <c r="SSW242" s="142"/>
      <c r="SSX242" s="142"/>
      <c r="SSY242" s="142"/>
      <c r="SSZ242" s="142"/>
      <c r="STA242" s="142"/>
      <c r="STB242" s="142"/>
      <c r="STC242" s="142"/>
      <c r="STD242" s="142"/>
      <c r="STE242" s="142"/>
      <c r="STF242" s="142"/>
      <c r="STG242" s="142"/>
      <c r="STH242" s="142"/>
      <c r="STI242" s="142"/>
      <c r="STJ242" s="142"/>
      <c r="STK242" s="142"/>
      <c r="STL242" s="142"/>
      <c r="STM242" s="142"/>
      <c r="STN242" s="142"/>
      <c r="STO242" s="142"/>
      <c r="STP242" s="142"/>
      <c r="STQ242" s="142"/>
      <c r="STR242" s="142"/>
      <c r="STS242" s="142"/>
      <c r="STT242" s="142"/>
      <c r="STU242" s="142"/>
      <c r="STV242" s="142"/>
      <c r="STW242" s="142"/>
      <c r="STX242" s="142"/>
      <c r="STY242" s="142"/>
      <c r="STZ242" s="142"/>
      <c r="SUA242" s="142"/>
      <c r="SUB242" s="142"/>
      <c r="SUC242" s="142"/>
      <c r="SUD242" s="142"/>
      <c r="SUE242" s="142"/>
      <c r="SUF242" s="142"/>
      <c r="SUG242" s="142"/>
      <c r="SUH242" s="142"/>
      <c r="SUI242" s="142"/>
      <c r="SUJ242" s="142"/>
      <c r="SUK242" s="142"/>
      <c r="SUL242" s="142"/>
      <c r="SUM242" s="142"/>
      <c r="SUN242" s="142"/>
      <c r="SUO242" s="142"/>
      <c r="SUP242" s="142"/>
      <c r="SUQ242" s="142"/>
      <c r="SUR242" s="142"/>
      <c r="SUS242" s="142"/>
      <c r="SUT242" s="142"/>
      <c r="SUU242" s="142"/>
      <c r="SUV242" s="142"/>
      <c r="SUW242" s="142"/>
      <c r="SUX242" s="142"/>
      <c r="SUY242" s="142"/>
      <c r="SUZ242" s="142"/>
      <c r="SVA242" s="142"/>
      <c r="SVB242" s="142"/>
      <c r="SVC242" s="142"/>
      <c r="SVD242" s="142"/>
      <c r="SVE242" s="142"/>
      <c r="SVF242" s="142"/>
      <c r="SVG242" s="142"/>
      <c r="SVH242" s="142"/>
      <c r="SVI242" s="142"/>
      <c r="SVJ242" s="142"/>
      <c r="SVK242" s="142"/>
      <c r="SVL242" s="142"/>
      <c r="SVM242" s="142"/>
      <c r="SVN242" s="142"/>
      <c r="SVO242" s="142"/>
      <c r="SVP242" s="142"/>
      <c r="SVQ242" s="142"/>
      <c r="SVR242" s="142"/>
      <c r="SVS242" s="142"/>
      <c r="SVT242" s="142"/>
      <c r="SVU242" s="142"/>
      <c r="SVV242" s="142"/>
      <c r="SVW242" s="142"/>
      <c r="SVX242" s="142"/>
      <c r="SVY242" s="142"/>
      <c r="SVZ242" s="142"/>
      <c r="SWA242" s="142"/>
      <c r="SWB242" s="142"/>
      <c r="SWC242" s="142"/>
      <c r="SWD242" s="142"/>
      <c r="SWE242" s="142"/>
      <c r="SWF242" s="142"/>
      <c r="SWG242" s="142"/>
      <c r="SWH242" s="142"/>
      <c r="SWI242" s="142"/>
      <c r="SWJ242" s="142"/>
      <c r="SWK242" s="142"/>
      <c r="SWL242" s="142"/>
      <c r="SWM242" s="142"/>
      <c r="SWN242" s="142"/>
      <c r="SWO242" s="142"/>
      <c r="SWP242" s="142"/>
      <c r="SWQ242" s="142"/>
      <c r="SWR242" s="142"/>
      <c r="SWS242" s="142"/>
      <c r="SWT242" s="142"/>
      <c r="SWU242" s="142"/>
      <c r="SWV242" s="142"/>
      <c r="SWW242" s="142"/>
      <c r="SWX242" s="142"/>
      <c r="SWY242" s="142"/>
      <c r="SWZ242" s="142"/>
      <c r="SXA242" s="142"/>
      <c r="SXB242" s="142"/>
      <c r="SXC242" s="142"/>
      <c r="SXD242" s="142"/>
      <c r="SXE242" s="142"/>
      <c r="SXF242" s="142"/>
      <c r="SXG242" s="142"/>
      <c r="SXH242" s="142"/>
      <c r="SXI242" s="142"/>
      <c r="SXJ242" s="142"/>
      <c r="SXK242" s="142"/>
      <c r="SXL242" s="142"/>
      <c r="SXM242" s="142"/>
      <c r="SXN242" s="142"/>
      <c r="SXO242" s="142"/>
      <c r="SXP242" s="142"/>
      <c r="SXQ242" s="142"/>
      <c r="SXR242" s="142"/>
      <c r="SXS242" s="142"/>
      <c r="SXT242" s="142"/>
      <c r="SXU242" s="142"/>
      <c r="SXV242" s="142"/>
      <c r="SXW242" s="142"/>
      <c r="SXX242" s="142"/>
      <c r="SXY242" s="142"/>
      <c r="SXZ242" s="142"/>
      <c r="SYA242" s="142"/>
      <c r="SYB242" s="142"/>
      <c r="SYC242" s="142"/>
      <c r="SYD242" s="142"/>
      <c r="SYE242" s="142"/>
      <c r="SYF242" s="142"/>
      <c r="SYG242" s="142"/>
      <c r="SYH242" s="142"/>
      <c r="SYI242" s="142"/>
      <c r="SYJ242" s="142"/>
      <c r="SYK242" s="142"/>
      <c r="SYL242" s="142"/>
      <c r="SYM242" s="142"/>
      <c r="SYN242" s="142"/>
      <c r="SYO242" s="142"/>
      <c r="SYP242" s="142"/>
      <c r="SYQ242" s="142"/>
      <c r="SYR242" s="142"/>
      <c r="SYS242" s="142"/>
      <c r="SYT242" s="142"/>
      <c r="SYU242" s="142"/>
      <c r="SYV242" s="142"/>
      <c r="SYW242" s="142"/>
      <c r="SYX242" s="142"/>
      <c r="SYY242" s="142"/>
      <c r="SYZ242" s="142"/>
      <c r="SZA242" s="142"/>
      <c r="SZB242" s="142"/>
      <c r="SZC242" s="142"/>
      <c r="SZD242" s="142"/>
      <c r="SZE242" s="142"/>
      <c r="SZF242" s="142"/>
      <c r="SZG242" s="142"/>
      <c r="SZH242" s="142"/>
      <c r="SZI242" s="142"/>
      <c r="SZJ242" s="142"/>
      <c r="SZK242" s="142"/>
      <c r="SZL242" s="142"/>
      <c r="SZM242" s="142"/>
      <c r="SZN242" s="142"/>
      <c r="SZO242" s="142"/>
      <c r="SZP242" s="142"/>
      <c r="SZQ242" s="142"/>
      <c r="SZR242" s="142"/>
      <c r="SZS242" s="142"/>
      <c r="SZT242" s="142"/>
      <c r="SZU242" s="142"/>
      <c r="SZV242" s="142"/>
      <c r="SZW242" s="142"/>
      <c r="SZX242" s="142"/>
      <c r="SZY242" s="142"/>
      <c r="SZZ242" s="142"/>
      <c r="TAA242" s="142"/>
      <c r="TAB242" s="142"/>
      <c r="TAC242" s="142"/>
      <c r="TAD242" s="142"/>
      <c r="TAE242" s="142"/>
      <c r="TAF242" s="142"/>
      <c r="TAG242" s="142"/>
      <c r="TAH242" s="142"/>
      <c r="TAI242" s="142"/>
      <c r="TAJ242" s="142"/>
      <c r="TAK242" s="142"/>
      <c r="TAL242" s="142"/>
      <c r="TAM242" s="142"/>
      <c r="TAN242" s="142"/>
      <c r="TAO242" s="142"/>
      <c r="TAP242" s="142"/>
      <c r="TAQ242" s="142"/>
      <c r="TAR242" s="142"/>
      <c r="TAS242" s="142"/>
      <c r="TAT242" s="142"/>
      <c r="TAU242" s="142"/>
      <c r="TAV242" s="142"/>
      <c r="TAW242" s="142"/>
      <c r="TAX242" s="142"/>
      <c r="TAY242" s="142"/>
      <c r="TAZ242" s="142"/>
      <c r="TBA242" s="142"/>
      <c r="TBB242" s="142"/>
      <c r="TBC242" s="142"/>
      <c r="TBD242" s="142"/>
      <c r="TBE242" s="142"/>
      <c r="TBF242" s="142"/>
      <c r="TBG242" s="142"/>
      <c r="TBH242" s="142"/>
      <c r="TBI242" s="142"/>
      <c r="TBJ242" s="142"/>
      <c r="TBK242" s="142"/>
      <c r="TBL242" s="142"/>
      <c r="TBM242" s="142"/>
      <c r="TBN242" s="142"/>
      <c r="TBO242" s="142"/>
      <c r="TBP242" s="142"/>
      <c r="TBQ242" s="142"/>
      <c r="TBR242" s="142"/>
      <c r="TBS242" s="142"/>
      <c r="TBT242" s="142"/>
      <c r="TBU242" s="142"/>
      <c r="TBV242" s="142"/>
      <c r="TBW242" s="142"/>
      <c r="TBX242" s="142"/>
      <c r="TBY242" s="142"/>
      <c r="TBZ242" s="142"/>
      <c r="TCA242" s="142"/>
      <c r="TCB242" s="142"/>
      <c r="TCC242" s="142"/>
      <c r="TCD242" s="142"/>
      <c r="TCE242" s="142"/>
      <c r="TCF242" s="142"/>
      <c r="TCG242" s="142"/>
      <c r="TCH242" s="142"/>
      <c r="TCI242" s="142"/>
      <c r="TCJ242" s="142"/>
      <c r="TCK242" s="142"/>
      <c r="TCL242" s="142"/>
      <c r="TCM242" s="142"/>
      <c r="TCN242" s="142"/>
      <c r="TCO242" s="142"/>
      <c r="TCP242" s="142"/>
      <c r="TCQ242" s="142"/>
      <c r="TCR242" s="142"/>
      <c r="TCS242" s="142"/>
      <c r="TCT242" s="142"/>
      <c r="TCU242" s="142"/>
      <c r="TCV242" s="142"/>
      <c r="TCW242" s="142"/>
      <c r="TCX242" s="142"/>
      <c r="TCY242" s="142"/>
      <c r="TCZ242" s="142"/>
      <c r="TDA242" s="142"/>
      <c r="TDB242" s="142"/>
      <c r="TDC242" s="142"/>
      <c r="TDD242" s="142"/>
      <c r="TDE242" s="142"/>
      <c r="TDF242" s="142"/>
      <c r="TDG242" s="142"/>
      <c r="TDH242" s="142"/>
      <c r="TDI242" s="142"/>
      <c r="TDJ242" s="142"/>
      <c r="TDK242" s="142"/>
      <c r="TDL242" s="142"/>
      <c r="TDM242" s="142"/>
      <c r="TDN242" s="142"/>
      <c r="TDO242" s="142"/>
      <c r="TDP242" s="142"/>
      <c r="TDQ242" s="142"/>
      <c r="TDR242" s="142"/>
      <c r="TDS242" s="142"/>
      <c r="TDT242" s="142"/>
      <c r="TDU242" s="142"/>
      <c r="TDV242" s="142"/>
      <c r="TDW242" s="142"/>
      <c r="TDX242" s="142"/>
      <c r="TDY242" s="142"/>
      <c r="TDZ242" s="142"/>
      <c r="TEA242" s="142"/>
      <c r="TEB242" s="142"/>
      <c r="TEC242" s="142"/>
      <c r="TED242" s="142"/>
      <c r="TEE242" s="142"/>
      <c r="TEF242" s="142"/>
      <c r="TEG242" s="142"/>
      <c r="TEH242" s="142"/>
      <c r="TEI242" s="142"/>
      <c r="TEJ242" s="142"/>
      <c r="TEK242" s="142"/>
      <c r="TEL242" s="142"/>
      <c r="TEM242" s="142"/>
      <c r="TEN242" s="142"/>
      <c r="TEO242" s="142"/>
      <c r="TEP242" s="142"/>
      <c r="TEQ242" s="142"/>
      <c r="TER242" s="142"/>
      <c r="TES242" s="142"/>
      <c r="TET242" s="142"/>
      <c r="TEU242" s="142"/>
      <c r="TEV242" s="142"/>
      <c r="TEW242" s="142"/>
      <c r="TEX242" s="142"/>
      <c r="TEY242" s="142"/>
      <c r="TEZ242" s="142"/>
      <c r="TFA242" s="142"/>
      <c r="TFB242" s="142"/>
      <c r="TFC242" s="142"/>
      <c r="TFD242" s="142"/>
      <c r="TFE242" s="142"/>
      <c r="TFF242" s="142"/>
      <c r="TFG242" s="142"/>
      <c r="TFH242" s="142"/>
      <c r="TFI242" s="142"/>
      <c r="TFJ242" s="142"/>
      <c r="TFK242" s="142"/>
      <c r="TFL242" s="142"/>
      <c r="TFM242" s="142"/>
      <c r="TFN242" s="142"/>
      <c r="TFO242" s="142"/>
      <c r="TFP242" s="142"/>
      <c r="TFQ242" s="142"/>
      <c r="TFR242" s="142"/>
      <c r="TFS242" s="142"/>
      <c r="TFT242" s="142"/>
      <c r="TFU242" s="142"/>
      <c r="TFV242" s="142"/>
      <c r="TFW242" s="142"/>
      <c r="TFX242" s="142"/>
      <c r="TFY242" s="142"/>
      <c r="TFZ242" s="142"/>
      <c r="TGA242" s="142"/>
      <c r="TGB242" s="142"/>
      <c r="TGC242" s="142"/>
      <c r="TGD242" s="142"/>
      <c r="TGE242" s="142"/>
      <c r="TGF242" s="142"/>
      <c r="TGG242" s="142"/>
      <c r="TGH242" s="142"/>
      <c r="TGI242" s="142"/>
      <c r="TGJ242" s="142"/>
      <c r="TGK242" s="142"/>
      <c r="TGL242" s="142"/>
      <c r="TGM242" s="142"/>
      <c r="TGN242" s="142"/>
      <c r="TGO242" s="142"/>
      <c r="TGP242" s="142"/>
      <c r="TGQ242" s="142"/>
      <c r="TGR242" s="142"/>
      <c r="TGS242" s="142"/>
      <c r="TGT242" s="142"/>
      <c r="TGU242" s="142"/>
      <c r="TGV242" s="142"/>
      <c r="TGW242" s="142"/>
      <c r="TGX242" s="142"/>
      <c r="TGY242" s="142"/>
      <c r="TGZ242" s="142"/>
      <c r="THA242" s="142"/>
      <c r="THB242" s="142"/>
      <c r="THC242" s="142"/>
      <c r="THD242" s="142"/>
      <c r="THE242" s="142"/>
      <c r="THF242" s="142"/>
      <c r="THG242" s="142"/>
      <c r="THH242" s="142"/>
      <c r="THI242" s="142"/>
      <c r="THJ242" s="142"/>
      <c r="THK242" s="142"/>
      <c r="THL242" s="142"/>
      <c r="THM242" s="142"/>
      <c r="THN242" s="142"/>
      <c r="THO242" s="142"/>
      <c r="THP242" s="142"/>
      <c r="THQ242" s="142"/>
      <c r="THR242" s="142"/>
      <c r="THS242" s="142"/>
      <c r="THT242" s="142"/>
      <c r="THU242" s="142"/>
      <c r="THV242" s="142"/>
      <c r="THW242" s="142"/>
      <c r="THX242" s="142"/>
      <c r="THY242" s="142"/>
      <c r="THZ242" s="142"/>
      <c r="TIA242" s="142"/>
      <c r="TIB242" s="142"/>
      <c r="TIC242" s="142"/>
      <c r="TID242" s="142"/>
      <c r="TIE242" s="142"/>
      <c r="TIF242" s="142"/>
      <c r="TIG242" s="142"/>
      <c r="TIH242" s="142"/>
      <c r="TII242" s="142"/>
      <c r="TIJ242" s="142"/>
      <c r="TIK242" s="142"/>
      <c r="TIL242" s="142"/>
      <c r="TIM242" s="142"/>
      <c r="TIN242" s="142"/>
      <c r="TIO242" s="142"/>
      <c r="TIP242" s="142"/>
      <c r="TIQ242" s="142"/>
      <c r="TIR242" s="142"/>
      <c r="TIS242" s="142"/>
      <c r="TIT242" s="142"/>
      <c r="TIU242" s="142"/>
      <c r="TIV242" s="142"/>
      <c r="TIW242" s="142"/>
      <c r="TIX242" s="142"/>
      <c r="TIY242" s="142"/>
      <c r="TIZ242" s="142"/>
      <c r="TJA242" s="142"/>
      <c r="TJB242" s="142"/>
      <c r="TJC242" s="142"/>
      <c r="TJD242" s="142"/>
      <c r="TJE242" s="142"/>
      <c r="TJF242" s="142"/>
      <c r="TJG242" s="142"/>
      <c r="TJH242" s="142"/>
      <c r="TJI242" s="142"/>
      <c r="TJJ242" s="142"/>
      <c r="TJK242" s="142"/>
      <c r="TJL242" s="142"/>
      <c r="TJM242" s="142"/>
      <c r="TJN242" s="142"/>
      <c r="TJO242" s="142"/>
      <c r="TJP242" s="142"/>
      <c r="TJQ242" s="142"/>
      <c r="TJR242" s="142"/>
      <c r="TJS242" s="142"/>
      <c r="TJT242" s="142"/>
      <c r="TJU242" s="142"/>
      <c r="TJV242" s="142"/>
      <c r="TJW242" s="142"/>
      <c r="TJX242" s="142"/>
      <c r="TJY242" s="142"/>
      <c r="TJZ242" s="142"/>
      <c r="TKA242" s="142"/>
      <c r="TKB242" s="142"/>
      <c r="TKC242" s="142"/>
      <c r="TKD242" s="142"/>
      <c r="TKE242" s="142"/>
      <c r="TKF242" s="142"/>
      <c r="TKG242" s="142"/>
      <c r="TKH242" s="142"/>
      <c r="TKI242" s="142"/>
      <c r="TKJ242" s="142"/>
      <c r="TKK242" s="142"/>
      <c r="TKL242" s="142"/>
      <c r="TKM242" s="142"/>
      <c r="TKN242" s="142"/>
      <c r="TKO242" s="142"/>
      <c r="TKP242" s="142"/>
      <c r="TKQ242" s="142"/>
      <c r="TKR242" s="142"/>
      <c r="TKS242" s="142"/>
      <c r="TKT242" s="142"/>
      <c r="TKU242" s="142"/>
      <c r="TKV242" s="142"/>
      <c r="TKW242" s="142"/>
      <c r="TKX242" s="142"/>
      <c r="TKY242" s="142"/>
      <c r="TKZ242" s="142"/>
      <c r="TLA242" s="142"/>
      <c r="TLB242" s="142"/>
      <c r="TLC242" s="142"/>
      <c r="TLD242" s="142"/>
      <c r="TLE242" s="142"/>
      <c r="TLF242" s="142"/>
      <c r="TLG242" s="142"/>
      <c r="TLH242" s="142"/>
      <c r="TLI242" s="142"/>
      <c r="TLJ242" s="142"/>
      <c r="TLK242" s="142"/>
      <c r="TLL242" s="142"/>
      <c r="TLM242" s="142"/>
      <c r="TLN242" s="142"/>
      <c r="TLO242" s="142"/>
      <c r="TLP242" s="142"/>
      <c r="TLQ242" s="142"/>
      <c r="TLR242" s="142"/>
      <c r="TLS242" s="142"/>
      <c r="TLT242" s="142"/>
      <c r="TLU242" s="142"/>
      <c r="TLV242" s="142"/>
      <c r="TLW242" s="142"/>
      <c r="TLX242" s="142"/>
      <c r="TLY242" s="142"/>
      <c r="TLZ242" s="142"/>
      <c r="TMA242" s="142"/>
      <c r="TMB242" s="142"/>
      <c r="TMC242" s="142"/>
      <c r="TMD242" s="142"/>
      <c r="TME242" s="142"/>
      <c r="TMF242" s="142"/>
      <c r="TMG242" s="142"/>
      <c r="TMH242" s="142"/>
      <c r="TMI242" s="142"/>
      <c r="TMJ242" s="142"/>
      <c r="TMK242" s="142"/>
      <c r="TML242" s="142"/>
      <c r="TMM242" s="142"/>
      <c r="TMN242" s="142"/>
      <c r="TMO242" s="142"/>
      <c r="TMP242" s="142"/>
      <c r="TMQ242" s="142"/>
      <c r="TMR242" s="142"/>
      <c r="TMS242" s="142"/>
      <c r="TMT242" s="142"/>
      <c r="TMU242" s="142"/>
      <c r="TMV242" s="142"/>
      <c r="TMW242" s="142"/>
      <c r="TMX242" s="142"/>
      <c r="TMY242" s="142"/>
      <c r="TMZ242" s="142"/>
      <c r="TNA242" s="142"/>
      <c r="TNB242" s="142"/>
      <c r="TNC242" s="142"/>
      <c r="TND242" s="142"/>
      <c r="TNE242" s="142"/>
      <c r="TNF242" s="142"/>
      <c r="TNG242" s="142"/>
      <c r="TNH242" s="142"/>
      <c r="TNI242" s="142"/>
      <c r="TNJ242" s="142"/>
      <c r="TNK242" s="142"/>
      <c r="TNL242" s="142"/>
      <c r="TNM242" s="142"/>
      <c r="TNN242" s="142"/>
      <c r="TNO242" s="142"/>
      <c r="TNP242" s="142"/>
      <c r="TNQ242" s="142"/>
      <c r="TNR242" s="142"/>
      <c r="TNS242" s="142"/>
      <c r="TNT242" s="142"/>
      <c r="TNU242" s="142"/>
      <c r="TNV242" s="142"/>
      <c r="TNW242" s="142"/>
      <c r="TNX242" s="142"/>
      <c r="TNY242" s="142"/>
      <c r="TNZ242" s="142"/>
      <c r="TOA242" s="142"/>
      <c r="TOB242" s="142"/>
      <c r="TOC242" s="142"/>
      <c r="TOD242" s="142"/>
      <c r="TOE242" s="142"/>
      <c r="TOF242" s="142"/>
      <c r="TOG242" s="142"/>
      <c r="TOH242" s="142"/>
      <c r="TOI242" s="142"/>
      <c r="TOJ242" s="142"/>
      <c r="TOK242" s="142"/>
      <c r="TOL242" s="142"/>
      <c r="TOM242" s="142"/>
      <c r="TON242" s="142"/>
      <c r="TOO242" s="142"/>
      <c r="TOP242" s="142"/>
      <c r="TOQ242" s="142"/>
      <c r="TOR242" s="142"/>
      <c r="TOS242" s="142"/>
      <c r="TOT242" s="142"/>
      <c r="TOU242" s="142"/>
      <c r="TOV242" s="142"/>
      <c r="TOW242" s="142"/>
      <c r="TOX242" s="142"/>
      <c r="TOY242" s="142"/>
      <c r="TOZ242" s="142"/>
      <c r="TPA242" s="142"/>
      <c r="TPB242" s="142"/>
      <c r="TPC242" s="142"/>
      <c r="TPD242" s="142"/>
      <c r="TPE242" s="142"/>
      <c r="TPF242" s="142"/>
      <c r="TPG242" s="142"/>
      <c r="TPH242" s="142"/>
      <c r="TPI242" s="142"/>
      <c r="TPJ242" s="142"/>
      <c r="TPK242" s="142"/>
      <c r="TPL242" s="142"/>
      <c r="TPM242" s="142"/>
      <c r="TPN242" s="142"/>
      <c r="TPO242" s="142"/>
      <c r="TPP242" s="142"/>
      <c r="TPQ242" s="142"/>
      <c r="TPR242" s="142"/>
      <c r="TPS242" s="142"/>
      <c r="TPT242" s="142"/>
      <c r="TPU242" s="142"/>
      <c r="TPV242" s="142"/>
      <c r="TPW242" s="142"/>
      <c r="TPX242" s="142"/>
      <c r="TPY242" s="142"/>
      <c r="TPZ242" s="142"/>
      <c r="TQA242" s="142"/>
      <c r="TQB242" s="142"/>
      <c r="TQC242" s="142"/>
      <c r="TQD242" s="142"/>
      <c r="TQE242" s="142"/>
      <c r="TQF242" s="142"/>
      <c r="TQG242" s="142"/>
      <c r="TQH242" s="142"/>
      <c r="TQI242" s="142"/>
      <c r="TQJ242" s="142"/>
      <c r="TQK242" s="142"/>
      <c r="TQL242" s="142"/>
      <c r="TQM242" s="142"/>
      <c r="TQN242" s="142"/>
      <c r="TQO242" s="142"/>
      <c r="TQP242" s="142"/>
      <c r="TQQ242" s="142"/>
      <c r="TQR242" s="142"/>
      <c r="TQS242" s="142"/>
      <c r="TQT242" s="142"/>
      <c r="TQU242" s="142"/>
      <c r="TQV242" s="142"/>
      <c r="TQW242" s="142"/>
      <c r="TQX242" s="142"/>
      <c r="TQY242" s="142"/>
      <c r="TQZ242" s="142"/>
      <c r="TRA242" s="142"/>
      <c r="TRB242" s="142"/>
      <c r="TRC242" s="142"/>
      <c r="TRD242" s="142"/>
      <c r="TRE242" s="142"/>
      <c r="TRF242" s="142"/>
      <c r="TRG242" s="142"/>
      <c r="TRH242" s="142"/>
      <c r="TRI242" s="142"/>
      <c r="TRJ242" s="142"/>
      <c r="TRK242" s="142"/>
      <c r="TRL242" s="142"/>
      <c r="TRM242" s="142"/>
      <c r="TRN242" s="142"/>
      <c r="TRO242" s="142"/>
      <c r="TRP242" s="142"/>
      <c r="TRQ242" s="142"/>
      <c r="TRR242" s="142"/>
      <c r="TRS242" s="142"/>
      <c r="TRT242" s="142"/>
      <c r="TRU242" s="142"/>
      <c r="TRV242" s="142"/>
      <c r="TRW242" s="142"/>
      <c r="TRX242" s="142"/>
      <c r="TRY242" s="142"/>
      <c r="TRZ242" s="142"/>
      <c r="TSA242" s="142"/>
      <c r="TSB242" s="142"/>
      <c r="TSC242" s="142"/>
      <c r="TSD242" s="142"/>
      <c r="TSE242" s="142"/>
      <c r="TSF242" s="142"/>
      <c r="TSG242" s="142"/>
      <c r="TSH242" s="142"/>
      <c r="TSI242" s="142"/>
      <c r="TSJ242" s="142"/>
      <c r="TSK242" s="142"/>
      <c r="TSL242" s="142"/>
      <c r="TSM242" s="142"/>
      <c r="TSN242" s="142"/>
      <c r="TSO242" s="142"/>
      <c r="TSP242" s="142"/>
      <c r="TSQ242" s="142"/>
      <c r="TSR242" s="142"/>
      <c r="TSS242" s="142"/>
      <c r="TST242" s="142"/>
      <c r="TSU242" s="142"/>
      <c r="TSV242" s="142"/>
      <c r="TSW242" s="142"/>
      <c r="TSX242" s="142"/>
      <c r="TSY242" s="142"/>
      <c r="TSZ242" s="142"/>
      <c r="TTA242" s="142"/>
      <c r="TTB242" s="142"/>
      <c r="TTC242" s="142"/>
      <c r="TTD242" s="142"/>
      <c r="TTE242" s="142"/>
      <c r="TTF242" s="142"/>
      <c r="TTG242" s="142"/>
      <c r="TTH242" s="142"/>
      <c r="TTI242" s="142"/>
      <c r="TTJ242" s="142"/>
      <c r="TTK242" s="142"/>
      <c r="TTL242" s="142"/>
      <c r="TTM242" s="142"/>
      <c r="TTN242" s="142"/>
      <c r="TTO242" s="142"/>
      <c r="TTP242" s="142"/>
      <c r="TTQ242" s="142"/>
      <c r="TTR242" s="142"/>
      <c r="TTS242" s="142"/>
      <c r="TTT242" s="142"/>
      <c r="TTU242" s="142"/>
      <c r="TTV242" s="142"/>
      <c r="TTW242" s="142"/>
      <c r="TTX242" s="142"/>
      <c r="TTY242" s="142"/>
      <c r="TTZ242" s="142"/>
      <c r="TUA242" s="142"/>
      <c r="TUB242" s="142"/>
      <c r="TUC242" s="142"/>
      <c r="TUD242" s="142"/>
      <c r="TUE242" s="142"/>
      <c r="TUF242" s="142"/>
      <c r="TUG242" s="142"/>
      <c r="TUH242" s="142"/>
      <c r="TUI242" s="142"/>
      <c r="TUJ242" s="142"/>
      <c r="TUK242" s="142"/>
      <c r="TUL242" s="142"/>
      <c r="TUM242" s="142"/>
      <c r="TUN242" s="142"/>
      <c r="TUO242" s="142"/>
      <c r="TUP242" s="142"/>
      <c r="TUQ242" s="142"/>
      <c r="TUR242" s="142"/>
      <c r="TUS242" s="142"/>
      <c r="TUT242" s="142"/>
      <c r="TUU242" s="142"/>
      <c r="TUV242" s="142"/>
      <c r="TUW242" s="142"/>
      <c r="TUX242" s="142"/>
      <c r="TUY242" s="142"/>
      <c r="TUZ242" s="142"/>
      <c r="TVA242" s="142"/>
      <c r="TVB242" s="142"/>
      <c r="TVC242" s="142"/>
      <c r="TVD242" s="142"/>
      <c r="TVE242" s="142"/>
      <c r="TVF242" s="142"/>
      <c r="TVG242" s="142"/>
      <c r="TVH242" s="142"/>
      <c r="TVI242" s="142"/>
      <c r="TVJ242" s="142"/>
      <c r="TVK242" s="142"/>
      <c r="TVL242" s="142"/>
      <c r="TVM242" s="142"/>
      <c r="TVN242" s="142"/>
      <c r="TVO242" s="142"/>
      <c r="TVP242" s="142"/>
      <c r="TVQ242" s="142"/>
      <c r="TVR242" s="142"/>
      <c r="TVS242" s="142"/>
      <c r="TVT242" s="142"/>
      <c r="TVU242" s="142"/>
      <c r="TVV242" s="142"/>
      <c r="TVW242" s="142"/>
      <c r="TVX242" s="142"/>
      <c r="TVY242" s="142"/>
      <c r="TVZ242" s="142"/>
      <c r="TWA242" s="142"/>
      <c r="TWB242" s="142"/>
      <c r="TWC242" s="142"/>
      <c r="TWD242" s="142"/>
      <c r="TWE242" s="142"/>
      <c r="TWF242" s="142"/>
      <c r="TWG242" s="142"/>
      <c r="TWH242" s="142"/>
      <c r="TWI242" s="142"/>
      <c r="TWJ242" s="142"/>
      <c r="TWK242" s="142"/>
      <c r="TWL242" s="142"/>
      <c r="TWM242" s="142"/>
      <c r="TWN242" s="142"/>
      <c r="TWO242" s="142"/>
      <c r="TWP242" s="142"/>
      <c r="TWQ242" s="142"/>
      <c r="TWR242" s="142"/>
      <c r="TWS242" s="142"/>
      <c r="TWT242" s="142"/>
      <c r="TWU242" s="142"/>
      <c r="TWV242" s="142"/>
      <c r="TWW242" s="142"/>
      <c r="TWX242" s="142"/>
      <c r="TWY242" s="142"/>
      <c r="TWZ242" s="142"/>
      <c r="TXA242" s="142"/>
      <c r="TXB242" s="142"/>
      <c r="TXC242" s="142"/>
      <c r="TXD242" s="142"/>
      <c r="TXE242" s="142"/>
      <c r="TXF242" s="142"/>
      <c r="TXG242" s="142"/>
      <c r="TXH242" s="142"/>
      <c r="TXI242" s="142"/>
      <c r="TXJ242" s="142"/>
      <c r="TXK242" s="142"/>
      <c r="TXL242" s="142"/>
      <c r="TXM242" s="142"/>
      <c r="TXN242" s="142"/>
      <c r="TXO242" s="142"/>
      <c r="TXP242" s="142"/>
      <c r="TXQ242" s="142"/>
      <c r="TXR242" s="142"/>
      <c r="TXS242" s="142"/>
      <c r="TXT242" s="142"/>
      <c r="TXU242" s="142"/>
      <c r="TXV242" s="142"/>
      <c r="TXW242" s="142"/>
      <c r="TXX242" s="142"/>
      <c r="TXY242" s="142"/>
      <c r="TXZ242" s="142"/>
      <c r="TYA242" s="142"/>
      <c r="TYB242" s="142"/>
      <c r="TYC242" s="142"/>
      <c r="TYD242" s="142"/>
      <c r="TYE242" s="142"/>
      <c r="TYF242" s="142"/>
      <c r="TYG242" s="142"/>
      <c r="TYH242" s="142"/>
      <c r="TYI242" s="142"/>
      <c r="TYJ242" s="142"/>
      <c r="TYK242" s="142"/>
      <c r="TYL242" s="142"/>
      <c r="TYM242" s="142"/>
      <c r="TYN242" s="142"/>
      <c r="TYO242" s="142"/>
      <c r="TYP242" s="142"/>
      <c r="TYQ242" s="142"/>
      <c r="TYR242" s="142"/>
      <c r="TYS242" s="142"/>
      <c r="TYT242" s="142"/>
      <c r="TYU242" s="142"/>
      <c r="TYV242" s="142"/>
      <c r="TYW242" s="142"/>
      <c r="TYX242" s="142"/>
      <c r="TYY242" s="142"/>
      <c r="TYZ242" s="142"/>
      <c r="TZA242" s="142"/>
      <c r="TZB242" s="142"/>
      <c r="TZC242" s="142"/>
      <c r="TZD242" s="142"/>
      <c r="TZE242" s="142"/>
      <c r="TZF242" s="142"/>
      <c r="TZG242" s="142"/>
      <c r="TZH242" s="142"/>
      <c r="TZI242" s="142"/>
      <c r="TZJ242" s="142"/>
      <c r="TZK242" s="142"/>
      <c r="TZL242" s="142"/>
      <c r="TZM242" s="142"/>
      <c r="TZN242" s="142"/>
      <c r="TZO242" s="142"/>
      <c r="TZP242" s="142"/>
      <c r="TZQ242" s="142"/>
      <c r="TZR242" s="142"/>
      <c r="TZS242" s="142"/>
      <c r="TZT242" s="142"/>
      <c r="TZU242" s="142"/>
      <c r="TZV242" s="142"/>
      <c r="TZW242" s="142"/>
      <c r="TZX242" s="142"/>
      <c r="TZY242" s="142"/>
      <c r="TZZ242" s="142"/>
      <c r="UAA242" s="142"/>
      <c r="UAB242" s="142"/>
      <c r="UAC242" s="142"/>
      <c r="UAD242" s="142"/>
      <c r="UAE242" s="142"/>
      <c r="UAF242" s="142"/>
      <c r="UAG242" s="142"/>
      <c r="UAH242" s="142"/>
      <c r="UAI242" s="142"/>
      <c r="UAJ242" s="142"/>
      <c r="UAK242" s="142"/>
      <c r="UAL242" s="142"/>
      <c r="UAM242" s="142"/>
      <c r="UAN242" s="142"/>
      <c r="UAO242" s="142"/>
      <c r="UAP242" s="142"/>
      <c r="UAQ242" s="142"/>
      <c r="UAR242" s="142"/>
      <c r="UAS242" s="142"/>
      <c r="UAT242" s="142"/>
      <c r="UAU242" s="142"/>
      <c r="UAV242" s="142"/>
      <c r="UAW242" s="142"/>
      <c r="UAX242" s="142"/>
      <c r="UAY242" s="142"/>
      <c r="UAZ242" s="142"/>
      <c r="UBA242" s="142"/>
      <c r="UBB242" s="142"/>
      <c r="UBC242" s="142"/>
      <c r="UBD242" s="142"/>
      <c r="UBE242" s="142"/>
      <c r="UBF242" s="142"/>
      <c r="UBG242" s="142"/>
      <c r="UBH242" s="142"/>
      <c r="UBI242" s="142"/>
      <c r="UBJ242" s="142"/>
      <c r="UBK242" s="142"/>
      <c r="UBL242" s="142"/>
      <c r="UBM242" s="142"/>
      <c r="UBN242" s="142"/>
      <c r="UBO242" s="142"/>
      <c r="UBP242" s="142"/>
      <c r="UBQ242" s="142"/>
      <c r="UBR242" s="142"/>
      <c r="UBS242" s="142"/>
      <c r="UBT242" s="142"/>
      <c r="UBU242" s="142"/>
      <c r="UBV242" s="142"/>
      <c r="UBW242" s="142"/>
      <c r="UBX242" s="142"/>
      <c r="UBY242" s="142"/>
      <c r="UBZ242" s="142"/>
      <c r="UCA242" s="142"/>
      <c r="UCB242" s="142"/>
      <c r="UCC242" s="142"/>
      <c r="UCD242" s="142"/>
      <c r="UCE242" s="142"/>
      <c r="UCF242" s="142"/>
      <c r="UCG242" s="142"/>
      <c r="UCH242" s="142"/>
      <c r="UCI242" s="142"/>
      <c r="UCJ242" s="142"/>
      <c r="UCK242" s="142"/>
      <c r="UCL242" s="142"/>
      <c r="UCM242" s="142"/>
      <c r="UCN242" s="142"/>
      <c r="UCO242" s="142"/>
      <c r="UCP242" s="142"/>
      <c r="UCQ242" s="142"/>
      <c r="UCR242" s="142"/>
      <c r="UCS242" s="142"/>
      <c r="UCT242" s="142"/>
      <c r="UCU242" s="142"/>
      <c r="UCV242" s="142"/>
      <c r="UCW242" s="142"/>
      <c r="UCX242" s="142"/>
      <c r="UCY242" s="142"/>
      <c r="UCZ242" s="142"/>
      <c r="UDA242" s="142"/>
      <c r="UDB242" s="142"/>
      <c r="UDC242" s="142"/>
      <c r="UDD242" s="142"/>
      <c r="UDE242" s="142"/>
      <c r="UDF242" s="142"/>
      <c r="UDG242" s="142"/>
      <c r="UDH242" s="142"/>
      <c r="UDI242" s="142"/>
      <c r="UDJ242" s="142"/>
      <c r="UDK242" s="142"/>
      <c r="UDL242" s="142"/>
      <c r="UDM242" s="142"/>
      <c r="UDN242" s="142"/>
      <c r="UDO242" s="142"/>
      <c r="UDP242" s="142"/>
      <c r="UDQ242" s="142"/>
      <c r="UDR242" s="142"/>
      <c r="UDS242" s="142"/>
      <c r="UDT242" s="142"/>
      <c r="UDU242" s="142"/>
      <c r="UDV242" s="142"/>
      <c r="UDW242" s="142"/>
      <c r="UDX242" s="142"/>
      <c r="UDY242" s="142"/>
      <c r="UDZ242" s="142"/>
      <c r="UEA242" s="142"/>
      <c r="UEB242" s="142"/>
      <c r="UEC242" s="142"/>
      <c r="UED242" s="142"/>
      <c r="UEE242" s="142"/>
      <c r="UEF242" s="142"/>
      <c r="UEG242" s="142"/>
      <c r="UEH242" s="142"/>
      <c r="UEI242" s="142"/>
      <c r="UEJ242" s="142"/>
      <c r="UEK242" s="142"/>
      <c r="UEL242" s="142"/>
      <c r="UEM242" s="142"/>
      <c r="UEN242" s="142"/>
      <c r="UEO242" s="142"/>
      <c r="UEP242" s="142"/>
      <c r="UEQ242" s="142"/>
      <c r="UER242" s="142"/>
      <c r="UES242" s="142"/>
      <c r="UET242" s="142"/>
      <c r="UEU242" s="142"/>
      <c r="UEV242" s="142"/>
      <c r="UEW242" s="142"/>
      <c r="UEX242" s="142"/>
      <c r="UEY242" s="142"/>
      <c r="UEZ242" s="142"/>
      <c r="UFA242" s="142"/>
      <c r="UFB242" s="142"/>
      <c r="UFC242" s="142"/>
      <c r="UFD242" s="142"/>
      <c r="UFE242" s="142"/>
      <c r="UFF242" s="142"/>
      <c r="UFG242" s="142"/>
      <c r="UFH242" s="142"/>
      <c r="UFI242" s="142"/>
      <c r="UFJ242" s="142"/>
      <c r="UFK242" s="142"/>
      <c r="UFL242" s="142"/>
      <c r="UFM242" s="142"/>
      <c r="UFN242" s="142"/>
      <c r="UFO242" s="142"/>
      <c r="UFP242" s="142"/>
      <c r="UFQ242" s="142"/>
      <c r="UFR242" s="142"/>
      <c r="UFS242" s="142"/>
      <c r="UFT242" s="142"/>
      <c r="UFU242" s="142"/>
      <c r="UFV242" s="142"/>
      <c r="UFW242" s="142"/>
      <c r="UFX242" s="142"/>
      <c r="UFY242" s="142"/>
      <c r="UFZ242" s="142"/>
      <c r="UGA242" s="142"/>
      <c r="UGB242" s="142"/>
      <c r="UGC242" s="142"/>
      <c r="UGD242" s="142"/>
      <c r="UGE242" s="142"/>
      <c r="UGF242" s="142"/>
      <c r="UGG242" s="142"/>
      <c r="UGH242" s="142"/>
      <c r="UGI242" s="142"/>
      <c r="UGJ242" s="142"/>
      <c r="UGK242" s="142"/>
      <c r="UGL242" s="142"/>
      <c r="UGM242" s="142"/>
      <c r="UGN242" s="142"/>
      <c r="UGO242" s="142"/>
      <c r="UGP242" s="142"/>
      <c r="UGQ242" s="142"/>
      <c r="UGR242" s="142"/>
      <c r="UGS242" s="142"/>
      <c r="UGT242" s="142"/>
      <c r="UGU242" s="142"/>
      <c r="UGV242" s="142"/>
      <c r="UGW242" s="142"/>
      <c r="UGX242" s="142"/>
      <c r="UGY242" s="142"/>
      <c r="UGZ242" s="142"/>
      <c r="UHA242" s="142"/>
      <c r="UHB242" s="142"/>
      <c r="UHC242" s="142"/>
      <c r="UHD242" s="142"/>
      <c r="UHE242" s="142"/>
      <c r="UHF242" s="142"/>
      <c r="UHG242" s="142"/>
      <c r="UHH242" s="142"/>
      <c r="UHI242" s="142"/>
      <c r="UHJ242" s="142"/>
      <c r="UHK242" s="142"/>
      <c r="UHL242" s="142"/>
      <c r="UHM242" s="142"/>
      <c r="UHN242" s="142"/>
      <c r="UHO242" s="142"/>
      <c r="UHP242" s="142"/>
      <c r="UHQ242" s="142"/>
      <c r="UHR242" s="142"/>
      <c r="UHS242" s="142"/>
      <c r="UHT242" s="142"/>
      <c r="UHU242" s="142"/>
      <c r="UHV242" s="142"/>
      <c r="UHW242" s="142"/>
      <c r="UHX242" s="142"/>
      <c r="UHY242" s="142"/>
      <c r="UHZ242" s="142"/>
      <c r="UIA242" s="142"/>
      <c r="UIB242" s="142"/>
      <c r="UIC242" s="142"/>
      <c r="UID242" s="142"/>
      <c r="UIE242" s="142"/>
      <c r="UIF242" s="142"/>
      <c r="UIG242" s="142"/>
      <c r="UIH242" s="142"/>
      <c r="UII242" s="142"/>
      <c r="UIJ242" s="142"/>
      <c r="UIK242" s="142"/>
      <c r="UIL242" s="142"/>
      <c r="UIM242" s="142"/>
      <c r="UIN242" s="142"/>
      <c r="UIO242" s="142"/>
      <c r="UIP242" s="142"/>
      <c r="UIQ242" s="142"/>
      <c r="UIR242" s="142"/>
      <c r="UIS242" s="142"/>
      <c r="UIT242" s="142"/>
      <c r="UIU242" s="142"/>
      <c r="UIV242" s="142"/>
      <c r="UIW242" s="142"/>
      <c r="UIX242" s="142"/>
      <c r="UIY242" s="142"/>
      <c r="UIZ242" s="142"/>
      <c r="UJA242" s="142"/>
      <c r="UJB242" s="142"/>
      <c r="UJC242" s="142"/>
      <c r="UJD242" s="142"/>
      <c r="UJE242" s="142"/>
      <c r="UJF242" s="142"/>
      <c r="UJG242" s="142"/>
      <c r="UJH242" s="142"/>
      <c r="UJI242" s="142"/>
      <c r="UJJ242" s="142"/>
      <c r="UJK242" s="142"/>
      <c r="UJL242" s="142"/>
      <c r="UJM242" s="142"/>
      <c r="UJN242" s="142"/>
      <c r="UJO242" s="142"/>
      <c r="UJP242" s="142"/>
      <c r="UJQ242" s="142"/>
      <c r="UJR242" s="142"/>
      <c r="UJS242" s="142"/>
      <c r="UJT242" s="142"/>
      <c r="UJU242" s="142"/>
      <c r="UJV242" s="142"/>
      <c r="UJW242" s="142"/>
      <c r="UJX242" s="142"/>
      <c r="UJY242" s="142"/>
      <c r="UJZ242" s="142"/>
      <c r="UKA242" s="142"/>
      <c r="UKB242" s="142"/>
      <c r="UKC242" s="142"/>
      <c r="UKD242" s="142"/>
      <c r="UKE242" s="142"/>
      <c r="UKF242" s="142"/>
      <c r="UKG242" s="142"/>
      <c r="UKH242" s="142"/>
      <c r="UKI242" s="142"/>
      <c r="UKJ242" s="142"/>
      <c r="UKK242" s="142"/>
      <c r="UKL242" s="142"/>
      <c r="UKM242" s="142"/>
      <c r="UKN242" s="142"/>
      <c r="UKO242" s="142"/>
      <c r="UKP242" s="142"/>
      <c r="UKQ242" s="142"/>
      <c r="UKR242" s="142"/>
      <c r="UKS242" s="142"/>
      <c r="UKT242" s="142"/>
      <c r="UKU242" s="142"/>
      <c r="UKV242" s="142"/>
      <c r="UKW242" s="142"/>
      <c r="UKX242" s="142"/>
      <c r="UKY242" s="142"/>
      <c r="UKZ242" s="142"/>
      <c r="ULA242" s="142"/>
      <c r="ULB242" s="142"/>
      <c r="ULC242" s="142"/>
      <c r="ULD242" s="142"/>
      <c r="ULE242" s="142"/>
      <c r="ULF242" s="142"/>
      <c r="ULG242" s="142"/>
      <c r="ULH242" s="142"/>
      <c r="ULI242" s="142"/>
      <c r="ULJ242" s="142"/>
      <c r="ULK242" s="142"/>
      <c r="ULL242" s="142"/>
      <c r="ULM242" s="142"/>
      <c r="ULN242" s="142"/>
      <c r="ULO242" s="142"/>
      <c r="ULP242" s="142"/>
      <c r="ULQ242" s="142"/>
      <c r="ULR242" s="142"/>
      <c r="ULS242" s="142"/>
      <c r="ULT242" s="142"/>
      <c r="ULU242" s="142"/>
      <c r="ULV242" s="142"/>
      <c r="ULW242" s="142"/>
      <c r="ULX242" s="142"/>
      <c r="ULY242" s="142"/>
      <c r="ULZ242" s="142"/>
      <c r="UMA242" s="142"/>
      <c r="UMB242" s="142"/>
      <c r="UMC242" s="142"/>
      <c r="UMD242" s="142"/>
      <c r="UME242" s="142"/>
      <c r="UMF242" s="142"/>
      <c r="UMG242" s="142"/>
      <c r="UMH242" s="142"/>
      <c r="UMI242" s="142"/>
      <c r="UMJ242" s="142"/>
      <c r="UMK242" s="142"/>
      <c r="UML242" s="142"/>
      <c r="UMM242" s="142"/>
      <c r="UMN242" s="142"/>
      <c r="UMO242" s="142"/>
      <c r="UMP242" s="142"/>
      <c r="UMQ242" s="142"/>
      <c r="UMR242" s="142"/>
      <c r="UMS242" s="142"/>
      <c r="UMT242" s="142"/>
      <c r="UMU242" s="142"/>
      <c r="UMV242" s="142"/>
      <c r="UMW242" s="142"/>
      <c r="UMX242" s="142"/>
      <c r="UMY242" s="142"/>
      <c r="UMZ242" s="142"/>
      <c r="UNA242" s="142"/>
      <c r="UNB242" s="142"/>
      <c r="UNC242" s="142"/>
      <c r="UND242" s="142"/>
      <c r="UNE242" s="142"/>
      <c r="UNF242" s="142"/>
      <c r="UNG242" s="142"/>
      <c r="UNH242" s="142"/>
      <c r="UNI242" s="142"/>
      <c r="UNJ242" s="142"/>
      <c r="UNK242" s="142"/>
      <c r="UNL242" s="142"/>
      <c r="UNM242" s="142"/>
      <c r="UNN242" s="142"/>
      <c r="UNO242" s="142"/>
      <c r="UNP242" s="142"/>
      <c r="UNQ242" s="142"/>
      <c r="UNR242" s="142"/>
      <c r="UNS242" s="142"/>
      <c r="UNT242" s="142"/>
      <c r="UNU242" s="142"/>
      <c r="UNV242" s="142"/>
      <c r="UNW242" s="142"/>
      <c r="UNX242" s="142"/>
      <c r="UNY242" s="142"/>
      <c r="UNZ242" s="142"/>
      <c r="UOA242" s="142"/>
      <c r="UOB242" s="142"/>
      <c r="UOC242" s="142"/>
      <c r="UOD242" s="142"/>
      <c r="UOE242" s="142"/>
      <c r="UOF242" s="142"/>
      <c r="UOG242" s="142"/>
      <c r="UOH242" s="142"/>
      <c r="UOI242" s="142"/>
      <c r="UOJ242" s="142"/>
      <c r="UOK242" s="142"/>
      <c r="UOL242" s="142"/>
      <c r="UOM242" s="142"/>
      <c r="UON242" s="142"/>
      <c r="UOO242" s="142"/>
      <c r="UOP242" s="142"/>
      <c r="UOQ242" s="142"/>
      <c r="UOR242" s="142"/>
      <c r="UOS242" s="142"/>
      <c r="UOT242" s="142"/>
      <c r="UOU242" s="142"/>
      <c r="UOV242" s="142"/>
      <c r="UOW242" s="142"/>
      <c r="UOX242" s="142"/>
      <c r="UOY242" s="142"/>
      <c r="UOZ242" s="142"/>
      <c r="UPA242" s="142"/>
      <c r="UPB242" s="142"/>
      <c r="UPC242" s="142"/>
      <c r="UPD242" s="142"/>
      <c r="UPE242" s="142"/>
      <c r="UPF242" s="142"/>
      <c r="UPG242" s="142"/>
      <c r="UPH242" s="142"/>
      <c r="UPI242" s="142"/>
      <c r="UPJ242" s="142"/>
      <c r="UPK242" s="142"/>
      <c r="UPL242" s="142"/>
      <c r="UPM242" s="142"/>
      <c r="UPN242" s="142"/>
      <c r="UPO242" s="142"/>
      <c r="UPP242" s="142"/>
      <c r="UPQ242" s="142"/>
      <c r="UPR242" s="142"/>
      <c r="UPS242" s="142"/>
      <c r="UPT242" s="142"/>
      <c r="UPU242" s="142"/>
      <c r="UPV242" s="142"/>
      <c r="UPW242" s="142"/>
      <c r="UPX242" s="142"/>
      <c r="UPY242" s="142"/>
      <c r="UPZ242" s="142"/>
      <c r="UQA242" s="142"/>
      <c r="UQB242" s="142"/>
      <c r="UQC242" s="142"/>
      <c r="UQD242" s="142"/>
      <c r="UQE242" s="142"/>
      <c r="UQF242" s="142"/>
      <c r="UQG242" s="142"/>
      <c r="UQH242" s="142"/>
      <c r="UQI242" s="142"/>
      <c r="UQJ242" s="142"/>
      <c r="UQK242" s="142"/>
      <c r="UQL242" s="142"/>
      <c r="UQM242" s="142"/>
      <c r="UQN242" s="142"/>
      <c r="UQO242" s="142"/>
      <c r="UQP242" s="142"/>
      <c r="UQQ242" s="142"/>
      <c r="UQR242" s="142"/>
      <c r="UQS242" s="142"/>
      <c r="UQT242" s="142"/>
      <c r="UQU242" s="142"/>
      <c r="UQV242" s="142"/>
      <c r="UQW242" s="142"/>
      <c r="UQX242" s="142"/>
      <c r="UQY242" s="142"/>
      <c r="UQZ242" s="142"/>
      <c r="URA242" s="142"/>
      <c r="URB242" s="142"/>
      <c r="URC242" s="142"/>
      <c r="URD242" s="142"/>
      <c r="URE242" s="142"/>
      <c r="URF242" s="142"/>
      <c r="URG242" s="142"/>
      <c r="URH242" s="142"/>
      <c r="URI242" s="142"/>
      <c r="URJ242" s="142"/>
      <c r="URK242" s="142"/>
      <c r="URL242" s="142"/>
      <c r="URM242" s="142"/>
      <c r="URN242" s="142"/>
      <c r="URO242" s="142"/>
      <c r="URP242" s="142"/>
      <c r="URQ242" s="142"/>
      <c r="URR242" s="142"/>
      <c r="URS242" s="142"/>
      <c r="URT242" s="142"/>
      <c r="URU242" s="142"/>
      <c r="URV242" s="142"/>
      <c r="URW242" s="142"/>
      <c r="URX242" s="142"/>
      <c r="URY242" s="142"/>
      <c r="URZ242" s="142"/>
      <c r="USA242" s="142"/>
      <c r="USB242" s="142"/>
      <c r="USC242" s="142"/>
      <c r="USD242" s="142"/>
      <c r="USE242" s="142"/>
      <c r="USF242" s="142"/>
      <c r="USG242" s="142"/>
      <c r="USH242" s="142"/>
      <c r="USI242" s="142"/>
      <c r="USJ242" s="142"/>
      <c r="USK242" s="142"/>
      <c r="USL242" s="142"/>
      <c r="USM242" s="142"/>
      <c r="USN242" s="142"/>
      <c r="USO242" s="142"/>
      <c r="USP242" s="142"/>
      <c r="USQ242" s="142"/>
      <c r="USR242" s="142"/>
      <c r="USS242" s="142"/>
      <c r="UST242" s="142"/>
      <c r="USU242" s="142"/>
      <c r="USV242" s="142"/>
      <c r="USW242" s="142"/>
      <c r="USX242" s="142"/>
      <c r="USY242" s="142"/>
      <c r="USZ242" s="142"/>
      <c r="UTA242" s="142"/>
      <c r="UTB242" s="142"/>
      <c r="UTC242" s="142"/>
      <c r="UTD242" s="142"/>
      <c r="UTE242" s="142"/>
      <c r="UTF242" s="142"/>
      <c r="UTG242" s="142"/>
      <c r="UTH242" s="142"/>
      <c r="UTI242" s="142"/>
      <c r="UTJ242" s="142"/>
      <c r="UTK242" s="142"/>
      <c r="UTL242" s="142"/>
      <c r="UTM242" s="142"/>
      <c r="UTN242" s="142"/>
      <c r="UTO242" s="142"/>
      <c r="UTP242" s="142"/>
      <c r="UTQ242" s="142"/>
      <c r="UTR242" s="142"/>
      <c r="UTS242" s="142"/>
      <c r="UTT242" s="142"/>
      <c r="UTU242" s="142"/>
      <c r="UTV242" s="142"/>
      <c r="UTW242" s="142"/>
      <c r="UTX242" s="142"/>
      <c r="UTY242" s="142"/>
      <c r="UTZ242" s="142"/>
      <c r="UUA242" s="142"/>
      <c r="UUB242" s="142"/>
      <c r="UUC242" s="142"/>
      <c r="UUD242" s="142"/>
      <c r="UUE242" s="142"/>
      <c r="UUF242" s="142"/>
      <c r="UUG242" s="142"/>
      <c r="UUH242" s="142"/>
      <c r="UUI242" s="142"/>
      <c r="UUJ242" s="142"/>
      <c r="UUK242" s="142"/>
      <c r="UUL242" s="142"/>
      <c r="UUM242" s="142"/>
      <c r="UUN242" s="142"/>
      <c r="UUO242" s="142"/>
      <c r="UUP242" s="142"/>
      <c r="UUQ242" s="142"/>
      <c r="UUR242" s="142"/>
      <c r="UUS242" s="142"/>
      <c r="UUT242" s="142"/>
      <c r="UUU242" s="142"/>
      <c r="UUV242" s="142"/>
      <c r="UUW242" s="142"/>
      <c r="UUX242" s="142"/>
      <c r="UUY242" s="142"/>
      <c r="UUZ242" s="142"/>
      <c r="UVA242" s="142"/>
      <c r="UVB242" s="142"/>
      <c r="UVC242" s="142"/>
      <c r="UVD242" s="142"/>
      <c r="UVE242" s="142"/>
      <c r="UVF242" s="142"/>
      <c r="UVG242" s="142"/>
      <c r="UVH242" s="142"/>
      <c r="UVI242" s="142"/>
      <c r="UVJ242" s="142"/>
      <c r="UVK242" s="142"/>
      <c r="UVL242" s="142"/>
      <c r="UVM242" s="142"/>
      <c r="UVN242" s="142"/>
      <c r="UVO242" s="142"/>
      <c r="UVP242" s="142"/>
      <c r="UVQ242" s="142"/>
      <c r="UVR242" s="142"/>
      <c r="UVS242" s="142"/>
      <c r="UVT242" s="142"/>
      <c r="UVU242" s="142"/>
      <c r="UVV242" s="142"/>
      <c r="UVW242" s="142"/>
      <c r="UVX242" s="142"/>
      <c r="UVY242" s="142"/>
      <c r="UVZ242" s="142"/>
      <c r="UWA242" s="142"/>
      <c r="UWB242" s="142"/>
      <c r="UWC242" s="142"/>
      <c r="UWD242" s="142"/>
      <c r="UWE242" s="142"/>
      <c r="UWF242" s="142"/>
      <c r="UWG242" s="142"/>
      <c r="UWH242" s="142"/>
      <c r="UWI242" s="142"/>
      <c r="UWJ242" s="142"/>
      <c r="UWK242" s="142"/>
      <c r="UWL242" s="142"/>
      <c r="UWM242" s="142"/>
      <c r="UWN242" s="142"/>
      <c r="UWO242" s="142"/>
      <c r="UWP242" s="142"/>
      <c r="UWQ242" s="142"/>
      <c r="UWR242" s="142"/>
      <c r="UWS242" s="142"/>
      <c r="UWT242" s="142"/>
      <c r="UWU242" s="142"/>
      <c r="UWV242" s="142"/>
      <c r="UWW242" s="142"/>
      <c r="UWX242" s="142"/>
      <c r="UWY242" s="142"/>
      <c r="UWZ242" s="142"/>
      <c r="UXA242" s="142"/>
      <c r="UXB242" s="142"/>
      <c r="UXC242" s="142"/>
      <c r="UXD242" s="142"/>
      <c r="UXE242" s="142"/>
      <c r="UXF242" s="142"/>
      <c r="UXG242" s="142"/>
      <c r="UXH242" s="142"/>
      <c r="UXI242" s="142"/>
      <c r="UXJ242" s="142"/>
      <c r="UXK242" s="142"/>
      <c r="UXL242" s="142"/>
      <c r="UXM242" s="142"/>
      <c r="UXN242" s="142"/>
      <c r="UXO242" s="142"/>
      <c r="UXP242" s="142"/>
      <c r="UXQ242" s="142"/>
      <c r="UXR242" s="142"/>
      <c r="UXS242" s="142"/>
      <c r="UXT242" s="142"/>
      <c r="UXU242" s="142"/>
      <c r="UXV242" s="142"/>
      <c r="UXW242" s="142"/>
      <c r="UXX242" s="142"/>
      <c r="UXY242" s="142"/>
      <c r="UXZ242" s="142"/>
      <c r="UYA242" s="142"/>
      <c r="UYB242" s="142"/>
      <c r="UYC242" s="142"/>
      <c r="UYD242" s="142"/>
      <c r="UYE242" s="142"/>
      <c r="UYF242" s="142"/>
      <c r="UYG242" s="142"/>
      <c r="UYH242" s="142"/>
      <c r="UYI242" s="142"/>
      <c r="UYJ242" s="142"/>
      <c r="UYK242" s="142"/>
      <c r="UYL242" s="142"/>
      <c r="UYM242" s="142"/>
      <c r="UYN242" s="142"/>
      <c r="UYO242" s="142"/>
      <c r="UYP242" s="142"/>
      <c r="UYQ242" s="142"/>
      <c r="UYR242" s="142"/>
      <c r="UYS242" s="142"/>
      <c r="UYT242" s="142"/>
      <c r="UYU242" s="142"/>
      <c r="UYV242" s="142"/>
      <c r="UYW242" s="142"/>
      <c r="UYX242" s="142"/>
      <c r="UYY242" s="142"/>
      <c r="UYZ242" s="142"/>
      <c r="UZA242" s="142"/>
      <c r="UZB242" s="142"/>
      <c r="UZC242" s="142"/>
      <c r="UZD242" s="142"/>
      <c r="UZE242" s="142"/>
      <c r="UZF242" s="142"/>
      <c r="UZG242" s="142"/>
      <c r="UZH242" s="142"/>
      <c r="UZI242" s="142"/>
      <c r="UZJ242" s="142"/>
      <c r="UZK242" s="142"/>
      <c r="UZL242" s="142"/>
      <c r="UZM242" s="142"/>
      <c r="UZN242" s="142"/>
      <c r="UZO242" s="142"/>
      <c r="UZP242" s="142"/>
      <c r="UZQ242" s="142"/>
      <c r="UZR242" s="142"/>
      <c r="UZS242" s="142"/>
      <c r="UZT242" s="142"/>
      <c r="UZU242" s="142"/>
      <c r="UZV242" s="142"/>
      <c r="UZW242" s="142"/>
      <c r="UZX242" s="142"/>
      <c r="UZY242" s="142"/>
      <c r="UZZ242" s="142"/>
      <c r="VAA242" s="142"/>
      <c r="VAB242" s="142"/>
      <c r="VAC242" s="142"/>
      <c r="VAD242" s="142"/>
      <c r="VAE242" s="142"/>
      <c r="VAF242" s="142"/>
      <c r="VAG242" s="142"/>
      <c r="VAH242" s="142"/>
      <c r="VAI242" s="142"/>
      <c r="VAJ242" s="142"/>
      <c r="VAK242" s="142"/>
      <c r="VAL242" s="142"/>
      <c r="VAM242" s="142"/>
      <c r="VAN242" s="142"/>
      <c r="VAO242" s="142"/>
      <c r="VAP242" s="142"/>
      <c r="VAQ242" s="142"/>
      <c r="VAR242" s="142"/>
      <c r="VAS242" s="142"/>
      <c r="VAT242" s="142"/>
      <c r="VAU242" s="142"/>
      <c r="VAV242" s="142"/>
      <c r="VAW242" s="142"/>
      <c r="VAX242" s="142"/>
      <c r="VAY242" s="142"/>
      <c r="VAZ242" s="142"/>
      <c r="VBA242" s="142"/>
      <c r="VBB242" s="142"/>
      <c r="VBC242" s="142"/>
      <c r="VBD242" s="142"/>
      <c r="VBE242" s="142"/>
      <c r="VBF242" s="142"/>
      <c r="VBG242" s="142"/>
      <c r="VBH242" s="142"/>
      <c r="VBI242" s="142"/>
      <c r="VBJ242" s="142"/>
      <c r="VBK242" s="142"/>
      <c r="VBL242" s="142"/>
      <c r="VBM242" s="142"/>
      <c r="VBN242" s="142"/>
      <c r="VBO242" s="142"/>
      <c r="VBP242" s="142"/>
      <c r="VBQ242" s="142"/>
      <c r="VBR242" s="142"/>
      <c r="VBS242" s="142"/>
      <c r="VBT242" s="142"/>
      <c r="VBU242" s="142"/>
      <c r="VBV242" s="142"/>
      <c r="VBW242" s="142"/>
      <c r="VBX242" s="142"/>
      <c r="VBY242" s="142"/>
      <c r="VBZ242" s="142"/>
      <c r="VCA242" s="142"/>
      <c r="VCB242" s="142"/>
      <c r="VCC242" s="142"/>
      <c r="VCD242" s="142"/>
      <c r="VCE242" s="142"/>
      <c r="VCF242" s="142"/>
      <c r="VCG242" s="142"/>
      <c r="VCH242" s="142"/>
      <c r="VCI242" s="142"/>
      <c r="VCJ242" s="142"/>
      <c r="VCK242" s="142"/>
      <c r="VCL242" s="142"/>
      <c r="VCM242" s="142"/>
      <c r="VCN242" s="142"/>
      <c r="VCO242" s="142"/>
      <c r="VCP242" s="142"/>
      <c r="VCQ242" s="142"/>
      <c r="VCR242" s="142"/>
      <c r="VCS242" s="142"/>
      <c r="VCT242" s="142"/>
      <c r="VCU242" s="142"/>
      <c r="VCV242" s="142"/>
      <c r="VCW242" s="142"/>
      <c r="VCX242" s="142"/>
      <c r="VCY242" s="142"/>
      <c r="VCZ242" s="142"/>
      <c r="VDA242" s="142"/>
      <c r="VDB242" s="142"/>
      <c r="VDC242" s="142"/>
      <c r="VDD242" s="142"/>
      <c r="VDE242" s="142"/>
      <c r="VDF242" s="142"/>
      <c r="VDG242" s="142"/>
      <c r="VDH242" s="142"/>
      <c r="VDI242" s="142"/>
      <c r="VDJ242" s="142"/>
      <c r="VDK242" s="142"/>
      <c r="VDL242" s="142"/>
      <c r="VDM242" s="142"/>
      <c r="VDN242" s="142"/>
      <c r="VDO242" s="142"/>
      <c r="VDP242" s="142"/>
      <c r="VDQ242" s="142"/>
      <c r="VDR242" s="142"/>
      <c r="VDS242" s="142"/>
      <c r="VDT242" s="142"/>
      <c r="VDU242" s="142"/>
      <c r="VDV242" s="142"/>
      <c r="VDW242" s="142"/>
      <c r="VDX242" s="142"/>
      <c r="VDY242" s="142"/>
      <c r="VDZ242" s="142"/>
      <c r="VEA242" s="142"/>
      <c r="VEB242" s="142"/>
      <c r="VEC242" s="142"/>
      <c r="VED242" s="142"/>
      <c r="VEE242" s="142"/>
      <c r="VEF242" s="142"/>
      <c r="VEG242" s="142"/>
      <c r="VEH242" s="142"/>
      <c r="VEI242" s="142"/>
      <c r="VEJ242" s="142"/>
      <c r="VEK242" s="142"/>
      <c r="VEL242" s="142"/>
      <c r="VEM242" s="142"/>
      <c r="VEN242" s="142"/>
      <c r="VEO242" s="142"/>
      <c r="VEP242" s="142"/>
      <c r="VEQ242" s="142"/>
      <c r="VER242" s="142"/>
      <c r="VES242" s="142"/>
      <c r="VET242" s="142"/>
      <c r="VEU242" s="142"/>
      <c r="VEV242" s="142"/>
      <c r="VEW242" s="142"/>
      <c r="VEX242" s="142"/>
      <c r="VEY242" s="142"/>
      <c r="VEZ242" s="142"/>
      <c r="VFA242" s="142"/>
      <c r="VFB242" s="142"/>
      <c r="VFC242" s="142"/>
      <c r="VFD242" s="142"/>
      <c r="VFE242" s="142"/>
      <c r="VFF242" s="142"/>
      <c r="VFG242" s="142"/>
      <c r="VFH242" s="142"/>
      <c r="VFI242" s="142"/>
      <c r="VFJ242" s="142"/>
      <c r="VFK242" s="142"/>
      <c r="VFL242" s="142"/>
      <c r="VFM242" s="142"/>
      <c r="VFN242" s="142"/>
      <c r="VFO242" s="142"/>
      <c r="VFP242" s="142"/>
      <c r="VFQ242" s="142"/>
      <c r="VFR242" s="142"/>
      <c r="VFS242" s="142"/>
      <c r="VFT242" s="142"/>
      <c r="VFU242" s="142"/>
      <c r="VFV242" s="142"/>
      <c r="VFW242" s="142"/>
      <c r="VFX242" s="142"/>
      <c r="VFY242" s="142"/>
      <c r="VFZ242" s="142"/>
      <c r="VGA242" s="142"/>
      <c r="VGB242" s="142"/>
      <c r="VGC242" s="142"/>
      <c r="VGD242" s="142"/>
      <c r="VGE242" s="142"/>
      <c r="VGF242" s="142"/>
      <c r="VGG242" s="142"/>
      <c r="VGH242" s="142"/>
      <c r="VGI242" s="142"/>
      <c r="VGJ242" s="142"/>
      <c r="VGK242" s="142"/>
      <c r="VGL242" s="142"/>
      <c r="VGM242" s="142"/>
      <c r="VGN242" s="142"/>
      <c r="VGO242" s="142"/>
      <c r="VGP242" s="142"/>
      <c r="VGQ242" s="142"/>
      <c r="VGR242" s="142"/>
      <c r="VGS242" s="142"/>
      <c r="VGT242" s="142"/>
      <c r="VGU242" s="142"/>
      <c r="VGV242" s="142"/>
      <c r="VGW242" s="142"/>
      <c r="VGX242" s="142"/>
      <c r="VGY242" s="142"/>
      <c r="VGZ242" s="142"/>
      <c r="VHA242" s="142"/>
      <c r="VHB242" s="142"/>
      <c r="VHC242" s="142"/>
      <c r="VHD242" s="142"/>
      <c r="VHE242" s="142"/>
      <c r="VHF242" s="142"/>
      <c r="VHG242" s="142"/>
      <c r="VHH242" s="142"/>
      <c r="VHI242" s="142"/>
      <c r="VHJ242" s="142"/>
      <c r="VHK242" s="142"/>
      <c r="VHL242" s="142"/>
      <c r="VHM242" s="142"/>
      <c r="VHN242" s="142"/>
      <c r="VHO242" s="142"/>
      <c r="VHP242" s="142"/>
      <c r="VHQ242" s="142"/>
      <c r="VHR242" s="142"/>
      <c r="VHS242" s="142"/>
      <c r="VHT242" s="142"/>
      <c r="VHU242" s="142"/>
      <c r="VHV242" s="142"/>
      <c r="VHW242" s="142"/>
      <c r="VHX242" s="142"/>
      <c r="VHY242" s="142"/>
      <c r="VHZ242" s="142"/>
      <c r="VIA242" s="142"/>
      <c r="VIB242" s="142"/>
      <c r="VIC242" s="142"/>
      <c r="VID242" s="142"/>
      <c r="VIE242" s="142"/>
      <c r="VIF242" s="142"/>
      <c r="VIG242" s="142"/>
      <c r="VIH242" s="142"/>
      <c r="VII242" s="142"/>
      <c r="VIJ242" s="142"/>
      <c r="VIK242" s="142"/>
      <c r="VIL242" s="142"/>
      <c r="VIM242" s="142"/>
      <c r="VIN242" s="142"/>
      <c r="VIO242" s="142"/>
      <c r="VIP242" s="142"/>
      <c r="VIQ242" s="142"/>
      <c r="VIR242" s="142"/>
      <c r="VIS242" s="142"/>
      <c r="VIT242" s="142"/>
      <c r="VIU242" s="142"/>
      <c r="VIV242" s="142"/>
      <c r="VIW242" s="142"/>
      <c r="VIX242" s="142"/>
      <c r="VIY242" s="142"/>
      <c r="VIZ242" s="142"/>
      <c r="VJA242" s="142"/>
      <c r="VJB242" s="142"/>
      <c r="VJC242" s="142"/>
      <c r="VJD242" s="142"/>
      <c r="VJE242" s="142"/>
      <c r="VJF242" s="142"/>
      <c r="VJG242" s="142"/>
      <c r="VJH242" s="142"/>
      <c r="VJI242" s="142"/>
      <c r="VJJ242" s="142"/>
      <c r="VJK242" s="142"/>
      <c r="VJL242" s="142"/>
      <c r="VJM242" s="142"/>
      <c r="VJN242" s="142"/>
      <c r="VJO242" s="142"/>
      <c r="VJP242" s="142"/>
      <c r="VJQ242" s="142"/>
      <c r="VJR242" s="142"/>
      <c r="VJS242" s="142"/>
      <c r="VJT242" s="142"/>
      <c r="VJU242" s="142"/>
      <c r="VJV242" s="142"/>
      <c r="VJW242" s="142"/>
      <c r="VJX242" s="142"/>
      <c r="VJY242" s="142"/>
      <c r="VJZ242" s="142"/>
      <c r="VKA242" s="142"/>
      <c r="VKB242" s="142"/>
      <c r="VKC242" s="142"/>
      <c r="VKD242" s="142"/>
      <c r="VKE242" s="142"/>
      <c r="VKF242" s="142"/>
      <c r="VKG242" s="142"/>
      <c r="VKH242" s="142"/>
      <c r="VKI242" s="142"/>
      <c r="VKJ242" s="142"/>
      <c r="VKK242" s="142"/>
      <c r="VKL242" s="142"/>
      <c r="VKM242" s="142"/>
      <c r="VKN242" s="142"/>
      <c r="VKO242" s="142"/>
      <c r="VKP242" s="142"/>
      <c r="VKQ242" s="142"/>
      <c r="VKR242" s="142"/>
      <c r="VKS242" s="142"/>
      <c r="VKT242" s="142"/>
      <c r="VKU242" s="142"/>
      <c r="VKV242" s="142"/>
      <c r="VKW242" s="142"/>
      <c r="VKX242" s="142"/>
      <c r="VKY242" s="142"/>
      <c r="VKZ242" s="142"/>
      <c r="VLA242" s="142"/>
      <c r="VLB242" s="142"/>
      <c r="VLC242" s="142"/>
      <c r="VLD242" s="142"/>
      <c r="VLE242" s="142"/>
      <c r="VLF242" s="142"/>
      <c r="VLG242" s="142"/>
      <c r="VLH242" s="142"/>
      <c r="VLI242" s="142"/>
      <c r="VLJ242" s="142"/>
      <c r="VLK242" s="142"/>
      <c r="VLL242" s="142"/>
      <c r="VLM242" s="142"/>
      <c r="VLN242" s="142"/>
      <c r="VLO242" s="142"/>
      <c r="VLP242" s="142"/>
      <c r="VLQ242" s="142"/>
      <c r="VLR242" s="142"/>
      <c r="VLS242" s="142"/>
      <c r="VLT242" s="142"/>
      <c r="VLU242" s="142"/>
      <c r="VLV242" s="142"/>
      <c r="VLW242" s="142"/>
      <c r="VLX242" s="142"/>
      <c r="VLY242" s="142"/>
      <c r="VLZ242" s="142"/>
      <c r="VMA242" s="142"/>
      <c r="VMB242" s="142"/>
      <c r="VMC242" s="142"/>
      <c r="VMD242" s="142"/>
      <c r="VME242" s="142"/>
      <c r="VMF242" s="142"/>
      <c r="VMG242" s="142"/>
      <c r="VMH242" s="142"/>
      <c r="VMI242" s="142"/>
      <c r="VMJ242" s="142"/>
      <c r="VMK242" s="142"/>
      <c r="VML242" s="142"/>
      <c r="VMM242" s="142"/>
      <c r="VMN242" s="142"/>
      <c r="VMO242" s="142"/>
      <c r="VMP242" s="142"/>
      <c r="VMQ242" s="142"/>
      <c r="VMR242" s="142"/>
      <c r="VMS242" s="142"/>
      <c r="VMT242" s="142"/>
      <c r="VMU242" s="142"/>
      <c r="VMV242" s="142"/>
      <c r="VMW242" s="142"/>
      <c r="VMX242" s="142"/>
      <c r="VMY242" s="142"/>
      <c r="VMZ242" s="142"/>
      <c r="VNA242" s="142"/>
      <c r="VNB242" s="142"/>
      <c r="VNC242" s="142"/>
      <c r="VND242" s="142"/>
      <c r="VNE242" s="142"/>
      <c r="VNF242" s="142"/>
      <c r="VNG242" s="142"/>
      <c r="VNH242" s="142"/>
      <c r="VNI242" s="142"/>
      <c r="VNJ242" s="142"/>
      <c r="VNK242" s="142"/>
      <c r="VNL242" s="142"/>
      <c r="VNM242" s="142"/>
      <c r="VNN242" s="142"/>
      <c r="VNO242" s="142"/>
      <c r="VNP242" s="142"/>
      <c r="VNQ242" s="142"/>
      <c r="VNR242" s="142"/>
      <c r="VNS242" s="142"/>
      <c r="VNT242" s="142"/>
      <c r="VNU242" s="142"/>
      <c r="VNV242" s="142"/>
      <c r="VNW242" s="142"/>
      <c r="VNX242" s="142"/>
      <c r="VNY242" s="142"/>
      <c r="VNZ242" s="142"/>
      <c r="VOA242" s="142"/>
      <c r="VOB242" s="142"/>
      <c r="VOC242" s="142"/>
      <c r="VOD242" s="142"/>
      <c r="VOE242" s="142"/>
      <c r="VOF242" s="142"/>
      <c r="VOG242" s="142"/>
      <c r="VOH242" s="142"/>
      <c r="VOI242" s="142"/>
      <c r="VOJ242" s="142"/>
      <c r="VOK242" s="142"/>
      <c r="VOL242" s="142"/>
      <c r="VOM242" s="142"/>
      <c r="VON242" s="142"/>
      <c r="VOO242" s="142"/>
      <c r="VOP242" s="142"/>
      <c r="VOQ242" s="142"/>
      <c r="VOR242" s="142"/>
      <c r="VOS242" s="142"/>
      <c r="VOT242" s="142"/>
      <c r="VOU242" s="142"/>
      <c r="VOV242" s="142"/>
      <c r="VOW242" s="142"/>
      <c r="VOX242" s="142"/>
      <c r="VOY242" s="142"/>
      <c r="VOZ242" s="142"/>
      <c r="VPA242" s="142"/>
      <c r="VPB242" s="142"/>
      <c r="VPC242" s="142"/>
      <c r="VPD242" s="142"/>
      <c r="VPE242" s="142"/>
      <c r="VPF242" s="142"/>
      <c r="VPG242" s="142"/>
      <c r="VPH242" s="142"/>
      <c r="VPI242" s="142"/>
      <c r="VPJ242" s="142"/>
      <c r="VPK242" s="142"/>
      <c r="VPL242" s="142"/>
      <c r="VPM242" s="142"/>
      <c r="VPN242" s="142"/>
      <c r="VPO242" s="142"/>
      <c r="VPP242" s="142"/>
      <c r="VPQ242" s="142"/>
      <c r="VPR242" s="142"/>
      <c r="VPS242" s="142"/>
      <c r="VPT242" s="142"/>
      <c r="VPU242" s="142"/>
      <c r="VPV242" s="142"/>
      <c r="VPW242" s="142"/>
      <c r="VPX242" s="142"/>
      <c r="VPY242" s="142"/>
      <c r="VPZ242" s="142"/>
      <c r="VQA242" s="142"/>
      <c r="VQB242" s="142"/>
      <c r="VQC242" s="142"/>
      <c r="VQD242" s="142"/>
      <c r="VQE242" s="142"/>
      <c r="VQF242" s="142"/>
      <c r="VQG242" s="142"/>
      <c r="VQH242" s="142"/>
      <c r="VQI242" s="142"/>
      <c r="VQJ242" s="142"/>
      <c r="VQK242" s="142"/>
      <c r="VQL242" s="142"/>
      <c r="VQM242" s="142"/>
      <c r="VQN242" s="142"/>
      <c r="VQO242" s="142"/>
      <c r="VQP242" s="142"/>
      <c r="VQQ242" s="142"/>
      <c r="VQR242" s="142"/>
      <c r="VQS242" s="142"/>
      <c r="VQT242" s="142"/>
      <c r="VQU242" s="142"/>
      <c r="VQV242" s="142"/>
      <c r="VQW242" s="142"/>
      <c r="VQX242" s="142"/>
      <c r="VQY242" s="142"/>
      <c r="VQZ242" s="142"/>
      <c r="VRA242" s="142"/>
      <c r="VRB242" s="142"/>
      <c r="VRC242" s="142"/>
      <c r="VRD242" s="142"/>
      <c r="VRE242" s="142"/>
      <c r="VRF242" s="142"/>
      <c r="VRG242" s="142"/>
      <c r="VRH242" s="142"/>
      <c r="VRI242" s="142"/>
      <c r="VRJ242" s="142"/>
      <c r="VRK242" s="142"/>
      <c r="VRL242" s="142"/>
      <c r="VRM242" s="142"/>
      <c r="VRN242" s="142"/>
      <c r="VRO242" s="142"/>
      <c r="VRP242" s="142"/>
      <c r="VRQ242" s="142"/>
      <c r="VRR242" s="142"/>
      <c r="VRS242" s="142"/>
      <c r="VRT242" s="142"/>
      <c r="VRU242" s="142"/>
      <c r="VRV242" s="142"/>
      <c r="VRW242" s="142"/>
      <c r="VRX242" s="142"/>
      <c r="VRY242" s="142"/>
      <c r="VRZ242" s="142"/>
      <c r="VSA242" s="142"/>
      <c r="VSB242" s="142"/>
      <c r="VSC242" s="142"/>
      <c r="VSD242" s="142"/>
      <c r="VSE242" s="142"/>
      <c r="VSF242" s="142"/>
      <c r="VSG242" s="142"/>
      <c r="VSH242" s="142"/>
      <c r="VSI242" s="142"/>
      <c r="VSJ242" s="142"/>
      <c r="VSK242" s="142"/>
      <c r="VSL242" s="142"/>
      <c r="VSM242" s="142"/>
      <c r="VSN242" s="142"/>
      <c r="VSO242" s="142"/>
      <c r="VSP242" s="142"/>
      <c r="VSQ242" s="142"/>
      <c r="VSR242" s="142"/>
      <c r="VSS242" s="142"/>
      <c r="VST242" s="142"/>
      <c r="VSU242" s="142"/>
      <c r="VSV242" s="142"/>
      <c r="VSW242" s="142"/>
      <c r="VSX242" s="142"/>
      <c r="VSY242" s="142"/>
      <c r="VSZ242" s="142"/>
      <c r="VTA242" s="142"/>
      <c r="VTB242" s="142"/>
      <c r="VTC242" s="142"/>
      <c r="VTD242" s="142"/>
      <c r="VTE242" s="142"/>
      <c r="VTF242" s="142"/>
      <c r="VTG242" s="142"/>
      <c r="VTH242" s="142"/>
      <c r="VTI242" s="142"/>
      <c r="VTJ242" s="142"/>
      <c r="VTK242" s="142"/>
      <c r="VTL242" s="142"/>
      <c r="VTM242" s="142"/>
      <c r="VTN242" s="142"/>
      <c r="VTO242" s="142"/>
      <c r="VTP242" s="142"/>
      <c r="VTQ242" s="142"/>
      <c r="VTR242" s="142"/>
      <c r="VTS242" s="142"/>
      <c r="VTT242" s="142"/>
      <c r="VTU242" s="142"/>
      <c r="VTV242" s="142"/>
      <c r="VTW242" s="142"/>
      <c r="VTX242" s="142"/>
      <c r="VTY242" s="142"/>
      <c r="VTZ242" s="142"/>
      <c r="VUA242" s="142"/>
      <c r="VUB242" s="142"/>
      <c r="VUC242" s="142"/>
      <c r="VUD242" s="142"/>
      <c r="VUE242" s="142"/>
      <c r="VUF242" s="142"/>
      <c r="VUG242" s="142"/>
      <c r="VUH242" s="142"/>
      <c r="VUI242" s="142"/>
      <c r="VUJ242" s="142"/>
      <c r="VUK242" s="142"/>
      <c r="VUL242" s="142"/>
      <c r="VUM242" s="142"/>
      <c r="VUN242" s="142"/>
      <c r="VUO242" s="142"/>
      <c r="VUP242" s="142"/>
      <c r="VUQ242" s="142"/>
      <c r="VUR242" s="142"/>
      <c r="VUS242" s="142"/>
      <c r="VUT242" s="142"/>
      <c r="VUU242" s="142"/>
      <c r="VUV242" s="142"/>
      <c r="VUW242" s="142"/>
      <c r="VUX242" s="142"/>
      <c r="VUY242" s="142"/>
      <c r="VUZ242" s="142"/>
      <c r="VVA242" s="142"/>
      <c r="VVB242" s="142"/>
      <c r="VVC242" s="142"/>
      <c r="VVD242" s="142"/>
      <c r="VVE242" s="142"/>
      <c r="VVF242" s="142"/>
      <c r="VVG242" s="142"/>
      <c r="VVH242" s="142"/>
      <c r="VVI242" s="142"/>
      <c r="VVJ242" s="142"/>
      <c r="VVK242" s="142"/>
      <c r="VVL242" s="142"/>
      <c r="VVM242" s="142"/>
      <c r="VVN242" s="142"/>
      <c r="VVO242" s="142"/>
      <c r="VVP242" s="142"/>
      <c r="VVQ242" s="142"/>
      <c r="VVR242" s="142"/>
      <c r="VVS242" s="142"/>
      <c r="VVT242" s="142"/>
      <c r="VVU242" s="142"/>
      <c r="VVV242" s="142"/>
      <c r="VVW242" s="142"/>
      <c r="VVX242" s="142"/>
      <c r="VVY242" s="142"/>
      <c r="VVZ242" s="142"/>
      <c r="VWA242" s="142"/>
      <c r="VWB242" s="142"/>
      <c r="VWC242" s="142"/>
      <c r="VWD242" s="142"/>
      <c r="VWE242" s="142"/>
      <c r="VWF242" s="142"/>
      <c r="VWG242" s="142"/>
      <c r="VWH242" s="142"/>
      <c r="VWI242" s="142"/>
      <c r="VWJ242" s="142"/>
      <c r="VWK242" s="142"/>
      <c r="VWL242" s="142"/>
      <c r="VWM242" s="142"/>
      <c r="VWN242" s="142"/>
      <c r="VWO242" s="142"/>
      <c r="VWP242" s="142"/>
      <c r="VWQ242" s="142"/>
      <c r="VWR242" s="142"/>
      <c r="VWS242" s="142"/>
      <c r="VWT242" s="142"/>
      <c r="VWU242" s="142"/>
      <c r="VWV242" s="142"/>
      <c r="VWW242" s="142"/>
      <c r="VWX242" s="142"/>
      <c r="VWY242" s="142"/>
      <c r="VWZ242" s="142"/>
      <c r="VXA242" s="142"/>
      <c r="VXB242" s="142"/>
      <c r="VXC242" s="142"/>
      <c r="VXD242" s="142"/>
      <c r="VXE242" s="142"/>
      <c r="VXF242" s="142"/>
      <c r="VXG242" s="142"/>
      <c r="VXH242" s="142"/>
      <c r="VXI242" s="142"/>
      <c r="VXJ242" s="142"/>
      <c r="VXK242" s="142"/>
      <c r="VXL242" s="142"/>
      <c r="VXM242" s="142"/>
      <c r="VXN242" s="142"/>
      <c r="VXO242" s="142"/>
      <c r="VXP242" s="142"/>
      <c r="VXQ242" s="142"/>
      <c r="VXR242" s="142"/>
      <c r="VXS242" s="142"/>
      <c r="VXT242" s="142"/>
      <c r="VXU242" s="142"/>
      <c r="VXV242" s="142"/>
      <c r="VXW242" s="142"/>
      <c r="VXX242" s="142"/>
      <c r="VXY242" s="142"/>
      <c r="VXZ242" s="142"/>
      <c r="VYA242" s="142"/>
      <c r="VYB242" s="142"/>
      <c r="VYC242" s="142"/>
      <c r="VYD242" s="142"/>
      <c r="VYE242" s="142"/>
      <c r="VYF242" s="142"/>
      <c r="VYG242" s="142"/>
      <c r="VYH242" s="142"/>
      <c r="VYI242" s="142"/>
      <c r="VYJ242" s="142"/>
      <c r="VYK242" s="142"/>
      <c r="VYL242" s="142"/>
      <c r="VYM242" s="142"/>
      <c r="VYN242" s="142"/>
      <c r="VYO242" s="142"/>
      <c r="VYP242" s="142"/>
      <c r="VYQ242" s="142"/>
      <c r="VYR242" s="142"/>
      <c r="VYS242" s="142"/>
      <c r="VYT242" s="142"/>
      <c r="VYU242" s="142"/>
      <c r="VYV242" s="142"/>
      <c r="VYW242" s="142"/>
      <c r="VYX242" s="142"/>
      <c r="VYY242" s="142"/>
      <c r="VYZ242" s="142"/>
      <c r="VZA242" s="142"/>
      <c r="VZB242" s="142"/>
      <c r="VZC242" s="142"/>
      <c r="VZD242" s="142"/>
      <c r="VZE242" s="142"/>
      <c r="VZF242" s="142"/>
      <c r="VZG242" s="142"/>
      <c r="VZH242" s="142"/>
      <c r="VZI242" s="142"/>
      <c r="VZJ242" s="142"/>
      <c r="VZK242" s="142"/>
      <c r="VZL242" s="142"/>
      <c r="VZM242" s="142"/>
      <c r="VZN242" s="142"/>
      <c r="VZO242" s="142"/>
      <c r="VZP242" s="142"/>
      <c r="VZQ242" s="142"/>
      <c r="VZR242" s="142"/>
      <c r="VZS242" s="142"/>
      <c r="VZT242" s="142"/>
      <c r="VZU242" s="142"/>
      <c r="VZV242" s="142"/>
      <c r="VZW242" s="142"/>
      <c r="VZX242" s="142"/>
      <c r="VZY242" s="142"/>
      <c r="VZZ242" s="142"/>
      <c r="WAA242" s="142"/>
      <c r="WAB242" s="142"/>
      <c r="WAC242" s="142"/>
      <c r="WAD242" s="142"/>
      <c r="WAE242" s="142"/>
      <c r="WAF242" s="142"/>
      <c r="WAG242" s="142"/>
      <c r="WAH242" s="142"/>
      <c r="WAI242" s="142"/>
      <c r="WAJ242" s="142"/>
      <c r="WAK242" s="142"/>
      <c r="WAL242" s="142"/>
      <c r="WAM242" s="142"/>
      <c r="WAN242" s="142"/>
      <c r="WAO242" s="142"/>
      <c r="WAP242" s="142"/>
      <c r="WAQ242" s="142"/>
      <c r="WAR242" s="142"/>
      <c r="WAS242" s="142"/>
      <c r="WAT242" s="142"/>
      <c r="WAU242" s="142"/>
      <c r="WAV242" s="142"/>
      <c r="WAW242" s="142"/>
      <c r="WAX242" s="142"/>
      <c r="WAY242" s="142"/>
      <c r="WAZ242" s="142"/>
      <c r="WBA242" s="142"/>
      <c r="WBB242" s="142"/>
      <c r="WBC242" s="142"/>
      <c r="WBD242" s="142"/>
      <c r="WBE242" s="142"/>
      <c r="WBF242" s="142"/>
      <c r="WBG242" s="142"/>
      <c r="WBH242" s="142"/>
      <c r="WBI242" s="142"/>
      <c r="WBJ242" s="142"/>
      <c r="WBK242" s="142"/>
      <c r="WBL242" s="142"/>
      <c r="WBM242" s="142"/>
      <c r="WBN242" s="142"/>
      <c r="WBO242" s="142"/>
      <c r="WBP242" s="142"/>
      <c r="WBQ242" s="142"/>
      <c r="WBR242" s="142"/>
      <c r="WBS242" s="142"/>
      <c r="WBT242" s="142"/>
      <c r="WBU242" s="142"/>
      <c r="WBV242" s="142"/>
      <c r="WBW242" s="142"/>
      <c r="WBX242" s="142"/>
      <c r="WBY242" s="142"/>
      <c r="WBZ242" s="142"/>
      <c r="WCA242" s="142"/>
      <c r="WCB242" s="142"/>
      <c r="WCC242" s="142"/>
      <c r="WCD242" s="142"/>
      <c r="WCE242" s="142"/>
      <c r="WCF242" s="142"/>
      <c r="WCG242" s="142"/>
      <c r="WCH242" s="142"/>
      <c r="WCI242" s="142"/>
      <c r="WCJ242" s="142"/>
      <c r="WCK242" s="142"/>
      <c r="WCL242" s="142"/>
      <c r="WCM242" s="142"/>
      <c r="WCN242" s="142"/>
      <c r="WCO242" s="142"/>
      <c r="WCP242" s="142"/>
      <c r="WCQ242" s="142"/>
      <c r="WCR242" s="142"/>
      <c r="WCS242" s="142"/>
      <c r="WCT242" s="142"/>
      <c r="WCU242" s="142"/>
      <c r="WCV242" s="142"/>
      <c r="WCW242" s="142"/>
      <c r="WCX242" s="142"/>
      <c r="WCY242" s="142"/>
      <c r="WCZ242" s="142"/>
      <c r="WDA242" s="142"/>
      <c r="WDB242" s="142"/>
      <c r="WDC242" s="142"/>
      <c r="WDD242" s="142"/>
      <c r="WDE242" s="142"/>
      <c r="WDF242" s="142"/>
      <c r="WDG242" s="142"/>
      <c r="WDH242" s="142"/>
      <c r="WDI242" s="142"/>
      <c r="WDJ242" s="142"/>
      <c r="WDK242" s="142"/>
      <c r="WDL242" s="142"/>
      <c r="WDM242" s="142"/>
      <c r="WDN242" s="142"/>
      <c r="WDO242" s="142"/>
      <c r="WDP242" s="142"/>
      <c r="WDQ242" s="142"/>
      <c r="WDR242" s="142"/>
      <c r="WDS242" s="142"/>
      <c r="WDT242" s="142"/>
      <c r="WDU242" s="142"/>
      <c r="WDV242" s="142"/>
      <c r="WDW242" s="142"/>
      <c r="WDX242" s="142"/>
      <c r="WDY242" s="142"/>
      <c r="WDZ242" s="142"/>
      <c r="WEA242" s="142"/>
      <c r="WEB242" s="142"/>
      <c r="WEC242" s="142"/>
      <c r="WED242" s="142"/>
      <c r="WEE242" s="142"/>
      <c r="WEF242" s="142"/>
      <c r="WEG242" s="142"/>
      <c r="WEH242" s="142"/>
      <c r="WEI242" s="142"/>
      <c r="WEJ242" s="142"/>
      <c r="WEK242" s="142"/>
      <c r="WEL242" s="142"/>
      <c r="WEM242" s="142"/>
      <c r="WEN242" s="142"/>
      <c r="WEO242" s="142"/>
      <c r="WEP242" s="142"/>
      <c r="WEQ242" s="142"/>
      <c r="WER242" s="142"/>
      <c r="WES242" s="142"/>
      <c r="WET242" s="142"/>
      <c r="WEU242" s="142"/>
      <c r="WEV242" s="142"/>
      <c r="WEW242" s="142"/>
      <c r="WEX242" s="142"/>
      <c r="WEY242" s="142"/>
      <c r="WEZ242" s="142"/>
      <c r="WFA242" s="142"/>
      <c r="WFB242" s="142"/>
      <c r="WFC242" s="142"/>
      <c r="WFD242" s="142"/>
      <c r="WFE242" s="142"/>
      <c r="WFF242" s="142"/>
      <c r="WFG242" s="142"/>
      <c r="WFH242" s="142"/>
      <c r="WFI242" s="142"/>
      <c r="WFJ242" s="142"/>
      <c r="WFK242" s="142"/>
      <c r="WFL242" s="142"/>
      <c r="WFM242" s="142"/>
      <c r="WFN242" s="142"/>
      <c r="WFO242" s="142"/>
      <c r="WFP242" s="142"/>
      <c r="WFQ242" s="142"/>
      <c r="WFR242" s="142"/>
      <c r="WFS242" s="142"/>
      <c r="WFT242" s="142"/>
      <c r="WFU242" s="142"/>
      <c r="WFV242" s="142"/>
      <c r="WFW242" s="142"/>
      <c r="WFX242" s="142"/>
      <c r="WFY242" s="142"/>
      <c r="WFZ242" s="142"/>
      <c r="WGA242" s="142"/>
      <c r="WGB242" s="142"/>
      <c r="WGC242" s="142"/>
      <c r="WGD242" s="142"/>
      <c r="WGE242" s="142"/>
      <c r="WGF242" s="142"/>
      <c r="WGG242" s="142"/>
      <c r="WGH242" s="142"/>
      <c r="WGI242" s="142"/>
      <c r="WGJ242" s="142"/>
      <c r="WGK242" s="142"/>
      <c r="WGL242" s="142"/>
      <c r="WGM242" s="142"/>
      <c r="WGN242" s="142"/>
      <c r="WGO242" s="142"/>
      <c r="WGP242" s="142"/>
      <c r="WGQ242" s="142"/>
      <c r="WGR242" s="142"/>
      <c r="WGS242" s="142"/>
      <c r="WGT242" s="142"/>
      <c r="WGU242" s="142"/>
      <c r="WGV242" s="142"/>
      <c r="WGW242" s="142"/>
      <c r="WGX242" s="142"/>
      <c r="WGY242" s="142"/>
      <c r="WGZ242" s="142"/>
      <c r="WHA242" s="142"/>
      <c r="WHB242" s="142"/>
      <c r="WHC242" s="142"/>
      <c r="WHD242" s="142"/>
      <c r="WHE242" s="142"/>
      <c r="WHF242" s="142"/>
      <c r="WHG242" s="142"/>
      <c r="WHH242" s="142"/>
      <c r="WHI242" s="142"/>
      <c r="WHJ242" s="142"/>
      <c r="WHK242" s="142"/>
      <c r="WHL242" s="142"/>
      <c r="WHM242" s="142"/>
      <c r="WHN242" s="142"/>
      <c r="WHO242" s="142"/>
      <c r="WHP242" s="142"/>
      <c r="WHQ242" s="142"/>
      <c r="WHR242" s="142"/>
      <c r="WHS242" s="142"/>
      <c r="WHT242" s="142"/>
      <c r="WHU242" s="142"/>
      <c r="WHV242" s="142"/>
      <c r="WHW242" s="142"/>
      <c r="WHX242" s="142"/>
      <c r="WHY242" s="142"/>
      <c r="WHZ242" s="142"/>
      <c r="WIA242" s="142"/>
      <c r="WIB242" s="142"/>
      <c r="WIC242" s="142"/>
      <c r="WID242" s="142"/>
      <c r="WIE242" s="142"/>
      <c r="WIF242" s="142"/>
      <c r="WIG242" s="142"/>
      <c r="WIH242" s="142"/>
      <c r="WII242" s="142"/>
      <c r="WIJ242" s="142"/>
      <c r="WIK242" s="142"/>
      <c r="WIL242" s="142"/>
      <c r="WIM242" s="142"/>
      <c r="WIN242" s="142"/>
      <c r="WIO242" s="142"/>
      <c r="WIP242" s="142"/>
      <c r="WIQ242" s="142"/>
      <c r="WIR242" s="142"/>
      <c r="WIS242" s="142"/>
      <c r="WIT242" s="142"/>
      <c r="WIU242" s="142"/>
      <c r="WIV242" s="142"/>
      <c r="WIW242" s="142"/>
      <c r="WIX242" s="142"/>
      <c r="WIY242" s="142"/>
      <c r="WIZ242" s="142"/>
      <c r="WJA242" s="142"/>
      <c r="WJB242" s="142"/>
      <c r="WJC242" s="142"/>
      <c r="WJD242" s="142"/>
      <c r="WJE242" s="142"/>
      <c r="WJF242" s="142"/>
      <c r="WJG242" s="142"/>
      <c r="WJH242" s="142"/>
      <c r="WJI242" s="142"/>
      <c r="WJJ242" s="142"/>
      <c r="WJK242" s="142"/>
      <c r="WJL242" s="142"/>
      <c r="WJM242" s="142"/>
      <c r="WJN242" s="142"/>
      <c r="WJO242" s="142"/>
      <c r="WJP242" s="142"/>
      <c r="WJQ242" s="142"/>
      <c r="WJR242" s="142"/>
      <c r="WJS242" s="142"/>
      <c r="WJT242" s="142"/>
      <c r="WJU242" s="142"/>
      <c r="WJV242" s="142"/>
      <c r="WJW242" s="142"/>
      <c r="WJX242" s="142"/>
      <c r="WJY242" s="142"/>
      <c r="WJZ242" s="142"/>
      <c r="WKA242" s="142"/>
      <c r="WKB242" s="142"/>
      <c r="WKC242" s="142"/>
      <c r="WKD242" s="142"/>
      <c r="WKE242" s="142"/>
      <c r="WKF242" s="142"/>
      <c r="WKG242" s="142"/>
      <c r="WKH242" s="142"/>
      <c r="WKI242" s="142"/>
      <c r="WKJ242" s="142"/>
      <c r="WKK242" s="142"/>
      <c r="WKL242" s="142"/>
      <c r="WKM242" s="142"/>
      <c r="WKN242" s="142"/>
      <c r="WKO242" s="142"/>
      <c r="WKP242" s="142"/>
      <c r="WKQ242" s="142"/>
      <c r="WKR242" s="142"/>
      <c r="WKS242" s="142"/>
      <c r="WKT242" s="142"/>
      <c r="WKU242" s="142"/>
      <c r="WKV242" s="142"/>
      <c r="WKW242" s="142"/>
      <c r="WKX242" s="142"/>
      <c r="WKY242" s="142"/>
      <c r="WKZ242" s="142"/>
      <c r="WLA242" s="142"/>
      <c r="WLB242" s="142"/>
      <c r="WLC242" s="142"/>
      <c r="WLD242" s="142"/>
      <c r="WLE242" s="142"/>
      <c r="WLF242" s="142"/>
      <c r="WLG242" s="142"/>
      <c r="WLH242" s="142"/>
      <c r="WLI242" s="142"/>
      <c r="WLJ242" s="142"/>
      <c r="WLK242" s="142"/>
      <c r="WLL242" s="142"/>
      <c r="WLM242" s="142"/>
      <c r="WLN242" s="142"/>
      <c r="WLO242" s="142"/>
      <c r="WLP242" s="142"/>
      <c r="WLQ242" s="142"/>
      <c r="WLR242" s="142"/>
      <c r="WLS242" s="142"/>
      <c r="WLT242" s="142"/>
      <c r="WLU242" s="142"/>
      <c r="WLV242" s="142"/>
      <c r="WLW242" s="142"/>
      <c r="WLX242" s="142"/>
      <c r="WLY242" s="142"/>
      <c r="WLZ242" s="142"/>
      <c r="WMA242" s="142"/>
      <c r="WMB242" s="142"/>
      <c r="WMC242" s="142"/>
      <c r="WMD242" s="142"/>
      <c r="WME242" s="142"/>
      <c r="WMF242" s="142"/>
      <c r="WMG242" s="142"/>
      <c r="WMH242" s="142"/>
      <c r="WMI242" s="142"/>
      <c r="WMJ242" s="142"/>
      <c r="WMK242" s="142"/>
      <c r="WML242" s="142"/>
      <c r="WMM242" s="142"/>
      <c r="WMN242" s="142"/>
      <c r="WMO242" s="142"/>
      <c r="WMP242" s="142"/>
      <c r="WMQ242" s="142"/>
      <c r="WMR242" s="142"/>
      <c r="WMS242" s="142"/>
      <c r="WMT242" s="142"/>
      <c r="WMU242" s="142"/>
      <c r="WMV242" s="142"/>
      <c r="WMW242" s="142"/>
      <c r="WMX242" s="142"/>
      <c r="WMY242" s="142"/>
      <c r="WMZ242" s="142"/>
      <c r="WNA242" s="142"/>
      <c r="WNB242" s="142"/>
      <c r="WNC242" s="142"/>
      <c r="WND242" s="142"/>
      <c r="WNE242" s="142"/>
      <c r="WNF242" s="142"/>
      <c r="WNG242" s="142"/>
      <c r="WNH242" s="142"/>
      <c r="WNI242" s="142"/>
      <c r="WNJ242" s="142"/>
      <c r="WNK242" s="142"/>
      <c r="WNL242" s="142"/>
      <c r="WNM242" s="142"/>
      <c r="WNN242" s="142"/>
      <c r="WNO242" s="142"/>
      <c r="WNP242" s="142"/>
      <c r="WNQ242" s="142"/>
      <c r="WNR242" s="142"/>
      <c r="WNS242" s="142"/>
      <c r="WNT242" s="142"/>
      <c r="WNU242" s="142"/>
      <c r="WNV242" s="142"/>
      <c r="WNW242" s="142"/>
      <c r="WNX242" s="142"/>
      <c r="WNY242" s="142"/>
      <c r="WNZ242" s="142"/>
      <c r="WOA242" s="142"/>
      <c r="WOB242" s="142"/>
      <c r="WOC242" s="142"/>
      <c r="WOD242" s="142"/>
      <c r="WOE242" s="142"/>
      <c r="WOF242" s="142"/>
      <c r="WOG242" s="142"/>
      <c r="WOH242" s="142"/>
      <c r="WOI242" s="142"/>
      <c r="WOJ242" s="142"/>
      <c r="WOK242" s="142"/>
      <c r="WOL242" s="142"/>
      <c r="WOM242" s="142"/>
      <c r="WON242" s="142"/>
      <c r="WOO242" s="142"/>
      <c r="WOP242" s="142"/>
      <c r="WOQ242" s="142"/>
      <c r="WOR242" s="142"/>
      <c r="WOS242" s="142"/>
      <c r="WOT242" s="142"/>
      <c r="WOU242" s="142"/>
      <c r="WOV242" s="142"/>
      <c r="WOW242" s="142"/>
      <c r="WOX242" s="142"/>
      <c r="WOY242" s="142"/>
      <c r="WOZ242" s="142"/>
      <c r="WPA242" s="142"/>
      <c r="WPB242" s="142"/>
      <c r="WPC242" s="142"/>
      <c r="WPD242" s="142"/>
      <c r="WPE242" s="142"/>
      <c r="WPF242" s="142"/>
      <c r="WPG242" s="142"/>
      <c r="WPH242" s="142"/>
      <c r="WPI242" s="142"/>
      <c r="WPJ242" s="142"/>
      <c r="WPK242" s="142"/>
      <c r="WPL242" s="142"/>
      <c r="WPM242" s="142"/>
      <c r="WPN242" s="142"/>
      <c r="WPO242" s="142"/>
      <c r="WPP242" s="142"/>
      <c r="WPQ242" s="142"/>
      <c r="WPR242" s="142"/>
      <c r="WPS242" s="142"/>
      <c r="WPT242" s="142"/>
      <c r="WPU242" s="142"/>
      <c r="WPV242" s="142"/>
      <c r="WPW242" s="142"/>
      <c r="WPX242" s="142"/>
      <c r="WPY242" s="142"/>
      <c r="WPZ242" s="142"/>
      <c r="WQA242" s="142"/>
      <c r="WQB242" s="142"/>
      <c r="WQC242" s="142"/>
      <c r="WQD242" s="142"/>
      <c r="WQE242" s="142"/>
      <c r="WQF242" s="142"/>
      <c r="WQG242" s="142"/>
      <c r="WQH242" s="142"/>
      <c r="WQI242" s="142"/>
      <c r="WQJ242" s="142"/>
      <c r="WQK242" s="142"/>
      <c r="WQL242" s="142"/>
      <c r="WQM242" s="142"/>
      <c r="WQN242" s="142"/>
      <c r="WQO242" s="142"/>
      <c r="WQP242" s="142"/>
      <c r="WQQ242" s="142"/>
      <c r="WQR242" s="142"/>
      <c r="WQS242" s="142"/>
      <c r="WQT242" s="142"/>
      <c r="WQU242" s="142"/>
      <c r="WQV242" s="142"/>
      <c r="WQW242" s="142"/>
      <c r="WQX242" s="142"/>
      <c r="WQY242" s="142"/>
      <c r="WQZ242" s="142"/>
      <c r="WRA242" s="142"/>
      <c r="WRB242" s="142"/>
      <c r="WRC242" s="142"/>
      <c r="WRD242" s="142"/>
      <c r="WRE242" s="142"/>
      <c r="WRF242" s="142"/>
      <c r="WRG242" s="142"/>
      <c r="WRH242" s="142"/>
      <c r="WRI242" s="142"/>
      <c r="WRJ242" s="142"/>
      <c r="WRK242" s="142"/>
      <c r="WRL242" s="142"/>
      <c r="WRM242" s="142"/>
      <c r="WRN242" s="142"/>
      <c r="WRO242" s="142"/>
      <c r="WRP242" s="142"/>
      <c r="WRQ242" s="142"/>
      <c r="WRR242" s="142"/>
      <c r="WRS242" s="142"/>
      <c r="WRT242" s="142"/>
      <c r="WRU242" s="142"/>
      <c r="WRV242" s="142"/>
      <c r="WRW242" s="142"/>
      <c r="WRX242" s="142"/>
      <c r="WRY242" s="142"/>
      <c r="WRZ242" s="142"/>
      <c r="WSA242" s="142"/>
      <c r="WSB242" s="142"/>
      <c r="WSC242" s="142"/>
      <c r="WSD242" s="142"/>
      <c r="WSE242" s="142"/>
      <c r="WSF242" s="142"/>
      <c r="WSG242" s="142"/>
      <c r="WSH242" s="142"/>
      <c r="WSI242" s="142"/>
      <c r="WSJ242" s="142"/>
      <c r="WSK242" s="142"/>
      <c r="WSL242" s="142"/>
      <c r="WSM242" s="142"/>
      <c r="WSN242" s="142"/>
      <c r="WSO242" s="142"/>
      <c r="WSP242" s="142"/>
      <c r="WSQ242" s="142"/>
      <c r="WSR242" s="142"/>
      <c r="WSS242" s="142"/>
      <c r="WST242" s="142"/>
      <c r="WSU242" s="142"/>
      <c r="WSV242" s="142"/>
      <c r="WSW242" s="142"/>
      <c r="WSX242" s="142"/>
      <c r="WSY242" s="142"/>
      <c r="WSZ242" s="142"/>
      <c r="WTA242" s="142"/>
      <c r="WTB242" s="142"/>
      <c r="WTC242" s="142"/>
      <c r="WTD242" s="142"/>
      <c r="WTE242" s="142"/>
      <c r="WTF242" s="142"/>
      <c r="WTG242" s="142"/>
      <c r="WTH242" s="142"/>
      <c r="WTI242" s="142"/>
      <c r="WTJ242" s="142"/>
      <c r="WTK242" s="142"/>
      <c r="WTL242" s="142"/>
      <c r="WTM242" s="142"/>
      <c r="WTN242" s="142"/>
      <c r="WTO242" s="142"/>
      <c r="WTP242" s="142"/>
      <c r="WTQ242" s="142"/>
      <c r="WTR242" s="142"/>
      <c r="WTS242" s="142"/>
      <c r="WTT242" s="142"/>
      <c r="WTU242" s="142"/>
      <c r="WTV242" s="142"/>
      <c r="WTW242" s="142"/>
      <c r="WTX242" s="142"/>
      <c r="WTY242" s="142"/>
      <c r="WTZ242" s="142"/>
      <c r="WUA242" s="142"/>
      <c r="WUB242" s="142"/>
      <c r="WUC242" s="142"/>
      <c r="WUD242" s="142"/>
      <c r="WUE242" s="142"/>
      <c r="WUF242" s="142"/>
      <c r="WUG242" s="142"/>
      <c r="WUH242" s="142"/>
      <c r="WUI242" s="142"/>
      <c r="WUJ242" s="142"/>
      <c r="WUK242" s="142"/>
      <c r="WUL242" s="142"/>
      <c r="WUM242" s="142"/>
      <c r="WUN242" s="142"/>
      <c r="WUO242" s="142"/>
      <c r="WUP242" s="142"/>
      <c r="WUQ242" s="142"/>
      <c r="WUR242" s="142"/>
      <c r="WUS242" s="142"/>
      <c r="WUT242" s="142"/>
      <c r="WUU242" s="142"/>
      <c r="WUV242" s="142"/>
      <c r="WUW242" s="142"/>
      <c r="WUX242" s="142"/>
      <c r="WUY242" s="142"/>
      <c r="WUZ242" s="142"/>
      <c r="WVA242" s="142"/>
      <c r="WVB242" s="142"/>
      <c r="WVC242" s="142"/>
      <c r="WVD242" s="142"/>
      <c r="WVE242" s="142"/>
      <c r="WVF242" s="142"/>
      <c r="WVG242" s="142"/>
      <c r="WVH242" s="142"/>
      <c r="WVI242" s="142"/>
      <c r="WVJ242" s="142"/>
      <c r="WVK242" s="142"/>
      <c r="WVL242" s="142"/>
      <c r="WVM242" s="142"/>
      <c r="WVN242" s="142"/>
      <c r="WVO242" s="142"/>
      <c r="WVP242" s="142"/>
      <c r="WVQ242" s="142"/>
      <c r="WVR242" s="142"/>
      <c r="WVS242" s="142"/>
      <c r="WVT242" s="142"/>
      <c r="WVU242" s="142"/>
      <c r="WVV242" s="142"/>
      <c r="WVW242" s="142"/>
      <c r="WVX242" s="142"/>
      <c r="WVY242" s="142"/>
      <c r="WVZ242" s="142"/>
      <c r="WWA242" s="142"/>
      <c r="WWB242" s="142"/>
      <c r="WWC242" s="142"/>
      <c r="WWD242" s="142"/>
      <c r="WWE242" s="142"/>
      <c r="WWF242" s="142"/>
      <c r="WWG242" s="142"/>
      <c r="WWH242" s="142"/>
      <c r="WWI242" s="142"/>
      <c r="WWJ242" s="142"/>
      <c r="WWK242" s="142"/>
      <c r="WWL242" s="142"/>
      <c r="WWM242" s="142"/>
      <c r="WWN242" s="142"/>
      <c r="WWO242" s="142"/>
      <c r="WWP242" s="142"/>
      <c r="WWQ242" s="142"/>
      <c r="WWR242" s="142"/>
      <c r="WWS242" s="142"/>
      <c r="WWT242" s="142"/>
      <c r="WWU242" s="142"/>
      <c r="WWV242" s="142"/>
      <c r="WWW242" s="142"/>
      <c r="WWX242" s="142"/>
      <c r="WWY242" s="142"/>
      <c r="WWZ242" s="142"/>
      <c r="WXA242" s="142"/>
      <c r="WXB242" s="142"/>
      <c r="WXC242" s="142"/>
      <c r="WXD242" s="142"/>
      <c r="WXE242" s="142"/>
      <c r="WXF242" s="142"/>
      <c r="WXG242" s="142"/>
      <c r="WXH242" s="142"/>
      <c r="WXI242" s="142"/>
      <c r="WXJ242" s="142"/>
      <c r="WXK242" s="142"/>
      <c r="WXL242" s="142"/>
      <c r="WXM242" s="142"/>
      <c r="WXN242" s="142"/>
      <c r="WXO242" s="142"/>
      <c r="WXP242" s="142"/>
      <c r="WXQ242" s="142"/>
      <c r="WXR242" s="142"/>
      <c r="WXS242" s="142"/>
      <c r="WXT242" s="142"/>
      <c r="WXU242" s="142"/>
      <c r="WXV242" s="142"/>
      <c r="WXW242" s="142"/>
      <c r="WXX242" s="142"/>
      <c r="WXY242" s="142"/>
      <c r="WXZ242" s="142"/>
      <c r="WYA242" s="142"/>
      <c r="WYB242" s="142"/>
      <c r="WYC242" s="142"/>
      <c r="WYD242" s="142"/>
      <c r="WYE242" s="142"/>
      <c r="WYF242" s="142"/>
      <c r="WYG242" s="142"/>
      <c r="WYH242" s="142"/>
      <c r="WYI242" s="142"/>
      <c r="WYJ242" s="142"/>
      <c r="WYK242" s="142"/>
      <c r="WYL242" s="142"/>
      <c r="WYM242" s="142"/>
      <c r="WYN242" s="142"/>
      <c r="WYO242" s="142"/>
      <c r="WYP242" s="142"/>
      <c r="WYQ242" s="142"/>
      <c r="WYR242" s="142"/>
      <c r="WYS242" s="142"/>
      <c r="WYT242" s="142"/>
      <c r="WYU242" s="142"/>
      <c r="WYV242" s="142"/>
      <c r="WYW242" s="142"/>
      <c r="WYX242" s="142"/>
      <c r="WYY242" s="142"/>
      <c r="WYZ242" s="142"/>
      <c r="WZA242" s="142"/>
      <c r="WZB242" s="142"/>
      <c r="WZC242" s="142"/>
      <c r="WZD242" s="142"/>
      <c r="WZE242" s="142"/>
      <c r="WZF242" s="142"/>
      <c r="WZG242" s="142"/>
      <c r="WZH242" s="142"/>
      <c r="WZI242" s="142"/>
      <c r="WZJ242" s="142"/>
      <c r="WZK242" s="142"/>
      <c r="WZL242" s="142"/>
      <c r="WZM242" s="142"/>
      <c r="WZN242" s="142"/>
      <c r="WZO242" s="142"/>
      <c r="WZP242" s="142"/>
      <c r="WZQ242" s="142"/>
      <c r="WZR242" s="142"/>
      <c r="WZS242" s="142"/>
      <c r="WZT242" s="142"/>
      <c r="WZU242" s="142"/>
      <c r="WZV242" s="142"/>
      <c r="WZW242" s="142"/>
      <c r="WZX242" s="142"/>
      <c r="WZY242" s="142"/>
      <c r="WZZ242" s="142"/>
      <c r="XAA242" s="142"/>
      <c r="XAB242" s="142"/>
      <c r="XAC242" s="142"/>
      <c r="XAD242" s="142"/>
      <c r="XAE242" s="142"/>
      <c r="XAF242" s="142"/>
      <c r="XAG242" s="142"/>
      <c r="XAH242" s="142"/>
      <c r="XAI242" s="142"/>
      <c r="XAJ242" s="142"/>
      <c r="XAK242" s="142"/>
      <c r="XAL242" s="142"/>
      <c r="XAM242" s="142"/>
      <c r="XAN242" s="142"/>
      <c r="XAO242" s="142"/>
      <c r="XAP242" s="142"/>
      <c r="XAQ242" s="142"/>
      <c r="XAR242" s="142"/>
      <c r="XAS242" s="142"/>
      <c r="XAT242" s="142"/>
      <c r="XAU242" s="142"/>
      <c r="XAV242" s="142"/>
      <c r="XAW242" s="142"/>
      <c r="XAX242" s="142"/>
      <c r="XAY242" s="142"/>
      <c r="XAZ242" s="142"/>
      <c r="XBA242" s="142"/>
      <c r="XBB242" s="142"/>
      <c r="XBC242" s="142"/>
      <c r="XBD242" s="142"/>
      <c r="XBE242" s="142"/>
      <c r="XBF242" s="142"/>
      <c r="XBG242" s="142"/>
      <c r="XBH242" s="142"/>
      <c r="XBI242" s="142"/>
      <c r="XBJ242" s="142"/>
      <c r="XBK242" s="142"/>
      <c r="XBL242" s="142"/>
      <c r="XBM242" s="142"/>
      <c r="XBN242" s="142"/>
      <c r="XBO242" s="142"/>
      <c r="XBP242" s="142"/>
      <c r="XBQ242" s="142"/>
      <c r="XBR242" s="142"/>
      <c r="XBS242" s="142"/>
      <c r="XBT242" s="142"/>
      <c r="XBU242" s="142"/>
      <c r="XBV242" s="142"/>
      <c r="XBW242" s="142"/>
      <c r="XBX242" s="142"/>
      <c r="XBY242" s="142"/>
      <c r="XBZ242" s="142"/>
      <c r="XCA242" s="142"/>
      <c r="XCB242" s="142"/>
      <c r="XCC242" s="142"/>
      <c r="XCD242" s="142"/>
      <c r="XCE242" s="142"/>
      <c r="XCF242" s="142"/>
      <c r="XCG242" s="142"/>
      <c r="XCH242" s="142"/>
      <c r="XCI242" s="142"/>
      <c r="XCJ242" s="142"/>
      <c r="XCK242" s="142"/>
      <c r="XCL242" s="142"/>
      <c r="XCM242" s="142"/>
      <c r="XCN242" s="142"/>
      <c r="XCO242" s="142"/>
      <c r="XCP242" s="142"/>
      <c r="XCQ242" s="142"/>
      <c r="XCR242" s="142"/>
      <c r="XCS242" s="142"/>
      <c r="XCT242" s="142"/>
      <c r="XCU242" s="142"/>
      <c r="XCV242" s="142"/>
      <c r="XCW242" s="142"/>
      <c r="XCX242" s="142"/>
      <c r="XCY242" s="142"/>
      <c r="XCZ242" s="142"/>
      <c r="XDA242" s="142"/>
      <c r="XDB242" s="142"/>
      <c r="XDC242" s="142"/>
      <c r="XDD242" s="142"/>
      <c r="XDE242" s="142"/>
      <c r="XDF242" s="142"/>
      <c r="XDG242" s="142"/>
      <c r="XDH242" s="142"/>
      <c r="XDI242" s="142"/>
      <c r="XDJ242" s="142"/>
      <c r="XDK242" s="142"/>
      <c r="XDL242" s="142"/>
      <c r="XDM242" s="142"/>
      <c r="XDN242" s="142"/>
      <c r="XDO242" s="142"/>
      <c r="XDP242" s="142"/>
      <c r="XDQ242" s="142"/>
      <c r="XDR242" s="142"/>
      <c r="XDS242" s="142"/>
      <c r="XDT242" s="142"/>
      <c r="XDU242" s="142"/>
      <c r="XDV242" s="142"/>
      <c r="XDW242" s="142"/>
      <c r="XDX242" s="142"/>
      <c r="XDY242" s="142"/>
      <c r="XDZ242" s="142"/>
      <c r="XEA242" s="142"/>
      <c r="XEB242" s="142"/>
      <c r="XEC242" s="142"/>
      <c r="XED242" s="142"/>
      <c r="XEE242" s="142"/>
      <c r="XEF242" s="142"/>
      <c r="XEG242" s="142"/>
      <c r="XEH242" s="142"/>
      <c r="XEI242" s="142"/>
      <c r="XEJ242" s="142"/>
      <c r="XEK242" s="142"/>
      <c r="XEL242" s="142"/>
      <c r="XEM242" s="142"/>
      <c r="XEN242" s="142"/>
      <c r="XEO242" s="142"/>
      <c r="XEP242" s="142"/>
      <c r="XEQ242" s="142"/>
      <c r="XER242" s="142"/>
      <c r="XES242" s="142"/>
      <c r="XET242" s="142"/>
      <c r="XEU242" s="142"/>
      <c r="XEV242" s="142"/>
      <c r="XEW242" s="142"/>
      <c r="XEX242" s="142"/>
      <c r="XEY242" s="142"/>
      <c r="XEZ242" s="142"/>
      <c r="XFA242" s="142"/>
      <c r="XFB242" s="142"/>
      <c r="XFC242" s="142"/>
      <c r="XFD242" s="142"/>
    </row>
    <row r="243" ht="15.6" spans="1:16384">
      <c r="A243" s="142"/>
      <c r="B243" s="142"/>
      <c r="C243" s="142"/>
      <c r="D243" s="142"/>
      <c r="E243" s="142"/>
      <c r="F243" s="142"/>
      <c r="G243" s="142"/>
      <c r="H243" s="142"/>
      <c r="I243" s="142"/>
      <c r="J243" s="142"/>
      <c r="K243" s="142"/>
      <c r="L243" s="2"/>
      <c r="M243" s="148"/>
      <c r="N243" s="148"/>
      <c r="O243" s="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2"/>
      <c r="CN243" s="142"/>
      <c r="CO243" s="142"/>
      <c r="CP243" s="142"/>
      <c r="CQ243" s="142"/>
      <c r="CR243" s="142"/>
      <c r="CS243" s="142"/>
      <c r="CT243" s="142"/>
      <c r="CU243" s="142"/>
      <c r="CV243" s="142"/>
      <c r="CW243" s="142"/>
      <c r="CX243" s="142"/>
      <c r="CY243" s="142"/>
      <c r="CZ243" s="142"/>
      <c r="DA243" s="142"/>
      <c r="DB243" s="142"/>
      <c r="DC243" s="142"/>
      <c r="DD243" s="142"/>
      <c r="DE243" s="142"/>
      <c r="DF243" s="142"/>
      <c r="DG243" s="142"/>
      <c r="DH243" s="142"/>
      <c r="DI243" s="142"/>
      <c r="DJ243" s="142"/>
      <c r="DK243" s="142"/>
      <c r="DL243" s="142"/>
      <c r="DM243" s="142"/>
      <c r="DN243" s="142"/>
      <c r="DO243" s="142"/>
      <c r="DP243" s="142"/>
      <c r="DQ243" s="142"/>
      <c r="DR243" s="142"/>
      <c r="DS243" s="142"/>
      <c r="DT243" s="142"/>
      <c r="DU243" s="142"/>
      <c r="DV243" s="142"/>
      <c r="DW243" s="142"/>
      <c r="DX243" s="142"/>
      <c r="DY243" s="142"/>
      <c r="DZ243" s="142"/>
      <c r="EA243" s="142"/>
      <c r="EB243" s="142"/>
      <c r="EC243" s="142"/>
      <c r="ED243" s="142"/>
      <c r="EE243" s="142"/>
      <c r="EF243" s="142"/>
      <c r="EG243" s="142"/>
      <c r="EH243" s="142"/>
      <c r="EI243" s="142"/>
      <c r="EJ243" s="142"/>
      <c r="EK243" s="142"/>
      <c r="EL243" s="142"/>
      <c r="EM243" s="142"/>
      <c r="EN243" s="142"/>
      <c r="EO243" s="142"/>
      <c r="EP243" s="142"/>
      <c r="EQ243" s="142"/>
      <c r="ER243" s="142"/>
      <c r="ES243" s="142"/>
      <c r="ET243" s="142"/>
      <c r="EU243" s="142"/>
      <c r="EV243" s="142"/>
      <c r="EW243" s="142"/>
      <c r="EX243" s="142"/>
      <c r="EY243" s="142"/>
      <c r="EZ243" s="142"/>
      <c r="FA243" s="142"/>
      <c r="FB243" s="142"/>
      <c r="FC243" s="142"/>
      <c r="FD243" s="142"/>
      <c r="FE243" s="142"/>
      <c r="FF243" s="142"/>
      <c r="FG243" s="142"/>
      <c r="FH243" s="142"/>
      <c r="FI243" s="142"/>
      <c r="FJ243" s="142"/>
      <c r="FK243" s="142"/>
      <c r="FL243" s="142"/>
      <c r="FM243" s="142"/>
      <c r="FN243" s="142"/>
      <c r="FO243" s="142"/>
      <c r="FP243" s="142"/>
      <c r="FQ243" s="142"/>
      <c r="FR243" s="142"/>
      <c r="FS243" s="142"/>
      <c r="FT243" s="142"/>
      <c r="FU243" s="142"/>
      <c r="FV243" s="142"/>
      <c r="FW243" s="142"/>
      <c r="FX243" s="142"/>
      <c r="FY243" s="142"/>
      <c r="FZ243" s="142"/>
      <c r="GA243" s="142"/>
      <c r="GB243" s="142"/>
      <c r="GC243" s="142"/>
      <c r="GD243" s="142"/>
      <c r="GE243" s="142"/>
      <c r="GF243" s="142"/>
      <c r="GG243" s="142"/>
      <c r="GH243" s="142"/>
      <c r="GI243" s="142"/>
      <c r="GJ243" s="142"/>
      <c r="GK243" s="142"/>
      <c r="GL243" s="142"/>
      <c r="GM243" s="142"/>
      <c r="GN243" s="142"/>
      <c r="GO243" s="142"/>
      <c r="GP243" s="142"/>
      <c r="GQ243" s="142"/>
      <c r="GR243" s="142"/>
      <c r="GS243" s="142"/>
      <c r="GT243" s="142"/>
      <c r="GU243" s="142"/>
      <c r="GV243" s="142"/>
      <c r="GW243" s="142"/>
      <c r="GX243" s="142"/>
      <c r="GY243" s="142"/>
      <c r="GZ243" s="142"/>
      <c r="HA243" s="142"/>
      <c r="HB243" s="142"/>
      <c r="HC243" s="142"/>
      <c r="HD243" s="142"/>
      <c r="HE243" s="142"/>
      <c r="HF243" s="142"/>
      <c r="HG243" s="142"/>
      <c r="HH243" s="142"/>
      <c r="HI243" s="142"/>
      <c r="HJ243" s="142"/>
      <c r="HK243" s="142"/>
      <c r="HL243" s="142"/>
      <c r="HM243" s="142"/>
      <c r="HN243" s="142"/>
      <c r="HO243" s="142"/>
      <c r="HP243" s="142"/>
      <c r="HQ243" s="142"/>
      <c r="HR243" s="142"/>
      <c r="HS243" s="142"/>
      <c r="HT243" s="142"/>
      <c r="HU243" s="142"/>
      <c r="HV243" s="142"/>
      <c r="HW243" s="142"/>
      <c r="HX243" s="142"/>
      <c r="HY243" s="142"/>
      <c r="HZ243" s="142"/>
      <c r="IA243" s="142"/>
      <c r="IB243" s="142"/>
      <c r="IC243" s="142"/>
      <c r="ID243" s="142"/>
      <c r="IE243" s="142"/>
      <c r="IF243" s="142"/>
      <c r="IG243" s="142"/>
      <c r="IH243" s="142"/>
      <c r="II243" s="142"/>
      <c r="IJ243" s="142"/>
      <c r="IK243" s="142"/>
      <c r="IL243" s="142"/>
      <c r="IM243" s="142"/>
      <c r="IN243" s="142"/>
      <c r="IO243" s="142"/>
      <c r="IP243" s="142"/>
      <c r="IQ243" s="142"/>
      <c r="IR243" s="142"/>
      <c r="IS243" s="142"/>
      <c r="IT243" s="142"/>
      <c r="IU243" s="142"/>
      <c r="IV243" s="142"/>
      <c r="IW243" s="142"/>
      <c r="IX243" s="142"/>
      <c r="IY243" s="142"/>
      <c r="IZ243" s="142"/>
      <c r="JA243" s="142"/>
      <c r="JB243" s="142"/>
      <c r="JC243" s="142"/>
      <c r="JD243" s="142"/>
      <c r="JE243" s="142"/>
      <c r="JF243" s="142"/>
      <c r="JG243" s="142"/>
      <c r="JH243" s="142"/>
      <c r="JI243" s="142"/>
      <c r="JJ243" s="142"/>
      <c r="JK243" s="142"/>
      <c r="JL243" s="142"/>
      <c r="JM243" s="142"/>
      <c r="JN243" s="142"/>
      <c r="JO243" s="142"/>
      <c r="JP243" s="142"/>
      <c r="JQ243" s="142"/>
      <c r="JR243" s="142"/>
      <c r="JS243" s="142"/>
      <c r="JT243" s="142"/>
      <c r="JU243" s="142"/>
      <c r="JV243" s="142"/>
      <c r="JW243" s="142"/>
      <c r="JX243" s="142"/>
      <c r="JY243" s="142"/>
      <c r="JZ243" s="142"/>
      <c r="KA243" s="142"/>
      <c r="KB243" s="142"/>
      <c r="KC243" s="142"/>
      <c r="KD243" s="142"/>
      <c r="KE243" s="142"/>
      <c r="KF243" s="142"/>
      <c r="KG243" s="142"/>
      <c r="KH243" s="142"/>
      <c r="KI243" s="142"/>
      <c r="KJ243" s="142"/>
      <c r="KK243" s="142"/>
      <c r="KL243" s="142"/>
      <c r="KM243" s="142"/>
      <c r="KN243" s="142"/>
      <c r="KO243" s="142"/>
      <c r="KP243" s="142"/>
      <c r="KQ243" s="142"/>
      <c r="KR243" s="142"/>
      <c r="KS243" s="142"/>
      <c r="KT243" s="142"/>
      <c r="KU243" s="142"/>
      <c r="KV243" s="142"/>
      <c r="KW243" s="142"/>
      <c r="KX243" s="142"/>
      <c r="KY243" s="142"/>
      <c r="KZ243" s="142"/>
      <c r="LA243" s="142"/>
      <c r="LB243" s="142"/>
      <c r="LC243" s="142"/>
      <c r="LD243" s="142"/>
      <c r="LE243" s="142"/>
      <c r="LF243" s="142"/>
      <c r="LG243" s="142"/>
      <c r="LH243" s="142"/>
      <c r="LI243" s="142"/>
      <c r="LJ243" s="142"/>
      <c r="LK243" s="142"/>
      <c r="LL243" s="142"/>
      <c r="LM243" s="142"/>
      <c r="LN243" s="142"/>
      <c r="LO243" s="142"/>
      <c r="LP243" s="142"/>
      <c r="LQ243" s="142"/>
      <c r="LR243" s="142"/>
      <c r="LS243" s="142"/>
      <c r="LT243" s="142"/>
      <c r="LU243" s="142"/>
      <c r="LV243" s="142"/>
      <c r="LW243" s="142"/>
      <c r="LX243" s="142"/>
      <c r="LY243" s="142"/>
      <c r="LZ243" s="142"/>
      <c r="MA243" s="142"/>
      <c r="MB243" s="142"/>
      <c r="MC243" s="142"/>
      <c r="MD243" s="142"/>
      <c r="ME243" s="142"/>
      <c r="MF243" s="142"/>
      <c r="MG243" s="142"/>
      <c r="MH243" s="142"/>
      <c r="MI243" s="142"/>
      <c r="MJ243" s="142"/>
      <c r="MK243" s="142"/>
      <c r="ML243" s="142"/>
      <c r="MM243" s="142"/>
      <c r="MN243" s="142"/>
      <c r="MO243" s="142"/>
      <c r="MP243" s="142"/>
      <c r="MQ243" s="142"/>
      <c r="MR243" s="142"/>
      <c r="MS243" s="142"/>
      <c r="MT243" s="142"/>
      <c r="MU243" s="142"/>
      <c r="MV243" s="142"/>
      <c r="MW243" s="142"/>
      <c r="MX243" s="142"/>
      <c r="MY243" s="142"/>
      <c r="MZ243" s="142"/>
      <c r="NA243" s="142"/>
      <c r="NB243" s="142"/>
      <c r="NC243" s="142"/>
      <c r="ND243" s="142"/>
      <c r="NE243" s="142"/>
      <c r="NF243" s="142"/>
      <c r="NG243" s="142"/>
      <c r="NH243" s="142"/>
      <c r="NI243" s="142"/>
      <c r="NJ243" s="142"/>
      <c r="NK243" s="142"/>
      <c r="NL243" s="142"/>
      <c r="NM243" s="142"/>
      <c r="NN243" s="142"/>
      <c r="NO243" s="142"/>
      <c r="NP243" s="142"/>
      <c r="NQ243" s="142"/>
      <c r="NR243" s="142"/>
      <c r="NS243" s="142"/>
      <c r="NT243" s="142"/>
      <c r="NU243" s="142"/>
      <c r="NV243" s="142"/>
      <c r="NW243" s="142"/>
      <c r="NX243" s="142"/>
      <c r="NY243" s="142"/>
      <c r="NZ243" s="142"/>
      <c r="OA243" s="142"/>
      <c r="OB243" s="142"/>
      <c r="OC243" s="142"/>
      <c r="OD243" s="142"/>
      <c r="OE243" s="142"/>
      <c r="OF243" s="142"/>
      <c r="OG243" s="142"/>
      <c r="OH243" s="142"/>
      <c r="OI243" s="142"/>
      <c r="OJ243" s="142"/>
      <c r="OK243" s="142"/>
      <c r="OL243" s="142"/>
      <c r="OM243" s="142"/>
      <c r="ON243" s="142"/>
      <c r="OO243" s="142"/>
      <c r="OP243" s="142"/>
      <c r="OQ243" s="142"/>
      <c r="OR243" s="142"/>
      <c r="OS243" s="142"/>
      <c r="OT243" s="142"/>
      <c r="OU243" s="142"/>
      <c r="OV243" s="142"/>
      <c r="OW243" s="142"/>
      <c r="OX243" s="142"/>
      <c r="OY243" s="142"/>
      <c r="OZ243" s="142"/>
      <c r="PA243" s="142"/>
      <c r="PB243" s="142"/>
      <c r="PC243" s="142"/>
      <c r="PD243" s="142"/>
      <c r="PE243" s="142"/>
      <c r="PF243" s="142"/>
      <c r="PG243" s="142"/>
      <c r="PH243" s="142"/>
      <c r="PI243" s="142"/>
      <c r="PJ243" s="142"/>
      <c r="PK243" s="142"/>
      <c r="PL243" s="142"/>
      <c r="PM243" s="142"/>
      <c r="PN243" s="142"/>
      <c r="PO243" s="142"/>
      <c r="PP243" s="142"/>
      <c r="PQ243" s="142"/>
      <c r="PR243" s="142"/>
      <c r="PS243" s="142"/>
      <c r="PT243" s="142"/>
      <c r="PU243" s="142"/>
      <c r="PV243" s="142"/>
      <c r="PW243" s="142"/>
      <c r="PX243" s="142"/>
      <c r="PY243" s="142"/>
      <c r="PZ243" s="142"/>
      <c r="QA243" s="142"/>
      <c r="QB243" s="142"/>
      <c r="QC243" s="142"/>
      <c r="QD243" s="142"/>
      <c r="QE243" s="142"/>
      <c r="QF243" s="142"/>
      <c r="QG243" s="142"/>
      <c r="QH243" s="142"/>
      <c r="QI243" s="142"/>
      <c r="QJ243" s="142"/>
      <c r="QK243" s="142"/>
      <c r="QL243" s="142"/>
      <c r="QM243" s="142"/>
      <c r="QN243" s="142"/>
      <c r="QO243" s="142"/>
      <c r="QP243" s="142"/>
      <c r="QQ243" s="142"/>
      <c r="QR243" s="142"/>
      <c r="QS243" s="142"/>
      <c r="QT243" s="142"/>
      <c r="QU243" s="142"/>
      <c r="QV243" s="142"/>
      <c r="QW243" s="142"/>
      <c r="QX243" s="142"/>
      <c r="QY243" s="142"/>
      <c r="QZ243" s="142"/>
      <c r="RA243" s="142"/>
      <c r="RB243" s="142"/>
      <c r="RC243" s="142"/>
      <c r="RD243" s="142"/>
      <c r="RE243" s="142"/>
      <c r="RF243" s="142"/>
      <c r="RG243" s="142"/>
      <c r="RH243" s="142"/>
      <c r="RI243" s="142"/>
      <c r="RJ243" s="142"/>
      <c r="RK243" s="142"/>
      <c r="RL243" s="142"/>
      <c r="RM243" s="142"/>
      <c r="RN243" s="142"/>
      <c r="RO243" s="142"/>
      <c r="RP243" s="142"/>
      <c r="RQ243" s="142"/>
      <c r="RR243" s="142"/>
      <c r="RS243" s="142"/>
      <c r="RT243" s="142"/>
      <c r="RU243" s="142"/>
      <c r="RV243" s="142"/>
      <c r="RW243" s="142"/>
      <c r="RX243" s="142"/>
      <c r="RY243" s="142"/>
      <c r="RZ243" s="142"/>
      <c r="SA243" s="142"/>
      <c r="SB243" s="142"/>
      <c r="SC243" s="142"/>
      <c r="SD243" s="142"/>
      <c r="SE243" s="142"/>
      <c r="SF243" s="142"/>
      <c r="SG243" s="142"/>
      <c r="SH243" s="142"/>
      <c r="SI243" s="142"/>
      <c r="SJ243" s="142"/>
      <c r="SK243" s="142"/>
      <c r="SL243" s="142"/>
      <c r="SM243" s="142"/>
      <c r="SN243" s="142"/>
      <c r="SO243" s="142"/>
      <c r="SP243" s="142"/>
      <c r="SQ243" s="142"/>
      <c r="SR243" s="142"/>
      <c r="SS243" s="142"/>
      <c r="ST243" s="142"/>
      <c r="SU243" s="142"/>
      <c r="SV243" s="142"/>
      <c r="SW243" s="142"/>
      <c r="SX243" s="142"/>
      <c r="SY243" s="142"/>
      <c r="SZ243" s="142"/>
      <c r="TA243" s="142"/>
      <c r="TB243" s="142"/>
      <c r="TC243" s="142"/>
      <c r="TD243" s="142"/>
      <c r="TE243" s="142"/>
      <c r="TF243" s="142"/>
      <c r="TG243" s="142"/>
      <c r="TH243" s="142"/>
      <c r="TI243" s="142"/>
      <c r="TJ243" s="142"/>
      <c r="TK243" s="142"/>
      <c r="TL243" s="142"/>
      <c r="TM243" s="142"/>
      <c r="TN243" s="142"/>
      <c r="TO243" s="142"/>
      <c r="TP243" s="142"/>
      <c r="TQ243" s="142"/>
      <c r="TR243" s="142"/>
      <c r="TS243" s="142"/>
      <c r="TT243" s="142"/>
      <c r="TU243" s="142"/>
      <c r="TV243" s="142"/>
      <c r="TW243" s="142"/>
      <c r="TX243" s="142"/>
      <c r="TY243" s="142"/>
      <c r="TZ243" s="142"/>
      <c r="UA243" s="142"/>
      <c r="UB243" s="142"/>
      <c r="UC243" s="142"/>
      <c r="UD243" s="142"/>
      <c r="UE243" s="142"/>
      <c r="UF243" s="142"/>
      <c r="UG243" s="142"/>
      <c r="UH243" s="142"/>
      <c r="UI243" s="142"/>
      <c r="UJ243" s="142"/>
      <c r="UK243" s="142"/>
      <c r="UL243" s="142"/>
      <c r="UM243" s="142"/>
      <c r="UN243" s="142"/>
      <c r="UO243" s="142"/>
      <c r="UP243" s="142"/>
      <c r="UQ243" s="142"/>
      <c r="UR243" s="142"/>
      <c r="US243" s="142"/>
      <c r="UT243" s="142"/>
      <c r="UU243" s="142"/>
      <c r="UV243" s="142"/>
      <c r="UW243" s="142"/>
      <c r="UX243" s="142"/>
      <c r="UY243" s="142"/>
      <c r="UZ243" s="142"/>
      <c r="VA243" s="142"/>
      <c r="VB243" s="142"/>
      <c r="VC243" s="142"/>
      <c r="VD243" s="142"/>
      <c r="VE243" s="142"/>
      <c r="VF243" s="142"/>
      <c r="VG243" s="142"/>
      <c r="VH243" s="142"/>
      <c r="VI243" s="142"/>
      <c r="VJ243" s="142"/>
      <c r="VK243" s="142"/>
      <c r="VL243" s="142"/>
      <c r="VM243" s="142"/>
      <c r="VN243" s="142"/>
      <c r="VO243" s="142"/>
      <c r="VP243" s="142"/>
      <c r="VQ243" s="142"/>
      <c r="VR243" s="142"/>
      <c r="VS243" s="142"/>
      <c r="VT243" s="142"/>
      <c r="VU243" s="142"/>
      <c r="VV243" s="142"/>
      <c r="VW243" s="142"/>
      <c r="VX243" s="142"/>
      <c r="VY243" s="142"/>
      <c r="VZ243" s="142"/>
      <c r="WA243" s="142"/>
      <c r="WB243" s="142"/>
      <c r="WC243" s="142"/>
      <c r="WD243" s="142"/>
      <c r="WE243" s="142"/>
      <c r="WF243" s="142"/>
      <c r="WG243" s="142"/>
      <c r="WH243" s="142"/>
      <c r="WI243" s="142"/>
      <c r="WJ243" s="142"/>
      <c r="WK243" s="142"/>
      <c r="WL243" s="142"/>
      <c r="WM243" s="142"/>
      <c r="WN243" s="142"/>
      <c r="WO243" s="142"/>
      <c r="WP243" s="142"/>
      <c r="WQ243" s="142"/>
      <c r="WR243" s="142"/>
      <c r="WS243" s="142"/>
      <c r="WT243" s="142"/>
      <c r="WU243" s="142"/>
      <c r="WV243" s="142"/>
      <c r="WW243" s="142"/>
      <c r="WX243" s="142"/>
      <c r="WY243" s="142"/>
      <c r="WZ243" s="142"/>
      <c r="XA243" s="142"/>
      <c r="XB243" s="142"/>
      <c r="XC243" s="142"/>
      <c r="XD243" s="142"/>
      <c r="XE243" s="142"/>
      <c r="XF243" s="142"/>
      <c r="XG243" s="142"/>
      <c r="XH243" s="142"/>
      <c r="XI243" s="142"/>
      <c r="XJ243" s="142"/>
      <c r="XK243" s="142"/>
      <c r="XL243" s="142"/>
      <c r="XM243" s="142"/>
      <c r="XN243" s="142"/>
      <c r="XO243" s="142"/>
      <c r="XP243" s="142"/>
      <c r="XQ243" s="142"/>
      <c r="XR243" s="142"/>
      <c r="XS243" s="142"/>
      <c r="XT243" s="142"/>
      <c r="XU243" s="142"/>
      <c r="XV243" s="142"/>
      <c r="XW243" s="142"/>
      <c r="XX243" s="142"/>
      <c r="XY243" s="142"/>
      <c r="XZ243" s="142"/>
      <c r="YA243" s="142"/>
      <c r="YB243" s="142"/>
      <c r="YC243" s="142"/>
      <c r="YD243" s="142"/>
      <c r="YE243" s="142"/>
      <c r="YF243" s="142"/>
      <c r="YG243" s="142"/>
      <c r="YH243" s="142"/>
      <c r="YI243" s="142"/>
      <c r="YJ243" s="142"/>
      <c r="YK243" s="142"/>
      <c r="YL243" s="142"/>
      <c r="YM243" s="142"/>
      <c r="YN243" s="142"/>
      <c r="YO243" s="142"/>
      <c r="YP243" s="142"/>
      <c r="YQ243" s="142"/>
      <c r="YR243" s="142"/>
      <c r="YS243" s="142"/>
      <c r="YT243" s="142"/>
      <c r="YU243" s="142"/>
      <c r="YV243" s="142"/>
      <c r="YW243" s="142"/>
      <c r="YX243" s="142"/>
      <c r="YY243" s="142"/>
      <c r="YZ243" s="142"/>
      <c r="ZA243" s="142"/>
      <c r="ZB243" s="142"/>
      <c r="ZC243" s="142"/>
      <c r="ZD243" s="142"/>
      <c r="ZE243" s="142"/>
      <c r="ZF243" s="142"/>
      <c r="ZG243" s="142"/>
      <c r="ZH243" s="142"/>
      <c r="ZI243" s="142"/>
      <c r="ZJ243" s="142"/>
      <c r="ZK243" s="142"/>
      <c r="ZL243" s="142"/>
      <c r="ZM243" s="142"/>
      <c r="ZN243" s="142"/>
      <c r="ZO243" s="142"/>
      <c r="ZP243" s="142"/>
      <c r="ZQ243" s="142"/>
      <c r="ZR243" s="142"/>
      <c r="ZS243" s="142"/>
      <c r="ZT243" s="142"/>
      <c r="ZU243" s="142"/>
      <c r="ZV243" s="142"/>
      <c r="ZW243" s="142"/>
      <c r="ZX243" s="142"/>
      <c r="ZY243" s="142"/>
      <c r="ZZ243" s="142"/>
      <c r="AAA243" s="142"/>
      <c r="AAB243" s="142"/>
      <c r="AAC243" s="142"/>
      <c r="AAD243" s="142"/>
      <c r="AAE243" s="142"/>
      <c r="AAF243" s="142"/>
      <c r="AAG243" s="142"/>
      <c r="AAH243" s="142"/>
      <c r="AAI243" s="142"/>
      <c r="AAJ243" s="142"/>
      <c r="AAK243" s="142"/>
      <c r="AAL243" s="142"/>
      <c r="AAM243" s="142"/>
      <c r="AAN243" s="142"/>
      <c r="AAO243" s="142"/>
      <c r="AAP243" s="142"/>
      <c r="AAQ243" s="142"/>
      <c r="AAR243" s="142"/>
      <c r="AAS243" s="142"/>
      <c r="AAT243" s="142"/>
      <c r="AAU243" s="142"/>
      <c r="AAV243" s="142"/>
      <c r="AAW243" s="142"/>
      <c r="AAX243" s="142"/>
      <c r="AAY243" s="142"/>
      <c r="AAZ243" s="142"/>
      <c r="ABA243" s="142"/>
      <c r="ABB243" s="142"/>
      <c r="ABC243" s="142"/>
      <c r="ABD243" s="142"/>
      <c r="ABE243" s="142"/>
      <c r="ABF243" s="142"/>
      <c r="ABG243" s="142"/>
      <c r="ABH243" s="142"/>
      <c r="ABI243" s="142"/>
      <c r="ABJ243" s="142"/>
      <c r="ABK243" s="142"/>
      <c r="ABL243" s="142"/>
      <c r="ABM243" s="142"/>
      <c r="ABN243" s="142"/>
      <c r="ABO243" s="142"/>
      <c r="ABP243" s="142"/>
      <c r="ABQ243" s="142"/>
      <c r="ABR243" s="142"/>
      <c r="ABS243" s="142"/>
      <c r="ABT243" s="142"/>
      <c r="ABU243" s="142"/>
      <c r="ABV243" s="142"/>
      <c r="ABW243" s="142"/>
      <c r="ABX243" s="142"/>
      <c r="ABY243" s="142"/>
      <c r="ABZ243" s="142"/>
      <c r="ACA243" s="142"/>
      <c r="ACB243" s="142"/>
      <c r="ACC243" s="142"/>
      <c r="ACD243" s="142"/>
      <c r="ACE243" s="142"/>
      <c r="ACF243" s="142"/>
      <c r="ACG243" s="142"/>
      <c r="ACH243" s="142"/>
      <c r="ACI243" s="142"/>
      <c r="ACJ243" s="142"/>
      <c r="ACK243" s="142"/>
      <c r="ACL243" s="142"/>
      <c r="ACM243" s="142"/>
      <c r="ACN243" s="142"/>
      <c r="ACO243" s="142"/>
      <c r="ACP243" s="142"/>
      <c r="ACQ243" s="142"/>
      <c r="ACR243" s="142"/>
      <c r="ACS243" s="142"/>
      <c r="ACT243" s="142"/>
      <c r="ACU243" s="142"/>
      <c r="ACV243" s="142"/>
      <c r="ACW243" s="142"/>
      <c r="ACX243" s="142"/>
      <c r="ACY243" s="142"/>
      <c r="ACZ243" s="142"/>
      <c r="ADA243" s="142"/>
      <c r="ADB243" s="142"/>
      <c r="ADC243" s="142"/>
      <c r="ADD243" s="142"/>
      <c r="ADE243" s="142"/>
      <c r="ADF243" s="142"/>
      <c r="ADG243" s="142"/>
      <c r="ADH243" s="142"/>
      <c r="ADI243" s="142"/>
      <c r="ADJ243" s="142"/>
      <c r="ADK243" s="142"/>
      <c r="ADL243" s="142"/>
      <c r="ADM243" s="142"/>
      <c r="ADN243" s="142"/>
      <c r="ADO243" s="142"/>
      <c r="ADP243" s="142"/>
      <c r="ADQ243" s="142"/>
      <c r="ADR243" s="142"/>
      <c r="ADS243" s="142"/>
      <c r="ADT243" s="142"/>
      <c r="ADU243" s="142"/>
      <c r="ADV243" s="142"/>
      <c r="ADW243" s="142"/>
      <c r="ADX243" s="142"/>
      <c r="ADY243" s="142"/>
      <c r="ADZ243" s="142"/>
      <c r="AEA243" s="142"/>
      <c r="AEB243" s="142"/>
      <c r="AEC243" s="142"/>
      <c r="AED243" s="142"/>
      <c r="AEE243" s="142"/>
      <c r="AEF243" s="142"/>
      <c r="AEG243" s="142"/>
      <c r="AEH243" s="142"/>
      <c r="AEI243" s="142"/>
      <c r="AEJ243" s="142"/>
      <c r="AEK243" s="142"/>
      <c r="AEL243" s="142"/>
      <c r="AEM243" s="142"/>
      <c r="AEN243" s="142"/>
      <c r="AEO243" s="142"/>
      <c r="AEP243" s="142"/>
      <c r="AEQ243" s="142"/>
      <c r="AER243" s="142"/>
      <c r="AES243" s="142"/>
      <c r="AET243" s="142"/>
      <c r="AEU243" s="142"/>
      <c r="AEV243" s="142"/>
      <c r="AEW243" s="142"/>
      <c r="AEX243" s="142"/>
      <c r="AEY243" s="142"/>
      <c r="AEZ243" s="142"/>
      <c r="AFA243" s="142"/>
      <c r="AFB243" s="142"/>
      <c r="AFC243" s="142"/>
      <c r="AFD243" s="142"/>
      <c r="AFE243" s="142"/>
      <c r="AFF243" s="142"/>
      <c r="AFG243" s="142"/>
      <c r="AFH243" s="142"/>
      <c r="AFI243" s="142"/>
      <c r="AFJ243" s="142"/>
      <c r="AFK243" s="142"/>
      <c r="AFL243" s="142"/>
      <c r="AFM243" s="142"/>
      <c r="AFN243" s="142"/>
      <c r="AFO243" s="142"/>
      <c r="AFP243" s="142"/>
      <c r="AFQ243" s="142"/>
      <c r="AFR243" s="142"/>
      <c r="AFS243" s="142"/>
      <c r="AFT243" s="142"/>
      <c r="AFU243" s="142"/>
      <c r="AFV243" s="142"/>
      <c r="AFW243" s="142"/>
      <c r="AFX243" s="142"/>
      <c r="AFY243" s="142"/>
      <c r="AFZ243" s="142"/>
      <c r="AGA243" s="142"/>
      <c r="AGB243" s="142"/>
      <c r="AGC243" s="142"/>
      <c r="AGD243" s="142"/>
      <c r="AGE243" s="142"/>
      <c r="AGF243" s="142"/>
      <c r="AGG243" s="142"/>
      <c r="AGH243" s="142"/>
      <c r="AGI243" s="142"/>
      <c r="AGJ243" s="142"/>
      <c r="AGK243" s="142"/>
      <c r="AGL243" s="142"/>
      <c r="AGM243" s="142"/>
      <c r="AGN243" s="142"/>
      <c r="AGO243" s="142"/>
      <c r="AGP243" s="142"/>
      <c r="AGQ243" s="142"/>
      <c r="AGR243" s="142"/>
      <c r="AGS243" s="142"/>
      <c r="AGT243" s="142"/>
      <c r="AGU243" s="142"/>
      <c r="AGV243" s="142"/>
      <c r="AGW243" s="142"/>
      <c r="AGX243" s="142"/>
      <c r="AGY243" s="142"/>
      <c r="AGZ243" s="142"/>
      <c r="AHA243" s="142"/>
      <c r="AHB243" s="142"/>
      <c r="AHC243" s="142"/>
      <c r="AHD243" s="142"/>
      <c r="AHE243" s="142"/>
      <c r="AHF243" s="142"/>
      <c r="AHG243" s="142"/>
      <c r="AHH243" s="142"/>
      <c r="AHI243" s="142"/>
      <c r="AHJ243" s="142"/>
      <c r="AHK243" s="142"/>
      <c r="AHL243" s="142"/>
      <c r="AHM243" s="142"/>
      <c r="AHN243" s="142"/>
      <c r="AHO243" s="142"/>
      <c r="AHP243" s="142"/>
      <c r="AHQ243" s="142"/>
      <c r="AHR243" s="142"/>
      <c r="AHS243" s="142"/>
      <c r="AHT243" s="142"/>
      <c r="AHU243" s="142"/>
      <c r="AHV243" s="142"/>
      <c r="AHW243" s="142"/>
      <c r="AHX243" s="142"/>
      <c r="AHY243" s="142"/>
      <c r="AHZ243" s="142"/>
      <c r="AIA243" s="142"/>
      <c r="AIB243" s="142"/>
      <c r="AIC243" s="142"/>
      <c r="AID243" s="142"/>
      <c r="AIE243" s="142"/>
      <c r="AIF243" s="142"/>
      <c r="AIG243" s="142"/>
      <c r="AIH243" s="142"/>
      <c r="AII243" s="142"/>
      <c r="AIJ243" s="142"/>
      <c r="AIK243" s="142"/>
      <c r="AIL243" s="142"/>
      <c r="AIM243" s="142"/>
      <c r="AIN243" s="142"/>
      <c r="AIO243" s="142"/>
      <c r="AIP243" s="142"/>
      <c r="AIQ243" s="142"/>
      <c r="AIR243" s="142"/>
      <c r="AIS243" s="142"/>
      <c r="AIT243" s="142"/>
      <c r="AIU243" s="142"/>
      <c r="AIV243" s="142"/>
      <c r="AIW243" s="142"/>
      <c r="AIX243" s="142"/>
      <c r="AIY243" s="142"/>
      <c r="AIZ243" s="142"/>
      <c r="AJA243" s="142"/>
      <c r="AJB243" s="142"/>
      <c r="AJC243" s="142"/>
      <c r="AJD243" s="142"/>
      <c r="AJE243" s="142"/>
      <c r="AJF243" s="142"/>
      <c r="AJG243" s="142"/>
      <c r="AJH243" s="142"/>
      <c r="AJI243" s="142"/>
      <c r="AJJ243" s="142"/>
      <c r="AJK243" s="142"/>
      <c r="AJL243" s="142"/>
      <c r="AJM243" s="142"/>
      <c r="AJN243" s="142"/>
      <c r="AJO243" s="142"/>
      <c r="AJP243" s="142"/>
      <c r="AJQ243" s="142"/>
      <c r="AJR243" s="142"/>
      <c r="AJS243" s="142"/>
      <c r="AJT243" s="142"/>
      <c r="AJU243" s="142"/>
      <c r="AJV243" s="142"/>
      <c r="AJW243" s="142"/>
      <c r="AJX243" s="142"/>
      <c r="AJY243" s="142"/>
      <c r="AJZ243" s="142"/>
      <c r="AKA243" s="142"/>
      <c r="AKB243" s="142"/>
      <c r="AKC243" s="142"/>
      <c r="AKD243" s="142"/>
      <c r="AKE243" s="142"/>
      <c r="AKF243" s="142"/>
      <c r="AKG243" s="142"/>
      <c r="AKH243" s="142"/>
      <c r="AKI243" s="142"/>
      <c r="AKJ243" s="142"/>
      <c r="AKK243" s="142"/>
      <c r="AKL243" s="142"/>
      <c r="AKM243" s="142"/>
      <c r="AKN243" s="142"/>
      <c r="AKO243" s="142"/>
      <c r="AKP243" s="142"/>
      <c r="AKQ243" s="142"/>
      <c r="AKR243" s="142"/>
      <c r="AKS243" s="142"/>
      <c r="AKT243" s="142"/>
      <c r="AKU243" s="142"/>
      <c r="AKV243" s="142"/>
      <c r="AKW243" s="142"/>
      <c r="AKX243" s="142"/>
      <c r="AKY243" s="142"/>
      <c r="AKZ243" s="142"/>
      <c r="ALA243" s="142"/>
      <c r="ALB243" s="142"/>
      <c r="ALC243" s="142"/>
      <c r="ALD243" s="142"/>
      <c r="ALE243" s="142"/>
      <c r="ALF243" s="142"/>
      <c r="ALG243" s="142"/>
      <c r="ALH243" s="142"/>
      <c r="ALI243" s="142"/>
      <c r="ALJ243" s="142"/>
      <c r="ALK243" s="142"/>
      <c r="ALL243" s="142"/>
      <c r="ALM243" s="142"/>
      <c r="ALN243" s="142"/>
      <c r="ALO243" s="142"/>
      <c r="ALP243" s="142"/>
      <c r="ALQ243" s="142"/>
      <c r="ALR243" s="142"/>
      <c r="ALS243" s="142"/>
      <c r="ALT243" s="142"/>
      <c r="ALU243" s="142"/>
      <c r="ALV243" s="142"/>
      <c r="ALW243" s="142"/>
      <c r="ALX243" s="142"/>
      <c r="ALY243" s="142"/>
      <c r="ALZ243" s="142"/>
      <c r="AMA243" s="142"/>
      <c r="AMB243" s="142"/>
      <c r="AMC243" s="142"/>
      <c r="AMD243" s="142"/>
      <c r="AME243" s="142"/>
      <c r="AMF243" s="142"/>
      <c r="AMG243" s="142"/>
      <c r="AMH243" s="142"/>
      <c r="AMI243" s="142"/>
      <c r="AMJ243" s="142"/>
      <c r="AMK243" s="142"/>
      <c r="AML243" s="142"/>
      <c r="AMM243" s="142"/>
      <c r="AMN243" s="142"/>
      <c r="AMO243" s="142"/>
      <c r="AMP243" s="142"/>
      <c r="AMQ243" s="142"/>
      <c r="AMR243" s="142"/>
      <c r="AMS243" s="142"/>
      <c r="AMT243" s="142"/>
      <c r="AMU243" s="142"/>
      <c r="AMV243" s="142"/>
      <c r="AMW243" s="142"/>
      <c r="AMX243" s="142"/>
      <c r="AMY243" s="142"/>
      <c r="AMZ243" s="142"/>
      <c r="ANA243" s="142"/>
      <c r="ANB243" s="142"/>
      <c r="ANC243" s="142"/>
      <c r="AND243" s="142"/>
      <c r="ANE243" s="142"/>
      <c r="ANF243" s="142"/>
      <c r="ANG243" s="142"/>
      <c r="ANH243" s="142"/>
      <c r="ANI243" s="142"/>
      <c r="ANJ243" s="142"/>
      <c r="ANK243" s="142"/>
      <c r="ANL243" s="142"/>
      <c r="ANM243" s="142"/>
      <c r="ANN243" s="142"/>
      <c r="ANO243" s="142"/>
      <c r="ANP243" s="142"/>
      <c r="ANQ243" s="142"/>
      <c r="ANR243" s="142"/>
      <c r="ANS243" s="142"/>
      <c r="ANT243" s="142"/>
      <c r="ANU243" s="142"/>
      <c r="ANV243" s="142"/>
      <c r="ANW243" s="142"/>
      <c r="ANX243" s="142"/>
      <c r="ANY243" s="142"/>
      <c r="ANZ243" s="142"/>
      <c r="AOA243" s="142"/>
      <c r="AOB243" s="142"/>
      <c r="AOC243" s="142"/>
      <c r="AOD243" s="142"/>
      <c r="AOE243" s="142"/>
      <c r="AOF243" s="142"/>
      <c r="AOG243" s="142"/>
      <c r="AOH243" s="142"/>
      <c r="AOI243" s="142"/>
      <c r="AOJ243" s="142"/>
      <c r="AOK243" s="142"/>
      <c r="AOL243" s="142"/>
      <c r="AOM243" s="142"/>
      <c r="AON243" s="142"/>
      <c r="AOO243" s="142"/>
      <c r="AOP243" s="142"/>
      <c r="AOQ243" s="142"/>
      <c r="AOR243" s="142"/>
      <c r="AOS243" s="142"/>
      <c r="AOT243" s="142"/>
      <c r="AOU243" s="142"/>
      <c r="AOV243" s="142"/>
      <c r="AOW243" s="142"/>
      <c r="AOX243" s="142"/>
      <c r="AOY243" s="142"/>
      <c r="AOZ243" s="142"/>
      <c r="APA243" s="142"/>
      <c r="APB243" s="142"/>
      <c r="APC243" s="142"/>
      <c r="APD243" s="142"/>
      <c r="APE243" s="142"/>
      <c r="APF243" s="142"/>
      <c r="APG243" s="142"/>
      <c r="APH243" s="142"/>
      <c r="API243" s="142"/>
      <c r="APJ243" s="142"/>
      <c r="APK243" s="142"/>
      <c r="APL243" s="142"/>
      <c r="APM243" s="142"/>
      <c r="APN243" s="142"/>
      <c r="APO243" s="142"/>
      <c r="APP243" s="142"/>
      <c r="APQ243" s="142"/>
      <c r="APR243" s="142"/>
      <c r="APS243" s="142"/>
      <c r="APT243" s="142"/>
      <c r="APU243" s="142"/>
      <c r="APV243" s="142"/>
      <c r="APW243" s="142"/>
      <c r="APX243" s="142"/>
      <c r="APY243" s="142"/>
      <c r="APZ243" s="142"/>
      <c r="AQA243" s="142"/>
      <c r="AQB243" s="142"/>
      <c r="AQC243" s="142"/>
      <c r="AQD243" s="142"/>
      <c r="AQE243" s="142"/>
      <c r="AQF243" s="142"/>
      <c r="AQG243" s="142"/>
      <c r="AQH243" s="142"/>
      <c r="AQI243" s="142"/>
      <c r="AQJ243" s="142"/>
      <c r="AQK243" s="142"/>
      <c r="AQL243" s="142"/>
      <c r="AQM243" s="142"/>
      <c r="AQN243" s="142"/>
      <c r="AQO243" s="142"/>
      <c r="AQP243" s="142"/>
      <c r="AQQ243" s="142"/>
      <c r="AQR243" s="142"/>
      <c r="AQS243" s="142"/>
      <c r="AQT243" s="142"/>
      <c r="AQU243" s="142"/>
      <c r="AQV243" s="142"/>
      <c r="AQW243" s="142"/>
      <c r="AQX243" s="142"/>
      <c r="AQY243" s="142"/>
      <c r="AQZ243" s="142"/>
      <c r="ARA243" s="142"/>
      <c r="ARB243" s="142"/>
      <c r="ARC243" s="142"/>
      <c r="ARD243" s="142"/>
      <c r="ARE243" s="142"/>
      <c r="ARF243" s="142"/>
      <c r="ARG243" s="142"/>
      <c r="ARH243" s="142"/>
      <c r="ARI243" s="142"/>
      <c r="ARJ243" s="142"/>
      <c r="ARK243" s="142"/>
      <c r="ARL243" s="142"/>
      <c r="ARM243" s="142"/>
      <c r="ARN243" s="142"/>
      <c r="ARO243" s="142"/>
      <c r="ARP243" s="142"/>
      <c r="ARQ243" s="142"/>
      <c r="ARR243" s="142"/>
      <c r="ARS243" s="142"/>
      <c r="ART243" s="142"/>
      <c r="ARU243" s="142"/>
      <c r="ARV243" s="142"/>
      <c r="ARW243" s="142"/>
      <c r="ARX243" s="142"/>
      <c r="ARY243" s="142"/>
      <c r="ARZ243" s="142"/>
      <c r="ASA243" s="142"/>
      <c r="ASB243" s="142"/>
      <c r="ASC243" s="142"/>
      <c r="ASD243" s="142"/>
      <c r="ASE243" s="142"/>
      <c r="ASF243" s="142"/>
      <c r="ASG243" s="142"/>
      <c r="ASH243" s="142"/>
      <c r="ASI243" s="142"/>
      <c r="ASJ243" s="142"/>
      <c r="ASK243" s="142"/>
      <c r="ASL243" s="142"/>
      <c r="ASM243" s="142"/>
      <c r="ASN243" s="142"/>
      <c r="ASO243" s="142"/>
      <c r="ASP243" s="142"/>
      <c r="ASQ243" s="142"/>
      <c r="ASR243" s="142"/>
      <c r="ASS243" s="142"/>
      <c r="AST243" s="142"/>
      <c r="ASU243" s="142"/>
      <c r="ASV243" s="142"/>
      <c r="ASW243" s="142"/>
      <c r="ASX243" s="142"/>
      <c r="ASY243" s="142"/>
      <c r="ASZ243" s="142"/>
      <c r="ATA243" s="142"/>
      <c r="ATB243" s="142"/>
      <c r="ATC243" s="142"/>
      <c r="ATD243" s="142"/>
      <c r="ATE243" s="142"/>
      <c r="ATF243" s="142"/>
      <c r="ATG243" s="142"/>
      <c r="ATH243" s="142"/>
      <c r="ATI243" s="142"/>
      <c r="ATJ243" s="142"/>
      <c r="ATK243" s="142"/>
      <c r="ATL243" s="142"/>
      <c r="ATM243" s="142"/>
      <c r="ATN243" s="142"/>
      <c r="ATO243" s="142"/>
      <c r="ATP243" s="142"/>
      <c r="ATQ243" s="142"/>
      <c r="ATR243" s="142"/>
      <c r="ATS243" s="142"/>
      <c r="ATT243" s="142"/>
      <c r="ATU243" s="142"/>
      <c r="ATV243" s="142"/>
      <c r="ATW243" s="142"/>
      <c r="ATX243" s="142"/>
      <c r="ATY243" s="142"/>
      <c r="ATZ243" s="142"/>
      <c r="AUA243" s="142"/>
      <c r="AUB243" s="142"/>
      <c r="AUC243" s="142"/>
      <c r="AUD243" s="142"/>
      <c r="AUE243" s="142"/>
      <c r="AUF243" s="142"/>
      <c r="AUG243" s="142"/>
      <c r="AUH243" s="142"/>
      <c r="AUI243" s="142"/>
      <c r="AUJ243" s="142"/>
      <c r="AUK243" s="142"/>
      <c r="AUL243" s="142"/>
      <c r="AUM243" s="142"/>
      <c r="AUN243" s="142"/>
      <c r="AUO243" s="142"/>
      <c r="AUP243" s="142"/>
      <c r="AUQ243" s="142"/>
      <c r="AUR243" s="142"/>
      <c r="AUS243" s="142"/>
      <c r="AUT243" s="142"/>
      <c r="AUU243" s="142"/>
      <c r="AUV243" s="142"/>
      <c r="AUW243" s="142"/>
      <c r="AUX243" s="142"/>
      <c r="AUY243" s="142"/>
      <c r="AUZ243" s="142"/>
      <c r="AVA243" s="142"/>
      <c r="AVB243" s="142"/>
      <c r="AVC243" s="142"/>
      <c r="AVD243" s="142"/>
      <c r="AVE243" s="142"/>
      <c r="AVF243" s="142"/>
      <c r="AVG243" s="142"/>
      <c r="AVH243" s="142"/>
      <c r="AVI243" s="142"/>
      <c r="AVJ243" s="142"/>
      <c r="AVK243" s="142"/>
      <c r="AVL243" s="142"/>
      <c r="AVM243" s="142"/>
      <c r="AVN243" s="142"/>
      <c r="AVO243" s="142"/>
      <c r="AVP243" s="142"/>
      <c r="AVQ243" s="142"/>
      <c r="AVR243" s="142"/>
      <c r="AVS243" s="142"/>
      <c r="AVT243" s="142"/>
      <c r="AVU243" s="142"/>
      <c r="AVV243" s="142"/>
      <c r="AVW243" s="142"/>
      <c r="AVX243" s="142"/>
      <c r="AVY243" s="142"/>
      <c r="AVZ243" s="142"/>
      <c r="AWA243" s="142"/>
      <c r="AWB243" s="142"/>
      <c r="AWC243" s="142"/>
      <c r="AWD243" s="142"/>
      <c r="AWE243" s="142"/>
      <c r="AWF243" s="142"/>
      <c r="AWG243" s="142"/>
      <c r="AWH243" s="142"/>
      <c r="AWI243" s="142"/>
      <c r="AWJ243" s="142"/>
      <c r="AWK243" s="142"/>
      <c r="AWL243" s="142"/>
      <c r="AWM243" s="142"/>
      <c r="AWN243" s="142"/>
      <c r="AWO243" s="142"/>
      <c r="AWP243" s="142"/>
      <c r="AWQ243" s="142"/>
      <c r="AWR243" s="142"/>
      <c r="AWS243" s="142"/>
      <c r="AWT243" s="142"/>
      <c r="AWU243" s="142"/>
      <c r="AWV243" s="142"/>
      <c r="AWW243" s="142"/>
      <c r="AWX243" s="142"/>
      <c r="AWY243" s="142"/>
      <c r="AWZ243" s="142"/>
      <c r="AXA243" s="142"/>
      <c r="AXB243" s="142"/>
      <c r="AXC243" s="142"/>
      <c r="AXD243" s="142"/>
      <c r="AXE243" s="142"/>
      <c r="AXF243" s="142"/>
      <c r="AXG243" s="142"/>
      <c r="AXH243" s="142"/>
      <c r="AXI243" s="142"/>
      <c r="AXJ243" s="142"/>
      <c r="AXK243" s="142"/>
      <c r="AXL243" s="142"/>
      <c r="AXM243" s="142"/>
      <c r="AXN243" s="142"/>
      <c r="AXO243" s="142"/>
      <c r="AXP243" s="142"/>
      <c r="AXQ243" s="142"/>
      <c r="AXR243" s="142"/>
      <c r="AXS243" s="142"/>
      <c r="AXT243" s="142"/>
      <c r="AXU243" s="142"/>
      <c r="AXV243" s="142"/>
      <c r="AXW243" s="142"/>
      <c r="AXX243" s="142"/>
      <c r="AXY243" s="142"/>
      <c r="AXZ243" s="142"/>
      <c r="AYA243" s="142"/>
      <c r="AYB243" s="142"/>
      <c r="AYC243" s="142"/>
      <c r="AYD243" s="142"/>
      <c r="AYE243" s="142"/>
      <c r="AYF243" s="142"/>
      <c r="AYG243" s="142"/>
      <c r="AYH243" s="142"/>
      <c r="AYI243" s="142"/>
      <c r="AYJ243" s="142"/>
      <c r="AYK243" s="142"/>
      <c r="AYL243" s="142"/>
      <c r="AYM243" s="142"/>
      <c r="AYN243" s="142"/>
      <c r="AYO243" s="142"/>
      <c r="AYP243" s="142"/>
      <c r="AYQ243" s="142"/>
      <c r="AYR243" s="142"/>
      <c r="AYS243" s="142"/>
      <c r="AYT243" s="142"/>
      <c r="AYU243" s="142"/>
      <c r="AYV243" s="142"/>
      <c r="AYW243" s="142"/>
      <c r="AYX243" s="142"/>
      <c r="AYY243" s="142"/>
      <c r="AYZ243" s="142"/>
      <c r="AZA243" s="142"/>
      <c r="AZB243" s="142"/>
      <c r="AZC243" s="142"/>
      <c r="AZD243" s="142"/>
      <c r="AZE243" s="142"/>
      <c r="AZF243" s="142"/>
      <c r="AZG243" s="142"/>
      <c r="AZH243" s="142"/>
      <c r="AZI243" s="142"/>
      <c r="AZJ243" s="142"/>
      <c r="AZK243" s="142"/>
      <c r="AZL243" s="142"/>
      <c r="AZM243" s="142"/>
      <c r="AZN243" s="142"/>
      <c r="AZO243" s="142"/>
      <c r="AZP243" s="142"/>
      <c r="AZQ243" s="142"/>
      <c r="AZR243" s="142"/>
      <c r="AZS243" s="142"/>
      <c r="AZT243" s="142"/>
      <c r="AZU243" s="142"/>
      <c r="AZV243" s="142"/>
      <c r="AZW243" s="142"/>
      <c r="AZX243" s="142"/>
      <c r="AZY243" s="142"/>
      <c r="AZZ243" s="142"/>
      <c r="BAA243" s="142"/>
      <c r="BAB243" s="142"/>
      <c r="BAC243" s="142"/>
      <c r="BAD243" s="142"/>
      <c r="BAE243" s="142"/>
      <c r="BAF243" s="142"/>
      <c r="BAG243" s="142"/>
      <c r="BAH243" s="142"/>
      <c r="BAI243" s="142"/>
      <c r="BAJ243" s="142"/>
      <c r="BAK243" s="142"/>
      <c r="BAL243" s="142"/>
      <c r="BAM243" s="142"/>
      <c r="BAN243" s="142"/>
      <c r="BAO243" s="142"/>
      <c r="BAP243" s="142"/>
      <c r="BAQ243" s="142"/>
      <c r="BAR243" s="142"/>
      <c r="BAS243" s="142"/>
      <c r="BAT243" s="142"/>
      <c r="BAU243" s="142"/>
      <c r="BAV243" s="142"/>
      <c r="BAW243" s="142"/>
      <c r="BAX243" s="142"/>
      <c r="BAY243" s="142"/>
      <c r="BAZ243" s="142"/>
      <c r="BBA243" s="142"/>
      <c r="BBB243" s="142"/>
      <c r="BBC243" s="142"/>
      <c r="BBD243" s="142"/>
      <c r="BBE243" s="142"/>
      <c r="BBF243" s="142"/>
      <c r="BBG243" s="142"/>
      <c r="BBH243" s="142"/>
      <c r="BBI243" s="142"/>
      <c r="BBJ243" s="142"/>
      <c r="BBK243" s="142"/>
      <c r="BBL243" s="142"/>
      <c r="BBM243" s="142"/>
      <c r="BBN243" s="142"/>
      <c r="BBO243" s="142"/>
      <c r="BBP243" s="142"/>
      <c r="BBQ243" s="142"/>
      <c r="BBR243" s="142"/>
      <c r="BBS243" s="142"/>
      <c r="BBT243" s="142"/>
      <c r="BBU243" s="142"/>
      <c r="BBV243" s="142"/>
      <c r="BBW243" s="142"/>
      <c r="BBX243" s="142"/>
      <c r="BBY243" s="142"/>
      <c r="BBZ243" s="142"/>
      <c r="BCA243" s="142"/>
      <c r="BCB243" s="142"/>
      <c r="BCC243" s="142"/>
      <c r="BCD243" s="142"/>
      <c r="BCE243" s="142"/>
      <c r="BCF243" s="142"/>
      <c r="BCG243" s="142"/>
      <c r="BCH243" s="142"/>
      <c r="BCI243" s="142"/>
      <c r="BCJ243" s="142"/>
      <c r="BCK243" s="142"/>
      <c r="BCL243" s="142"/>
      <c r="BCM243" s="142"/>
      <c r="BCN243" s="142"/>
      <c r="BCO243" s="142"/>
      <c r="BCP243" s="142"/>
      <c r="BCQ243" s="142"/>
      <c r="BCR243" s="142"/>
      <c r="BCS243" s="142"/>
      <c r="BCT243" s="142"/>
      <c r="BCU243" s="142"/>
      <c r="BCV243" s="142"/>
      <c r="BCW243" s="142"/>
      <c r="BCX243" s="142"/>
      <c r="BCY243" s="142"/>
      <c r="BCZ243" s="142"/>
      <c r="BDA243" s="142"/>
      <c r="BDB243" s="142"/>
      <c r="BDC243" s="142"/>
      <c r="BDD243" s="142"/>
      <c r="BDE243" s="142"/>
      <c r="BDF243" s="142"/>
      <c r="BDG243" s="142"/>
      <c r="BDH243" s="142"/>
      <c r="BDI243" s="142"/>
      <c r="BDJ243" s="142"/>
      <c r="BDK243" s="142"/>
      <c r="BDL243" s="142"/>
      <c r="BDM243" s="142"/>
      <c r="BDN243" s="142"/>
      <c r="BDO243" s="142"/>
      <c r="BDP243" s="142"/>
      <c r="BDQ243" s="142"/>
      <c r="BDR243" s="142"/>
      <c r="BDS243" s="142"/>
      <c r="BDT243" s="142"/>
      <c r="BDU243" s="142"/>
      <c r="BDV243" s="142"/>
      <c r="BDW243" s="142"/>
      <c r="BDX243" s="142"/>
      <c r="BDY243" s="142"/>
      <c r="BDZ243" s="142"/>
      <c r="BEA243" s="142"/>
      <c r="BEB243" s="142"/>
      <c r="BEC243" s="142"/>
      <c r="BED243" s="142"/>
      <c r="BEE243" s="142"/>
      <c r="BEF243" s="142"/>
      <c r="BEG243" s="142"/>
      <c r="BEH243" s="142"/>
      <c r="BEI243" s="142"/>
      <c r="BEJ243" s="142"/>
      <c r="BEK243" s="142"/>
      <c r="BEL243" s="142"/>
      <c r="BEM243" s="142"/>
      <c r="BEN243" s="142"/>
      <c r="BEO243" s="142"/>
      <c r="BEP243" s="142"/>
      <c r="BEQ243" s="142"/>
      <c r="BER243" s="142"/>
      <c r="BES243" s="142"/>
      <c r="BET243" s="142"/>
      <c r="BEU243" s="142"/>
      <c r="BEV243" s="142"/>
      <c r="BEW243" s="142"/>
      <c r="BEX243" s="142"/>
      <c r="BEY243" s="142"/>
      <c r="BEZ243" s="142"/>
      <c r="BFA243" s="142"/>
      <c r="BFB243" s="142"/>
      <c r="BFC243" s="142"/>
      <c r="BFD243" s="142"/>
      <c r="BFE243" s="142"/>
      <c r="BFF243" s="142"/>
      <c r="BFG243" s="142"/>
      <c r="BFH243" s="142"/>
      <c r="BFI243" s="142"/>
      <c r="BFJ243" s="142"/>
      <c r="BFK243" s="142"/>
      <c r="BFL243" s="142"/>
      <c r="BFM243" s="142"/>
      <c r="BFN243" s="142"/>
      <c r="BFO243" s="142"/>
      <c r="BFP243" s="142"/>
      <c r="BFQ243" s="142"/>
      <c r="BFR243" s="142"/>
      <c r="BFS243" s="142"/>
      <c r="BFT243" s="142"/>
      <c r="BFU243" s="142"/>
      <c r="BFV243" s="142"/>
      <c r="BFW243" s="142"/>
      <c r="BFX243" s="142"/>
      <c r="BFY243" s="142"/>
      <c r="BFZ243" s="142"/>
      <c r="BGA243" s="142"/>
      <c r="BGB243" s="142"/>
      <c r="BGC243" s="142"/>
      <c r="BGD243" s="142"/>
      <c r="BGE243" s="142"/>
      <c r="BGF243" s="142"/>
      <c r="BGG243" s="142"/>
      <c r="BGH243" s="142"/>
      <c r="BGI243" s="142"/>
      <c r="BGJ243" s="142"/>
      <c r="BGK243" s="142"/>
      <c r="BGL243" s="142"/>
      <c r="BGM243" s="142"/>
      <c r="BGN243" s="142"/>
      <c r="BGO243" s="142"/>
      <c r="BGP243" s="142"/>
      <c r="BGQ243" s="142"/>
      <c r="BGR243" s="142"/>
      <c r="BGS243" s="142"/>
      <c r="BGT243" s="142"/>
      <c r="BGU243" s="142"/>
      <c r="BGV243" s="142"/>
      <c r="BGW243" s="142"/>
      <c r="BGX243" s="142"/>
      <c r="BGY243" s="142"/>
      <c r="BGZ243" s="142"/>
      <c r="BHA243" s="142"/>
      <c r="BHB243" s="142"/>
      <c r="BHC243" s="142"/>
      <c r="BHD243" s="142"/>
      <c r="BHE243" s="142"/>
      <c r="BHF243" s="142"/>
      <c r="BHG243" s="142"/>
      <c r="BHH243" s="142"/>
      <c r="BHI243" s="142"/>
      <c r="BHJ243" s="142"/>
      <c r="BHK243" s="142"/>
      <c r="BHL243" s="142"/>
      <c r="BHM243" s="142"/>
      <c r="BHN243" s="142"/>
      <c r="BHO243" s="142"/>
      <c r="BHP243" s="142"/>
      <c r="BHQ243" s="142"/>
      <c r="BHR243" s="142"/>
      <c r="BHS243" s="142"/>
      <c r="BHT243" s="142"/>
      <c r="BHU243" s="142"/>
      <c r="BHV243" s="142"/>
      <c r="BHW243" s="142"/>
      <c r="BHX243" s="142"/>
      <c r="BHY243" s="142"/>
      <c r="BHZ243" s="142"/>
      <c r="BIA243" s="142"/>
      <c r="BIB243" s="142"/>
      <c r="BIC243" s="142"/>
      <c r="BID243" s="142"/>
      <c r="BIE243" s="142"/>
      <c r="BIF243" s="142"/>
      <c r="BIG243" s="142"/>
      <c r="BIH243" s="142"/>
      <c r="BII243" s="142"/>
      <c r="BIJ243" s="142"/>
      <c r="BIK243" s="142"/>
      <c r="BIL243" s="142"/>
      <c r="BIM243" s="142"/>
      <c r="BIN243" s="142"/>
      <c r="BIO243" s="142"/>
      <c r="BIP243" s="142"/>
      <c r="BIQ243" s="142"/>
      <c r="BIR243" s="142"/>
      <c r="BIS243" s="142"/>
      <c r="BIT243" s="142"/>
      <c r="BIU243" s="142"/>
      <c r="BIV243" s="142"/>
      <c r="BIW243" s="142"/>
      <c r="BIX243" s="142"/>
      <c r="BIY243" s="142"/>
      <c r="BIZ243" s="142"/>
      <c r="BJA243" s="142"/>
      <c r="BJB243" s="142"/>
      <c r="BJC243" s="142"/>
      <c r="BJD243" s="142"/>
      <c r="BJE243" s="142"/>
      <c r="BJF243" s="142"/>
      <c r="BJG243" s="142"/>
      <c r="BJH243" s="142"/>
      <c r="BJI243" s="142"/>
      <c r="BJJ243" s="142"/>
      <c r="BJK243" s="142"/>
      <c r="BJL243" s="142"/>
      <c r="BJM243" s="142"/>
      <c r="BJN243" s="142"/>
      <c r="BJO243" s="142"/>
      <c r="BJP243" s="142"/>
      <c r="BJQ243" s="142"/>
      <c r="BJR243" s="142"/>
      <c r="BJS243" s="142"/>
      <c r="BJT243" s="142"/>
      <c r="BJU243" s="142"/>
      <c r="BJV243" s="142"/>
      <c r="BJW243" s="142"/>
      <c r="BJX243" s="142"/>
      <c r="BJY243" s="142"/>
      <c r="BJZ243" s="142"/>
      <c r="BKA243" s="142"/>
      <c r="BKB243" s="142"/>
      <c r="BKC243" s="142"/>
      <c r="BKD243" s="142"/>
      <c r="BKE243" s="142"/>
      <c r="BKF243" s="142"/>
      <c r="BKG243" s="142"/>
      <c r="BKH243" s="142"/>
      <c r="BKI243" s="142"/>
      <c r="BKJ243" s="142"/>
      <c r="BKK243" s="142"/>
      <c r="BKL243" s="142"/>
      <c r="BKM243" s="142"/>
      <c r="BKN243" s="142"/>
      <c r="BKO243" s="142"/>
      <c r="BKP243" s="142"/>
      <c r="BKQ243" s="142"/>
      <c r="BKR243" s="142"/>
      <c r="BKS243" s="142"/>
      <c r="BKT243" s="142"/>
      <c r="BKU243" s="142"/>
      <c r="BKV243" s="142"/>
      <c r="BKW243" s="142"/>
      <c r="BKX243" s="142"/>
      <c r="BKY243" s="142"/>
      <c r="BKZ243" s="142"/>
      <c r="BLA243" s="142"/>
      <c r="BLB243" s="142"/>
      <c r="BLC243" s="142"/>
      <c r="BLD243" s="142"/>
      <c r="BLE243" s="142"/>
      <c r="BLF243" s="142"/>
      <c r="BLG243" s="142"/>
      <c r="BLH243" s="142"/>
      <c r="BLI243" s="142"/>
      <c r="BLJ243" s="142"/>
      <c r="BLK243" s="142"/>
      <c r="BLL243" s="142"/>
      <c r="BLM243" s="142"/>
      <c r="BLN243" s="142"/>
      <c r="BLO243" s="142"/>
      <c r="BLP243" s="142"/>
      <c r="BLQ243" s="142"/>
      <c r="BLR243" s="142"/>
      <c r="BLS243" s="142"/>
      <c r="BLT243" s="142"/>
      <c r="BLU243" s="142"/>
      <c r="BLV243" s="142"/>
      <c r="BLW243" s="142"/>
      <c r="BLX243" s="142"/>
      <c r="BLY243" s="142"/>
      <c r="BLZ243" s="142"/>
      <c r="BMA243" s="142"/>
      <c r="BMB243" s="142"/>
      <c r="BMC243" s="142"/>
      <c r="BMD243" s="142"/>
      <c r="BME243" s="142"/>
      <c r="BMF243" s="142"/>
      <c r="BMG243" s="142"/>
      <c r="BMH243" s="142"/>
      <c r="BMI243" s="142"/>
      <c r="BMJ243" s="142"/>
      <c r="BMK243" s="142"/>
      <c r="BML243" s="142"/>
      <c r="BMM243" s="142"/>
      <c r="BMN243" s="142"/>
      <c r="BMO243" s="142"/>
      <c r="BMP243" s="142"/>
      <c r="BMQ243" s="142"/>
      <c r="BMR243" s="142"/>
      <c r="BMS243" s="142"/>
      <c r="BMT243" s="142"/>
      <c r="BMU243" s="142"/>
      <c r="BMV243" s="142"/>
      <c r="BMW243" s="142"/>
      <c r="BMX243" s="142"/>
      <c r="BMY243" s="142"/>
      <c r="BMZ243" s="142"/>
      <c r="BNA243" s="142"/>
      <c r="BNB243" s="142"/>
      <c r="BNC243" s="142"/>
      <c r="BND243" s="142"/>
      <c r="BNE243" s="142"/>
      <c r="BNF243" s="142"/>
      <c r="BNG243" s="142"/>
      <c r="BNH243" s="142"/>
      <c r="BNI243" s="142"/>
      <c r="BNJ243" s="142"/>
      <c r="BNK243" s="142"/>
      <c r="BNL243" s="142"/>
      <c r="BNM243" s="142"/>
      <c r="BNN243" s="142"/>
      <c r="BNO243" s="142"/>
      <c r="BNP243" s="142"/>
      <c r="BNQ243" s="142"/>
      <c r="BNR243" s="142"/>
      <c r="BNS243" s="142"/>
      <c r="BNT243" s="142"/>
      <c r="BNU243" s="142"/>
      <c r="BNV243" s="142"/>
      <c r="BNW243" s="142"/>
      <c r="BNX243" s="142"/>
      <c r="BNY243" s="142"/>
      <c r="BNZ243" s="142"/>
      <c r="BOA243" s="142"/>
      <c r="BOB243" s="142"/>
      <c r="BOC243" s="142"/>
      <c r="BOD243" s="142"/>
      <c r="BOE243" s="142"/>
      <c r="BOF243" s="142"/>
      <c r="BOG243" s="142"/>
      <c r="BOH243" s="142"/>
      <c r="BOI243" s="142"/>
      <c r="BOJ243" s="142"/>
      <c r="BOK243" s="142"/>
      <c r="BOL243" s="142"/>
      <c r="BOM243" s="142"/>
      <c r="BON243" s="142"/>
      <c r="BOO243" s="142"/>
      <c r="BOP243" s="142"/>
      <c r="BOQ243" s="142"/>
      <c r="BOR243" s="142"/>
      <c r="BOS243" s="142"/>
      <c r="BOT243" s="142"/>
      <c r="BOU243" s="142"/>
      <c r="BOV243" s="142"/>
      <c r="BOW243" s="142"/>
      <c r="BOX243" s="142"/>
      <c r="BOY243" s="142"/>
      <c r="BOZ243" s="142"/>
      <c r="BPA243" s="142"/>
      <c r="BPB243" s="142"/>
      <c r="BPC243" s="142"/>
      <c r="BPD243" s="142"/>
      <c r="BPE243" s="142"/>
      <c r="BPF243" s="142"/>
      <c r="BPG243" s="142"/>
      <c r="BPH243" s="142"/>
      <c r="BPI243" s="142"/>
      <c r="BPJ243" s="142"/>
      <c r="BPK243" s="142"/>
      <c r="BPL243" s="142"/>
      <c r="BPM243" s="142"/>
      <c r="BPN243" s="142"/>
      <c r="BPO243" s="142"/>
      <c r="BPP243" s="142"/>
      <c r="BPQ243" s="142"/>
      <c r="BPR243" s="142"/>
      <c r="BPS243" s="142"/>
      <c r="BPT243" s="142"/>
      <c r="BPU243" s="142"/>
      <c r="BPV243" s="142"/>
      <c r="BPW243" s="142"/>
      <c r="BPX243" s="142"/>
      <c r="BPY243" s="142"/>
      <c r="BPZ243" s="142"/>
      <c r="BQA243" s="142"/>
      <c r="BQB243" s="142"/>
      <c r="BQC243" s="142"/>
      <c r="BQD243" s="142"/>
      <c r="BQE243" s="142"/>
      <c r="BQF243" s="142"/>
      <c r="BQG243" s="142"/>
      <c r="BQH243" s="142"/>
      <c r="BQI243" s="142"/>
      <c r="BQJ243" s="142"/>
      <c r="BQK243" s="142"/>
      <c r="BQL243" s="142"/>
      <c r="BQM243" s="142"/>
      <c r="BQN243" s="142"/>
      <c r="BQO243" s="142"/>
      <c r="BQP243" s="142"/>
      <c r="BQQ243" s="142"/>
      <c r="BQR243" s="142"/>
      <c r="BQS243" s="142"/>
      <c r="BQT243" s="142"/>
      <c r="BQU243" s="142"/>
      <c r="BQV243" s="142"/>
      <c r="BQW243" s="142"/>
      <c r="BQX243" s="142"/>
      <c r="BQY243" s="142"/>
      <c r="BQZ243" s="142"/>
      <c r="BRA243" s="142"/>
      <c r="BRB243" s="142"/>
      <c r="BRC243" s="142"/>
      <c r="BRD243" s="142"/>
      <c r="BRE243" s="142"/>
      <c r="BRF243" s="142"/>
      <c r="BRG243" s="142"/>
      <c r="BRH243" s="142"/>
      <c r="BRI243" s="142"/>
      <c r="BRJ243" s="142"/>
      <c r="BRK243" s="142"/>
      <c r="BRL243" s="142"/>
      <c r="BRM243" s="142"/>
      <c r="BRN243" s="142"/>
      <c r="BRO243" s="142"/>
      <c r="BRP243" s="142"/>
      <c r="BRQ243" s="142"/>
      <c r="BRR243" s="142"/>
      <c r="BRS243" s="142"/>
      <c r="BRT243" s="142"/>
      <c r="BRU243" s="142"/>
      <c r="BRV243" s="142"/>
      <c r="BRW243" s="142"/>
      <c r="BRX243" s="142"/>
      <c r="BRY243" s="142"/>
      <c r="BRZ243" s="142"/>
      <c r="BSA243" s="142"/>
      <c r="BSB243" s="142"/>
      <c r="BSC243" s="142"/>
      <c r="BSD243" s="142"/>
      <c r="BSE243" s="142"/>
      <c r="BSF243" s="142"/>
      <c r="BSG243" s="142"/>
      <c r="BSH243" s="142"/>
      <c r="BSI243" s="142"/>
      <c r="BSJ243" s="142"/>
      <c r="BSK243" s="142"/>
      <c r="BSL243" s="142"/>
      <c r="BSM243" s="142"/>
      <c r="BSN243" s="142"/>
      <c r="BSO243" s="142"/>
      <c r="BSP243" s="142"/>
      <c r="BSQ243" s="142"/>
      <c r="BSR243" s="142"/>
      <c r="BSS243" s="142"/>
      <c r="BST243" s="142"/>
      <c r="BSU243" s="142"/>
      <c r="BSV243" s="142"/>
      <c r="BSW243" s="142"/>
      <c r="BSX243" s="142"/>
      <c r="BSY243" s="142"/>
      <c r="BSZ243" s="142"/>
      <c r="BTA243" s="142"/>
      <c r="BTB243" s="142"/>
      <c r="BTC243" s="142"/>
      <c r="BTD243" s="142"/>
      <c r="BTE243" s="142"/>
      <c r="BTF243" s="142"/>
      <c r="BTG243" s="142"/>
      <c r="BTH243" s="142"/>
      <c r="BTI243" s="142"/>
      <c r="BTJ243" s="142"/>
      <c r="BTK243" s="142"/>
      <c r="BTL243" s="142"/>
      <c r="BTM243" s="142"/>
      <c r="BTN243" s="142"/>
      <c r="BTO243" s="142"/>
      <c r="BTP243" s="142"/>
      <c r="BTQ243" s="142"/>
      <c r="BTR243" s="142"/>
      <c r="BTS243" s="142"/>
      <c r="BTT243" s="142"/>
      <c r="BTU243" s="142"/>
      <c r="BTV243" s="142"/>
      <c r="BTW243" s="142"/>
      <c r="BTX243" s="142"/>
      <c r="BTY243" s="142"/>
      <c r="BTZ243" s="142"/>
      <c r="BUA243" s="142"/>
      <c r="BUB243" s="142"/>
      <c r="BUC243" s="142"/>
      <c r="BUD243" s="142"/>
      <c r="BUE243" s="142"/>
      <c r="BUF243" s="142"/>
      <c r="BUG243" s="142"/>
      <c r="BUH243" s="142"/>
      <c r="BUI243" s="142"/>
      <c r="BUJ243" s="142"/>
      <c r="BUK243" s="142"/>
      <c r="BUL243" s="142"/>
      <c r="BUM243" s="142"/>
      <c r="BUN243" s="142"/>
      <c r="BUO243" s="142"/>
      <c r="BUP243" s="142"/>
      <c r="BUQ243" s="142"/>
      <c r="BUR243" s="142"/>
      <c r="BUS243" s="142"/>
      <c r="BUT243" s="142"/>
      <c r="BUU243" s="142"/>
      <c r="BUV243" s="142"/>
      <c r="BUW243" s="142"/>
      <c r="BUX243" s="142"/>
      <c r="BUY243" s="142"/>
      <c r="BUZ243" s="142"/>
      <c r="BVA243" s="142"/>
      <c r="BVB243" s="142"/>
      <c r="BVC243" s="142"/>
      <c r="BVD243" s="142"/>
      <c r="BVE243" s="142"/>
      <c r="BVF243" s="142"/>
      <c r="BVG243" s="142"/>
      <c r="BVH243" s="142"/>
      <c r="BVI243" s="142"/>
      <c r="BVJ243" s="142"/>
      <c r="BVK243" s="142"/>
      <c r="BVL243" s="142"/>
      <c r="BVM243" s="142"/>
      <c r="BVN243" s="142"/>
      <c r="BVO243" s="142"/>
      <c r="BVP243" s="142"/>
      <c r="BVQ243" s="142"/>
      <c r="BVR243" s="142"/>
      <c r="BVS243" s="142"/>
      <c r="BVT243" s="142"/>
      <c r="BVU243" s="142"/>
      <c r="BVV243" s="142"/>
      <c r="BVW243" s="142"/>
      <c r="BVX243" s="142"/>
      <c r="BVY243" s="142"/>
      <c r="BVZ243" s="142"/>
      <c r="BWA243" s="142"/>
      <c r="BWB243" s="142"/>
      <c r="BWC243" s="142"/>
      <c r="BWD243" s="142"/>
      <c r="BWE243" s="142"/>
      <c r="BWF243" s="142"/>
      <c r="BWG243" s="142"/>
      <c r="BWH243" s="142"/>
      <c r="BWI243" s="142"/>
      <c r="BWJ243" s="142"/>
      <c r="BWK243" s="142"/>
      <c r="BWL243" s="142"/>
      <c r="BWM243" s="142"/>
      <c r="BWN243" s="142"/>
      <c r="BWO243" s="142"/>
      <c r="BWP243" s="142"/>
      <c r="BWQ243" s="142"/>
      <c r="BWR243" s="142"/>
      <c r="BWS243" s="142"/>
      <c r="BWT243" s="142"/>
      <c r="BWU243" s="142"/>
      <c r="BWV243" s="142"/>
      <c r="BWW243" s="142"/>
      <c r="BWX243" s="142"/>
      <c r="BWY243" s="142"/>
      <c r="BWZ243" s="142"/>
      <c r="BXA243" s="142"/>
      <c r="BXB243" s="142"/>
      <c r="BXC243" s="142"/>
      <c r="BXD243" s="142"/>
      <c r="BXE243" s="142"/>
      <c r="BXF243" s="142"/>
      <c r="BXG243" s="142"/>
      <c r="BXH243" s="142"/>
      <c r="BXI243" s="142"/>
      <c r="BXJ243" s="142"/>
      <c r="BXK243" s="142"/>
      <c r="BXL243" s="142"/>
      <c r="BXM243" s="142"/>
      <c r="BXN243" s="142"/>
      <c r="BXO243" s="142"/>
      <c r="BXP243" s="142"/>
      <c r="BXQ243" s="142"/>
      <c r="BXR243" s="142"/>
      <c r="BXS243" s="142"/>
      <c r="BXT243" s="142"/>
      <c r="BXU243" s="142"/>
      <c r="BXV243" s="142"/>
      <c r="BXW243" s="142"/>
      <c r="BXX243" s="142"/>
      <c r="BXY243" s="142"/>
      <c r="BXZ243" s="142"/>
      <c r="BYA243" s="142"/>
      <c r="BYB243" s="142"/>
      <c r="BYC243" s="142"/>
      <c r="BYD243" s="142"/>
      <c r="BYE243" s="142"/>
      <c r="BYF243" s="142"/>
      <c r="BYG243" s="142"/>
      <c r="BYH243" s="142"/>
      <c r="BYI243" s="142"/>
      <c r="BYJ243" s="142"/>
      <c r="BYK243" s="142"/>
      <c r="BYL243" s="142"/>
      <c r="BYM243" s="142"/>
      <c r="BYN243" s="142"/>
      <c r="BYO243" s="142"/>
      <c r="BYP243" s="142"/>
      <c r="BYQ243" s="142"/>
      <c r="BYR243" s="142"/>
      <c r="BYS243" s="142"/>
      <c r="BYT243" s="142"/>
      <c r="BYU243" s="142"/>
      <c r="BYV243" s="142"/>
      <c r="BYW243" s="142"/>
      <c r="BYX243" s="142"/>
      <c r="BYY243" s="142"/>
      <c r="BYZ243" s="142"/>
      <c r="BZA243" s="142"/>
      <c r="BZB243" s="142"/>
      <c r="BZC243" s="142"/>
      <c r="BZD243" s="142"/>
      <c r="BZE243" s="142"/>
      <c r="BZF243" s="142"/>
      <c r="BZG243" s="142"/>
      <c r="BZH243" s="142"/>
      <c r="BZI243" s="142"/>
      <c r="BZJ243" s="142"/>
      <c r="BZK243" s="142"/>
      <c r="BZL243" s="142"/>
      <c r="BZM243" s="142"/>
      <c r="BZN243" s="142"/>
      <c r="BZO243" s="142"/>
      <c r="BZP243" s="142"/>
      <c r="BZQ243" s="142"/>
      <c r="BZR243" s="142"/>
      <c r="BZS243" s="142"/>
      <c r="BZT243" s="142"/>
      <c r="BZU243" s="142"/>
      <c r="BZV243" s="142"/>
      <c r="BZW243" s="142"/>
      <c r="BZX243" s="142"/>
      <c r="BZY243" s="142"/>
      <c r="BZZ243" s="142"/>
      <c r="CAA243" s="142"/>
      <c r="CAB243" s="142"/>
      <c r="CAC243" s="142"/>
      <c r="CAD243" s="142"/>
      <c r="CAE243" s="142"/>
      <c r="CAF243" s="142"/>
      <c r="CAG243" s="142"/>
      <c r="CAH243" s="142"/>
      <c r="CAI243" s="142"/>
      <c r="CAJ243" s="142"/>
      <c r="CAK243" s="142"/>
      <c r="CAL243" s="142"/>
      <c r="CAM243" s="142"/>
      <c r="CAN243" s="142"/>
      <c r="CAO243" s="142"/>
      <c r="CAP243" s="142"/>
      <c r="CAQ243" s="142"/>
      <c r="CAR243" s="142"/>
      <c r="CAS243" s="142"/>
      <c r="CAT243" s="142"/>
      <c r="CAU243" s="142"/>
      <c r="CAV243" s="142"/>
      <c r="CAW243" s="142"/>
      <c r="CAX243" s="142"/>
      <c r="CAY243" s="142"/>
      <c r="CAZ243" s="142"/>
      <c r="CBA243" s="142"/>
      <c r="CBB243" s="142"/>
      <c r="CBC243" s="142"/>
      <c r="CBD243" s="142"/>
      <c r="CBE243" s="142"/>
      <c r="CBF243" s="142"/>
      <c r="CBG243" s="142"/>
      <c r="CBH243" s="142"/>
      <c r="CBI243" s="142"/>
      <c r="CBJ243" s="142"/>
      <c r="CBK243" s="142"/>
      <c r="CBL243" s="142"/>
      <c r="CBM243" s="142"/>
      <c r="CBN243" s="142"/>
      <c r="CBO243" s="142"/>
      <c r="CBP243" s="142"/>
      <c r="CBQ243" s="142"/>
      <c r="CBR243" s="142"/>
      <c r="CBS243" s="142"/>
      <c r="CBT243" s="142"/>
      <c r="CBU243" s="142"/>
      <c r="CBV243" s="142"/>
      <c r="CBW243" s="142"/>
      <c r="CBX243" s="142"/>
      <c r="CBY243" s="142"/>
      <c r="CBZ243" s="142"/>
      <c r="CCA243" s="142"/>
      <c r="CCB243" s="142"/>
      <c r="CCC243" s="142"/>
      <c r="CCD243" s="142"/>
      <c r="CCE243" s="142"/>
      <c r="CCF243" s="142"/>
      <c r="CCG243" s="142"/>
      <c r="CCH243" s="142"/>
      <c r="CCI243" s="142"/>
      <c r="CCJ243" s="142"/>
      <c r="CCK243" s="142"/>
      <c r="CCL243" s="142"/>
      <c r="CCM243" s="142"/>
      <c r="CCN243" s="142"/>
      <c r="CCO243" s="142"/>
      <c r="CCP243" s="142"/>
      <c r="CCQ243" s="142"/>
      <c r="CCR243" s="142"/>
      <c r="CCS243" s="142"/>
      <c r="CCT243" s="142"/>
      <c r="CCU243" s="142"/>
      <c r="CCV243" s="142"/>
      <c r="CCW243" s="142"/>
      <c r="CCX243" s="142"/>
      <c r="CCY243" s="142"/>
      <c r="CCZ243" s="142"/>
      <c r="CDA243" s="142"/>
      <c r="CDB243" s="142"/>
      <c r="CDC243" s="142"/>
      <c r="CDD243" s="142"/>
      <c r="CDE243" s="142"/>
      <c r="CDF243" s="142"/>
      <c r="CDG243" s="142"/>
      <c r="CDH243" s="142"/>
      <c r="CDI243" s="142"/>
      <c r="CDJ243" s="142"/>
      <c r="CDK243" s="142"/>
      <c r="CDL243" s="142"/>
      <c r="CDM243" s="142"/>
      <c r="CDN243" s="142"/>
      <c r="CDO243" s="142"/>
      <c r="CDP243" s="142"/>
      <c r="CDQ243" s="142"/>
      <c r="CDR243" s="142"/>
      <c r="CDS243" s="142"/>
      <c r="CDT243" s="142"/>
      <c r="CDU243" s="142"/>
      <c r="CDV243" s="142"/>
      <c r="CDW243" s="142"/>
      <c r="CDX243" s="142"/>
      <c r="CDY243" s="142"/>
      <c r="CDZ243" s="142"/>
      <c r="CEA243" s="142"/>
      <c r="CEB243" s="142"/>
      <c r="CEC243" s="142"/>
      <c r="CED243" s="142"/>
      <c r="CEE243" s="142"/>
      <c r="CEF243" s="142"/>
      <c r="CEG243" s="142"/>
      <c r="CEH243" s="142"/>
      <c r="CEI243" s="142"/>
      <c r="CEJ243" s="142"/>
      <c r="CEK243" s="142"/>
      <c r="CEL243" s="142"/>
      <c r="CEM243" s="142"/>
      <c r="CEN243" s="142"/>
      <c r="CEO243" s="142"/>
      <c r="CEP243" s="142"/>
      <c r="CEQ243" s="142"/>
      <c r="CER243" s="142"/>
      <c r="CES243" s="142"/>
      <c r="CET243" s="142"/>
      <c r="CEU243" s="142"/>
      <c r="CEV243" s="142"/>
      <c r="CEW243" s="142"/>
      <c r="CEX243" s="142"/>
      <c r="CEY243" s="142"/>
      <c r="CEZ243" s="142"/>
      <c r="CFA243" s="142"/>
      <c r="CFB243" s="142"/>
      <c r="CFC243" s="142"/>
      <c r="CFD243" s="142"/>
      <c r="CFE243" s="142"/>
      <c r="CFF243" s="142"/>
      <c r="CFG243" s="142"/>
      <c r="CFH243" s="142"/>
      <c r="CFI243" s="142"/>
      <c r="CFJ243" s="142"/>
      <c r="CFK243" s="142"/>
      <c r="CFL243" s="142"/>
      <c r="CFM243" s="142"/>
      <c r="CFN243" s="142"/>
      <c r="CFO243" s="142"/>
      <c r="CFP243" s="142"/>
      <c r="CFQ243" s="142"/>
      <c r="CFR243" s="142"/>
      <c r="CFS243" s="142"/>
      <c r="CFT243" s="142"/>
      <c r="CFU243" s="142"/>
      <c r="CFV243" s="142"/>
      <c r="CFW243" s="142"/>
      <c r="CFX243" s="142"/>
      <c r="CFY243" s="142"/>
      <c r="CFZ243" s="142"/>
      <c r="CGA243" s="142"/>
      <c r="CGB243" s="142"/>
      <c r="CGC243" s="142"/>
      <c r="CGD243" s="142"/>
      <c r="CGE243" s="142"/>
      <c r="CGF243" s="142"/>
      <c r="CGG243" s="142"/>
      <c r="CGH243" s="142"/>
      <c r="CGI243" s="142"/>
      <c r="CGJ243" s="142"/>
      <c r="CGK243" s="142"/>
      <c r="CGL243" s="142"/>
      <c r="CGM243" s="142"/>
      <c r="CGN243" s="142"/>
      <c r="CGO243" s="142"/>
      <c r="CGP243" s="142"/>
      <c r="CGQ243" s="142"/>
      <c r="CGR243" s="142"/>
      <c r="CGS243" s="142"/>
      <c r="CGT243" s="142"/>
      <c r="CGU243" s="142"/>
      <c r="CGV243" s="142"/>
      <c r="CGW243" s="142"/>
      <c r="CGX243" s="142"/>
      <c r="CGY243" s="142"/>
      <c r="CGZ243" s="142"/>
      <c r="CHA243" s="142"/>
      <c r="CHB243" s="142"/>
      <c r="CHC243" s="142"/>
      <c r="CHD243" s="142"/>
      <c r="CHE243" s="142"/>
      <c r="CHF243" s="142"/>
      <c r="CHG243" s="142"/>
      <c r="CHH243" s="142"/>
      <c r="CHI243" s="142"/>
      <c r="CHJ243" s="142"/>
      <c r="CHK243" s="142"/>
      <c r="CHL243" s="142"/>
      <c r="CHM243" s="142"/>
      <c r="CHN243" s="142"/>
      <c r="CHO243" s="142"/>
      <c r="CHP243" s="142"/>
      <c r="CHQ243" s="142"/>
      <c r="CHR243" s="142"/>
      <c r="CHS243" s="142"/>
      <c r="CHT243" s="142"/>
      <c r="CHU243" s="142"/>
      <c r="CHV243" s="142"/>
      <c r="CHW243" s="142"/>
      <c r="CHX243" s="142"/>
      <c r="CHY243" s="142"/>
      <c r="CHZ243" s="142"/>
      <c r="CIA243" s="142"/>
      <c r="CIB243" s="142"/>
      <c r="CIC243" s="142"/>
      <c r="CID243" s="142"/>
      <c r="CIE243" s="142"/>
      <c r="CIF243" s="142"/>
      <c r="CIG243" s="142"/>
      <c r="CIH243" s="142"/>
      <c r="CII243" s="142"/>
      <c r="CIJ243" s="142"/>
      <c r="CIK243" s="142"/>
      <c r="CIL243" s="142"/>
      <c r="CIM243" s="142"/>
      <c r="CIN243" s="142"/>
      <c r="CIO243" s="142"/>
      <c r="CIP243" s="142"/>
      <c r="CIQ243" s="142"/>
      <c r="CIR243" s="142"/>
      <c r="CIS243" s="142"/>
      <c r="CIT243" s="142"/>
      <c r="CIU243" s="142"/>
      <c r="CIV243" s="142"/>
      <c r="CIW243" s="142"/>
      <c r="CIX243" s="142"/>
      <c r="CIY243" s="142"/>
      <c r="CIZ243" s="142"/>
      <c r="CJA243" s="142"/>
      <c r="CJB243" s="142"/>
      <c r="CJC243" s="142"/>
      <c r="CJD243" s="142"/>
      <c r="CJE243" s="142"/>
      <c r="CJF243" s="142"/>
      <c r="CJG243" s="142"/>
      <c r="CJH243" s="142"/>
      <c r="CJI243" s="142"/>
      <c r="CJJ243" s="142"/>
      <c r="CJK243" s="142"/>
      <c r="CJL243" s="142"/>
      <c r="CJM243" s="142"/>
      <c r="CJN243" s="142"/>
      <c r="CJO243" s="142"/>
      <c r="CJP243" s="142"/>
      <c r="CJQ243" s="142"/>
      <c r="CJR243" s="142"/>
      <c r="CJS243" s="142"/>
      <c r="CJT243" s="142"/>
      <c r="CJU243" s="142"/>
      <c r="CJV243" s="142"/>
      <c r="CJW243" s="142"/>
      <c r="CJX243" s="142"/>
      <c r="CJY243" s="142"/>
      <c r="CJZ243" s="142"/>
      <c r="CKA243" s="142"/>
      <c r="CKB243" s="142"/>
      <c r="CKC243" s="142"/>
      <c r="CKD243" s="142"/>
      <c r="CKE243" s="142"/>
      <c r="CKF243" s="142"/>
      <c r="CKG243" s="142"/>
      <c r="CKH243" s="142"/>
      <c r="CKI243" s="142"/>
      <c r="CKJ243" s="142"/>
      <c r="CKK243" s="142"/>
      <c r="CKL243" s="142"/>
      <c r="CKM243" s="142"/>
      <c r="CKN243" s="142"/>
      <c r="CKO243" s="142"/>
      <c r="CKP243" s="142"/>
      <c r="CKQ243" s="142"/>
      <c r="CKR243" s="142"/>
      <c r="CKS243" s="142"/>
      <c r="CKT243" s="142"/>
      <c r="CKU243" s="142"/>
      <c r="CKV243" s="142"/>
      <c r="CKW243" s="142"/>
      <c r="CKX243" s="142"/>
      <c r="CKY243" s="142"/>
      <c r="CKZ243" s="142"/>
      <c r="CLA243" s="142"/>
      <c r="CLB243" s="142"/>
      <c r="CLC243" s="142"/>
      <c r="CLD243" s="142"/>
      <c r="CLE243" s="142"/>
      <c r="CLF243" s="142"/>
      <c r="CLG243" s="142"/>
      <c r="CLH243" s="142"/>
      <c r="CLI243" s="142"/>
      <c r="CLJ243" s="142"/>
      <c r="CLK243" s="142"/>
      <c r="CLL243" s="142"/>
      <c r="CLM243" s="142"/>
      <c r="CLN243" s="142"/>
      <c r="CLO243" s="142"/>
      <c r="CLP243" s="142"/>
      <c r="CLQ243" s="142"/>
      <c r="CLR243" s="142"/>
      <c r="CLS243" s="142"/>
      <c r="CLT243" s="142"/>
      <c r="CLU243" s="142"/>
      <c r="CLV243" s="142"/>
      <c r="CLW243" s="142"/>
      <c r="CLX243" s="142"/>
      <c r="CLY243" s="142"/>
      <c r="CLZ243" s="142"/>
      <c r="CMA243" s="142"/>
      <c r="CMB243" s="142"/>
      <c r="CMC243" s="142"/>
      <c r="CMD243" s="142"/>
      <c r="CME243" s="142"/>
      <c r="CMF243" s="142"/>
      <c r="CMG243" s="142"/>
      <c r="CMH243" s="142"/>
      <c r="CMI243" s="142"/>
      <c r="CMJ243" s="142"/>
      <c r="CMK243" s="142"/>
      <c r="CML243" s="142"/>
      <c r="CMM243" s="142"/>
      <c r="CMN243" s="142"/>
      <c r="CMO243" s="142"/>
      <c r="CMP243" s="142"/>
      <c r="CMQ243" s="142"/>
      <c r="CMR243" s="142"/>
      <c r="CMS243" s="142"/>
      <c r="CMT243" s="142"/>
      <c r="CMU243" s="142"/>
      <c r="CMV243" s="142"/>
      <c r="CMW243" s="142"/>
      <c r="CMX243" s="142"/>
      <c r="CMY243" s="142"/>
      <c r="CMZ243" s="142"/>
      <c r="CNA243" s="142"/>
      <c r="CNB243" s="142"/>
      <c r="CNC243" s="142"/>
      <c r="CND243" s="142"/>
      <c r="CNE243" s="142"/>
      <c r="CNF243" s="142"/>
      <c r="CNG243" s="142"/>
      <c r="CNH243" s="142"/>
      <c r="CNI243" s="142"/>
      <c r="CNJ243" s="142"/>
      <c r="CNK243" s="142"/>
      <c r="CNL243" s="142"/>
      <c r="CNM243" s="142"/>
      <c r="CNN243" s="142"/>
      <c r="CNO243" s="142"/>
      <c r="CNP243" s="142"/>
      <c r="CNQ243" s="142"/>
      <c r="CNR243" s="142"/>
      <c r="CNS243" s="142"/>
      <c r="CNT243" s="142"/>
      <c r="CNU243" s="142"/>
      <c r="CNV243" s="142"/>
      <c r="CNW243" s="142"/>
      <c r="CNX243" s="142"/>
      <c r="CNY243" s="142"/>
      <c r="CNZ243" s="142"/>
      <c r="COA243" s="142"/>
      <c r="COB243" s="142"/>
      <c r="COC243" s="142"/>
      <c r="COD243" s="142"/>
      <c r="COE243" s="142"/>
      <c r="COF243" s="142"/>
      <c r="COG243" s="142"/>
      <c r="COH243" s="142"/>
      <c r="COI243" s="142"/>
      <c r="COJ243" s="142"/>
      <c r="COK243" s="142"/>
      <c r="COL243" s="142"/>
      <c r="COM243" s="142"/>
      <c r="CON243" s="142"/>
      <c r="COO243" s="142"/>
      <c r="COP243" s="142"/>
      <c r="COQ243" s="142"/>
      <c r="COR243" s="142"/>
      <c r="COS243" s="142"/>
      <c r="COT243" s="142"/>
      <c r="COU243" s="142"/>
      <c r="COV243" s="142"/>
      <c r="COW243" s="142"/>
      <c r="COX243" s="142"/>
      <c r="COY243" s="142"/>
      <c r="COZ243" s="142"/>
      <c r="CPA243" s="142"/>
      <c r="CPB243" s="142"/>
      <c r="CPC243" s="142"/>
      <c r="CPD243" s="142"/>
      <c r="CPE243" s="142"/>
      <c r="CPF243" s="142"/>
      <c r="CPG243" s="142"/>
      <c r="CPH243" s="142"/>
      <c r="CPI243" s="142"/>
      <c r="CPJ243" s="142"/>
      <c r="CPK243" s="142"/>
      <c r="CPL243" s="142"/>
      <c r="CPM243" s="142"/>
      <c r="CPN243" s="142"/>
      <c r="CPO243" s="142"/>
      <c r="CPP243" s="142"/>
      <c r="CPQ243" s="142"/>
      <c r="CPR243" s="142"/>
      <c r="CPS243" s="142"/>
      <c r="CPT243" s="142"/>
      <c r="CPU243" s="142"/>
      <c r="CPV243" s="142"/>
      <c r="CPW243" s="142"/>
      <c r="CPX243" s="142"/>
      <c r="CPY243" s="142"/>
      <c r="CPZ243" s="142"/>
      <c r="CQA243" s="142"/>
      <c r="CQB243" s="142"/>
      <c r="CQC243" s="142"/>
      <c r="CQD243" s="142"/>
      <c r="CQE243" s="142"/>
      <c r="CQF243" s="142"/>
      <c r="CQG243" s="142"/>
      <c r="CQH243" s="142"/>
      <c r="CQI243" s="142"/>
      <c r="CQJ243" s="142"/>
      <c r="CQK243" s="142"/>
      <c r="CQL243" s="142"/>
      <c r="CQM243" s="142"/>
      <c r="CQN243" s="142"/>
      <c r="CQO243" s="142"/>
      <c r="CQP243" s="142"/>
      <c r="CQQ243" s="142"/>
      <c r="CQR243" s="142"/>
      <c r="CQS243" s="142"/>
      <c r="CQT243" s="142"/>
      <c r="CQU243" s="142"/>
      <c r="CQV243" s="142"/>
      <c r="CQW243" s="142"/>
      <c r="CQX243" s="142"/>
      <c r="CQY243" s="142"/>
      <c r="CQZ243" s="142"/>
      <c r="CRA243" s="142"/>
      <c r="CRB243" s="142"/>
      <c r="CRC243" s="142"/>
      <c r="CRD243" s="142"/>
      <c r="CRE243" s="142"/>
      <c r="CRF243" s="142"/>
      <c r="CRG243" s="142"/>
      <c r="CRH243" s="142"/>
      <c r="CRI243" s="142"/>
      <c r="CRJ243" s="142"/>
      <c r="CRK243" s="142"/>
      <c r="CRL243" s="142"/>
      <c r="CRM243" s="142"/>
      <c r="CRN243" s="142"/>
      <c r="CRO243" s="142"/>
      <c r="CRP243" s="142"/>
      <c r="CRQ243" s="142"/>
      <c r="CRR243" s="142"/>
      <c r="CRS243" s="142"/>
      <c r="CRT243" s="142"/>
      <c r="CRU243" s="142"/>
      <c r="CRV243" s="142"/>
      <c r="CRW243" s="142"/>
      <c r="CRX243" s="142"/>
      <c r="CRY243" s="142"/>
      <c r="CRZ243" s="142"/>
      <c r="CSA243" s="142"/>
      <c r="CSB243" s="142"/>
      <c r="CSC243" s="142"/>
      <c r="CSD243" s="142"/>
      <c r="CSE243" s="142"/>
      <c r="CSF243" s="142"/>
      <c r="CSG243" s="142"/>
      <c r="CSH243" s="142"/>
      <c r="CSI243" s="142"/>
      <c r="CSJ243" s="142"/>
      <c r="CSK243" s="142"/>
      <c r="CSL243" s="142"/>
      <c r="CSM243" s="142"/>
      <c r="CSN243" s="142"/>
      <c r="CSO243" s="142"/>
      <c r="CSP243" s="142"/>
      <c r="CSQ243" s="142"/>
      <c r="CSR243" s="142"/>
      <c r="CSS243" s="142"/>
      <c r="CST243" s="142"/>
      <c r="CSU243" s="142"/>
      <c r="CSV243" s="142"/>
      <c r="CSW243" s="142"/>
      <c r="CSX243" s="142"/>
      <c r="CSY243" s="142"/>
      <c r="CSZ243" s="142"/>
      <c r="CTA243" s="142"/>
      <c r="CTB243" s="142"/>
      <c r="CTC243" s="142"/>
      <c r="CTD243" s="142"/>
      <c r="CTE243" s="142"/>
      <c r="CTF243" s="142"/>
      <c r="CTG243" s="142"/>
      <c r="CTH243" s="142"/>
      <c r="CTI243" s="142"/>
      <c r="CTJ243" s="142"/>
      <c r="CTK243" s="142"/>
      <c r="CTL243" s="142"/>
      <c r="CTM243" s="142"/>
      <c r="CTN243" s="142"/>
      <c r="CTO243" s="142"/>
      <c r="CTP243" s="142"/>
      <c r="CTQ243" s="142"/>
      <c r="CTR243" s="142"/>
      <c r="CTS243" s="142"/>
      <c r="CTT243" s="142"/>
      <c r="CTU243" s="142"/>
      <c r="CTV243" s="142"/>
      <c r="CTW243" s="142"/>
      <c r="CTX243" s="142"/>
      <c r="CTY243" s="142"/>
      <c r="CTZ243" s="142"/>
      <c r="CUA243" s="142"/>
      <c r="CUB243" s="142"/>
      <c r="CUC243" s="142"/>
      <c r="CUD243" s="142"/>
      <c r="CUE243" s="142"/>
      <c r="CUF243" s="142"/>
      <c r="CUG243" s="142"/>
      <c r="CUH243" s="142"/>
      <c r="CUI243" s="142"/>
      <c r="CUJ243" s="142"/>
      <c r="CUK243" s="142"/>
      <c r="CUL243" s="142"/>
      <c r="CUM243" s="142"/>
      <c r="CUN243" s="142"/>
      <c r="CUO243" s="142"/>
      <c r="CUP243" s="142"/>
      <c r="CUQ243" s="142"/>
      <c r="CUR243" s="142"/>
      <c r="CUS243" s="142"/>
      <c r="CUT243" s="142"/>
      <c r="CUU243" s="142"/>
      <c r="CUV243" s="142"/>
      <c r="CUW243" s="142"/>
      <c r="CUX243" s="142"/>
      <c r="CUY243" s="142"/>
      <c r="CUZ243" s="142"/>
      <c r="CVA243" s="142"/>
      <c r="CVB243" s="142"/>
      <c r="CVC243" s="142"/>
      <c r="CVD243" s="142"/>
      <c r="CVE243" s="142"/>
      <c r="CVF243" s="142"/>
      <c r="CVG243" s="142"/>
      <c r="CVH243" s="142"/>
      <c r="CVI243" s="142"/>
      <c r="CVJ243" s="142"/>
      <c r="CVK243" s="142"/>
      <c r="CVL243" s="142"/>
      <c r="CVM243" s="142"/>
      <c r="CVN243" s="142"/>
      <c r="CVO243" s="142"/>
      <c r="CVP243" s="142"/>
      <c r="CVQ243" s="142"/>
      <c r="CVR243" s="142"/>
      <c r="CVS243" s="142"/>
      <c r="CVT243" s="142"/>
      <c r="CVU243" s="142"/>
      <c r="CVV243" s="142"/>
      <c r="CVW243" s="142"/>
      <c r="CVX243" s="142"/>
      <c r="CVY243" s="142"/>
      <c r="CVZ243" s="142"/>
      <c r="CWA243" s="142"/>
      <c r="CWB243" s="142"/>
      <c r="CWC243" s="142"/>
      <c r="CWD243" s="142"/>
      <c r="CWE243" s="142"/>
      <c r="CWF243" s="142"/>
      <c r="CWG243" s="142"/>
      <c r="CWH243" s="142"/>
      <c r="CWI243" s="142"/>
      <c r="CWJ243" s="142"/>
      <c r="CWK243" s="142"/>
      <c r="CWL243" s="142"/>
      <c r="CWM243" s="142"/>
      <c r="CWN243" s="142"/>
      <c r="CWO243" s="142"/>
      <c r="CWP243" s="142"/>
      <c r="CWQ243" s="142"/>
      <c r="CWR243" s="142"/>
      <c r="CWS243" s="142"/>
      <c r="CWT243" s="142"/>
      <c r="CWU243" s="142"/>
      <c r="CWV243" s="142"/>
      <c r="CWW243" s="142"/>
      <c r="CWX243" s="142"/>
      <c r="CWY243" s="142"/>
      <c r="CWZ243" s="142"/>
      <c r="CXA243" s="142"/>
      <c r="CXB243" s="142"/>
      <c r="CXC243" s="142"/>
      <c r="CXD243" s="142"/>
      <c r="CXE243" s="142"/>
      <c r="CXF243" s="142"/>
      <c r="CXG243" s="142"/>
      <c r="CXH243" s="142"/>
      <c r="CXI243" s="142"/>
      <c r="CXJ243" s="142"/>
      <c r="CXK243" s="142"/>
      <c r="CXL243" s="142"/>
      <c r="CXM243" s="142"/>
      <c r="CXN243" s="142"/>
      <c r="CXO243" s="142"/>
      <c r="CXP243" s="142"/>
      <c r="CXQ243" s="142"/>
      <c r="CXR243" s="142"/>
      <c r="CXS243" s="142"/>
      <c r="CXT243" s="142"/>
      <c r="CXU243" s="142"/>
      <c r="CXV243" s="142"/>
      <c r="CXW243" s="142"/>
      <c r="CXX243" s="142"/>
      <c r="CXY243" s="142"/>
      <c r="CXZ243" s="142"/>
      <c r="CYA243" s="142"/>
      <c r="CYB243" s="142"/>
      <c r="CYC243" s="142"/>
      <c r="CYD243" s="142"/>
      <c r="CYE243" s="142"/>
      <c r="CYF243" s="142"/>
      <c r="CYG243" s="142"/>
      <c r="CYH243" s="142"/>
      <c r="CYI243" s="142"/>
      <c r="CYJ243" s="142"/>
      <c r="CYK243" s="142"/>
      <c r="CYL243" s="142"/>
      <c r="CYM243" s="142"/>
      <c r="CYN243" s="142"/>
      <c r="CYO243" s="142"/>
      <c r="CYP243" s="142"/>
      <c r="CYQ243" s="142"/>
      <c r="CYR243" s="142"/>
      <c r="CYS243" s="142"/>
      <c r="CYT243" s="142"/>
      <c r="CYU243" s="142"/>
      <c r="CYV243" s="142"/>
      <c r="CYW243" s="142"/>
      <c r="CYX243" s="142"/>
      <c r="CYY243" s="142"/>
      <c r="CYZ243" s="142"/>
      <c r="CZA243" s="142"/>
      <c r="CZB243" s="142"/>
      <c r="CZC243" s="142"/>
      <c r="CZD243" s="142"/>
      <c r="CZE243" s="142"/>
      <c r="CZF243" s="142"/>
      <c r="CZG243" s="142"/>
      <c r="CZH243" s="142"/>
      <c r="CZI243" s="142"/>
      <c r="CZJ243" s="142"/>
      <c r="CZK243" s="142"/>
      <c r="CZL243" s="142"/>
      <c r="CZM243" s="142"/>
      <c r="CZN243" s="142"/>
      <c r="CZO243" s="142"/>
      <c r="CZP243" s="142"/>
      <c r="CZQ243" s="142"/>
      <c r="CZR243" s="142"/>
      <c r="CZS243" s="142"/>
      <c r="CZT243" s="142"/>
      <c r="CZU243" s="142"/>
      <c r="CZV243" s="142"/>
      <c r="CZW243" s="142"/>
      <c r="CZX243" s="142"/>
      <c r="CZY243" s="142"/>
      <c r="CZZ243" s="142"/>
      <c r="DAA243" s="142"/>
      <c r="DAB243" s="142"/>
      <c r="DAC243" s="142"/>
      <c r="DAD243" s="142"/>
      <c r="DAE243" s="142"/>
      <c r="DAF243" s="142"/>
      <c r="DAG243" s="142"/>
      <c r="DAH243" s="142"/>
      <c r="DAI243" s="142"/>
      <c r="DAJ243" s="142"/>
      <c r="DAK243" s="142"/>
      <c r="DAL243" s="142"/>
      <c r="DAM243" s="142"/>
      <c r="DAN243" s="142"/>
      <c r="DAO243" s="142"/>
      <c r="DAP243" s="142"/>
      <c r="DAQ243" s="142"/>
      <c r="DAR243" s="142"/>
      <c r="DAS243" s="142"/>
      <c r="DAT243" s="142"/>
      <c r="DAU243" s="142"/>
      <c r="DAV243" s="142"/>
      <c r="DAW243" s="142"/>
      <c r="DAX243" s="142"/>
      <c r="DAY243" s="142"/>
      <c r="DAZ243" s="142"/>
      <c r="DBA243" s="142"/>
      <c r="DBB243" s="142"/>
      <c r="DBC243" s="142"/>
      <c r="DBD243" s="142"/>
      <c r="DBE243" s="142"/>
      <c r="DBF243" s="142"/>
      <c r="DBG243" s="142"/>
      <c r="DBH243" s="142"/>
      <c r="DBI243" s="142"/>
      <c r="DBJ243" s="142"/>
      <c r="DBK243" s="142"/>
      <c r="DBL243" s="142"/>
      <c r="DBM243" s="142"/>
      <c r="DBN243" s="142"/>
      <c r="DBO243" s="142"/>
      <c r="DBP243" s="142"/>
      <c r="DBQ243" s="142"/>
      <c r="DBR243" s="142"/>
      <c r="DBS243" s="142"/>
      <c r="DBT243" s="142"/>
      <c r="DBU243" s="142"/>
      <c r="DBV243" s="142"/>
      <c r="DBW243" s="142"/>
      <c r="DBX243" s="142"/>
      <c r="DBY243" s="142"/>
      <c r="DBZ243" s="142"/>
      <c r="DCA243" s="142"/>
      <c r="DCB243" s="142"/>
      <c r="DCC243" s="142"/>
      <c r="DCD243" s="142"/>
      <c r="DCE243" s="142"/>
      <c r="DCF243" s="142"/>
      <c r="DCG243" s="142"/>
      <c r="DCH243" s="142"/>
      <c r="DCI243" s="142"/>
      <c r="DCJ243" s="142"/>
      <c r="DCK243" s="142"/>
      <c r="DCL243" s="142"/>
      <c r="DCM243" s="142"/>
      <c r="DCN243" s="142"/>
      <c r="DCO243" s="142"/>
      <c r="DCP243" s="142"/>
      <c r="DCQ243" s="142"/>
      <c r="DCR243" s="142"/>
      <c r="DCS243" s="142"/>
      <c r="DCT243" s="142"/>
      <c r="DCU243" s="142"/>
      <c r="DCV243" s="142"/>
      <c r="DCW243" s="142"/>
      <c r="DCX243" s="142"/>
      <c r="DCY243" s="142"/>
      <c r="DCZ243" s="142"/>
      <c r="DDA243" s="142"/>
      <c r="DDB243" s="142"/>
      <c r="DDC243" s="142"/>
      <c r="DDD243" s="142"/>
      <c r="DDE243" s="142"/>
      <c r="DDF243" s="142"/>
      <c r="DDG243" s="142"/>
      <c r="DDH243" s="142"/>
      <c r="DDI243" s="142"/>
      <c r="DDJ243" s="142"/>
      <c r="DDK243" s="142"/>
      <c r="DDL243" s="142"/>
      <c r="DDM243" s="142"/>
      <c r="DDN243" s="142"/>
      <c r="DDO243" s="142"/>
      <c r="DDP243" s="142"/>
      <c r="DDQ243" s="142"/>
      <c r="DDR243" s="142"/>
      <c r="DDS243" s="142"/>
      <c r="DDT243" s="142"/>
      <c r="DDU243" s="142"/>
      <c r="DDV243" s="142"/>
      <c r="DDW243" s="142"/>
      <c r="DDX243" s="142"/>
      <c r="DDY243" s="142"/>
      <c r="DDZ243" s="142"/>
      <c r="DEA243" s="142"/>
      <c r="DEB243" s="142"/>
      <c r="DEC243" s="142"/>
      <c r="DED243" s="142"/>
      <c r="DEE243" s="142"/>
      <c r="DEF243" s="142"/>
      <c r="DEG243" s="142"/>
      <c r="DEH243" s="142"/>
      <c r="DEI243" s="142"/>
      <c r="DEJ243" s="142"/>
      <c r="DEK243" s="142"/>
      <c r="DEL243" s="142"/>
      <c r="DEM243" s="142"/>
      <c r="DEN243" s="142"/>
      <c r="DEO243" s="142"/>
      <c r="DEP243" s="142"/>
      <c r="DEQ243" s="142"/>
      <c r="DER243" s="142"/>
      <c r="DES243" s="142"/>
      <c r="DET243" s="142"/>
      <c r="DEU243" s="142"/>
      <c r="DEV243" s="142"/>
      <c r="DEW243" s="142"/>
      <c r="DEX243" s="142"/>
      <c r="DEY243" s="142"/>
      <c r="DEZ243" s="142"/>
      <c r="DFA243" s="142"/>
      <c r="DFB243" s="142"/>
      <c r="DFC243" s="142"/>
      <c r="DFD243" s="142"/>
      <c r="DFE243" s="142"/>
      <c r="DFF243" s="142"/>
      <c r="DFG243" s="142"/>
      <c r="DFH243" s="142"/>
      <c r="DFI243" s="142"/>
      <c r="DFJ243" s="142"/>
      <c r="DFK243" s="142"/>
      <c r="DFL243" s="142"/>
      <c r="DFM243" s="142"/>
      <c r="DFN243" s="142"/>
      <c r="DFO243" s="142"/>
      <c r="DFP243" s="142"/>
      <c r="DFQ243" s="142"/>
      <c r="DFR243" s="142"/>
      <c r="DFS243" s="142"/>
      <c r="DFT243" s="142"/>
      <c r="DFU243" s="142"/>
      <c r="DFV243" s="142"/>
      <c r="DFW243" s="142"/>
      <c r="DFX243" s="142"/>
      <c r="DFY243" s="142"/>
      <c r="DFZ243" s="142"/>
      <c r="DGA243" s="142"/>
      <c r="DGB243" s="142"/>
      <c r="DGC243" s="142"/>
      <c r="DGD243" s="142"/>
      <c r="DGE243" s="142"/>
      <c r="DGF243" s="142"/>
      <c r="DGG243" s="142"/>
      <c r="DGH243" s="142"/>
      <c r="DGI243" s="142"/>
      <c r="DGJ243" s="142"/>
      <c r="DGK243" s="142"/>
      <c r="DGL243" s="142"/>
      <c r="DGM243" s="142"/>
      <c r="DGN243" s="142"/>
      <c r="DGO243" s="142"/>
      <c r="DGP243" s="142"/>
      <c r="DGQ243" s="142"/>
      <c r="DGR243" s="142"/>
      <c r="DGS243" s="142"/>
      <c r="DGT243" s="142"/>
      <c r="DGU243" s="142"/>
      <c r="DGV243" s="142"/>
      <c r="DGW243" s="142"/>
      <c r="DGX243" s="142"/>
      <c r="DGY243" s="142"/>
      <c r="DGZ243" s="142"/>
      <c r="DHA243" s="142"/>
      <c r="DHB243" s="142"/>
      <c r="DHC243" s="142"/>
      <c r="DHD243" s="142"/>
      <c r="DHE243" s="142"/>
      <c r="DHF243" s="142"/>
      <c r="DHG243" s="142"/>
      <c r="DHH243" s="142"/>
      <c r="DHI243" s="142"/>
      <c r="DHJ243" s="142"/>
      <c r="DHK243" s="142"/>
      <c r="DHL243" s="142"/>
      <c r="DHM243" s="142"/>
      <c r="DHN243" s="142"/>
      <c r="DHO243" s="142"/>
      <c r="DHP243" s="142"/>
      <c r="DHQ243" s="142"/>
      <c r="DHR243" s="142"/>
      <c r="DHS243" s="142"/>
      <c r="DHT243" s="142"/>
      <c r="DHU243" s="142"/>
      <c r="DHV243" s="142"/>
      <c r="DHW243" s="142"/>
      <c r="DHX243" s="142"/>
      <c r="DHY243" s="142"/>
      <c r="DHZ243" s="142"/>
      <c r="DIA243" s="142"/>
      <c r="DIB243" s="142"/>
      <c r="DIC243" s="142"/>
      <c r="DID243" s="142"/>
      <c r="DIE243" s="142"/>
      <c r="DIF243" s="142"/>
      <c r="DIG243" s="142"/>
      <c r="DIH243" s="142"/>
      <c r="DII243" s="142"/>
      <c r="DIJ243" s="142"/>
      <c r="DIK243" s="142"/>
      <c r="DIL243" s="142"/>
      <c r="DIM243" s="142"/>
      <c r="DIN243" s="142"/>
      <c r="DIO243" s="142"/>
      <c r="DIP243" s="142"/>
      <c r="DIQ243" s="142"/>
      <c r="DIR243" s="142"/>
      <c r="DIS243" s="142"/>
      <c r="DIT243" s="142"/>
      <c r="DIU243" s="142"/>
      <c r="DIV243" s="142"/>
      <c r="DIW243" s="142"/>
      <c r="DIX243" s="142"/>
      <c r="DIY243" s="142"/>
      <c r="DIZ243" s="142"/>
      <c r="DJA243" s="142"/>
      <c r="DJB243" s="142"/>
      <c r="DJC243" s="142"/>
      <c r="DJD243" s="142"/>
      <c r="DJE243" s="142"/>
      <c r="DJF243" s="142"/>
      <c r="DJG243" s="142"/>
      <c r="DJH243" s="142"/>
      <c r="DJI243" s="142"/>
      <c r="DJJ243" s="142"/>
      <c r="DJK243" s="142"/>
      <c r="DJL243" s="142"/>
      <c r="DJM243" s="142"/>
      <c r="DJN243" s="142"/>
      <c r="DJO243" s="142"/>
      <c r="DJP243" s="142"/>
      <c r="DJQ243" s="142"/>
      <c r="DJR243" s="142"/>
      <c r="DJS243" s="142"/>
      <c r="DJT243" s="142"/>
      <c r="DJU243" s="142"/>
      <c r="DJV243" s="142"/>
      <c r="DJW243" s="142"/>
      <c r="DJX243" s="142"/>
      <c r="DJY243" s="142"/>
      <c r="DJZ243" s="142"/>
      <c r="DKA243" s="142"/>
      <c r="DKB243" s="142"/>
      <c r="DKC243" s="142"/>
      <c r="DKD243" s="142"/>
      <c r="DKE243" s="142"/>
      <c r="DKF243" s="142"/>
      <c r="DKG243" s="142"/>
      <c r="DKH243" s="142"/>
      <c r="DKI243" s="142"/>
      <c r="DKJ243" s="142"/>
      <c r="DKK243" s="142"/>
      <c r="DKL243" s="142"/>
      <c r="DKM243" s="142"/>
      <c r="DKN243" s="142"/>
      <c r="DKO243" s="142"/>
      <c r="DKP243" s="142"/>
      <c r="DKQ243" s="142"/>
      <c r="DKR243" s="142"/>
      <c r="DKS243" s="142"/>
      <c r="DKT243" s="142"/>
      <c r="DKU243" s="142"/>
      <c r="DKV243" s="142"/>
      <c r="DKW243" s="142"/>
      <c r="DKX243" s="142"/>
      <c r="DKY243" s="142"/>
      <c r="DKZ243" s="142"/>
      <c r="DLA243" s="142"/>
      <c r="DLB243" s="142"/>
      <c r="DLC243" s="142"/>
      <c r="DLD243" s="142"/>
      <c r="DLE243" s="142"/>
      <c r="DLF243" s="142"/>
      <c r="DLG243" s="142"/>
      <c r="DLH243" s="142"/>
      <c r="DLI243" s="142"/>
      <c r="DLJ243" s="142"/>
      <c r="DLK243" s="142"/>
      <c r="DLL243" s="142"/>
      <c r="DLM243" s="142"/>
      <c r="DLN243" s="142"/>
      <c r="DLO243" s="142"/>
      <c r="DLP243" s="142"/>
      <c r="DLQ243" s="142"/>
      <c r="DLR243" s="142"/>
      <c r="DLS243" s="142"/>
      <c r="DLT243" s="142"/>
      <c r="DLU243" s="142"/>
      <c r="DLV243" s="142"/>
      <c r="DLW243" s="142"/>
      <c r="DLX243" s="142"/>
      <c r="DLY243" s="142"/>
      <c r="DLZ243" s="142"/>
      <c r="DMA243" s="142"/>
      <c r="DMB243" s="142"/>
      <c r="DMC243" s="142"/>
      <c r="DMD243" s="142"/>
      <c r="DME243" s="142"/>
      <c r="DMF243" s="142"/>
      <c r="DMG243" s="142"/>
      <c r="DMH243" s="142"/>
      <c r="DMI243" s="142"/>
      <c r="DMJ243" s="142"/>
      <c r="DMK243" s="142"/>
      <c r="DML243" s="142"/>
      <c r="DMM243" s="142"/>
      <c r="DMN243" s="142"/>
      <c r="DMO243" s="142"/>
      <c r="DMP243" s="142"/>
      <c r="DMQ243" s="142"/>
      <c r="DMR243" s="142"/>
      <c r="DMS243" s="142"/>
      <c r="DMT243" s="142"/>
      <c r="DMU243" s="142"/>
      <c r="DMV243" s="142"/>
      <c r="DMW243" s="142"/>
      <c r="DMX243" s="142"/>
      <c r="DMY243" s="142"/>
      <c r="DMZ243" s="142"/>
      <c r="DNA243" s="142"/>
      <c r="DNB243" s="142"/>
      <c r="DNC243" s="142"/>
      <c r="DND243" s="142"/>
      <c r="DNE243" s="142"/>
      <c r="DNF243" s="142"/>
      <c r="DNG243" s="142"/>
      <c r="DNH243" s="142"/>
      <c r="DNI243" s="142"/>
      <c r="DNJ243" s="142"/>
      <c r="DNK243" s="142"/>
      <c r="DNL243" s="142"/>
      <c r="DNM243" s="142"/>
      <c r="DNN243" s="142"/>
      <c r="DNO243" s="142"/>
      <c r="DNP243" s="142"/>
      <c r="DNQ243" s="142"/>
      <c r="DNR243" s="142"/>
      <c r="DNS243" s="142"/>
      <c r="DNT243" s="142"/>
      <c r="DNU243" s="142"/>
      <c r="DNV243" s="142"/>
      <c r="DNW243" s="142"/>
      <c r="DNX243" s="142"/>
      <c r="DNY243" s="142"/>
      <c r="DNZ243" s="142"/>
      <c r="DOA243" s="142"/>
      <c r="DOB243" s="142"/>
      <c r="DOC243" s="142"/>
      <c r="DOD243" s="142"/>
      <c r="DOE243" s="142"/>
      <c r="DOF243" s="142"/>
      <c r="DOG243" s="142"/>
      <c r="DOH243" s="142"/>
      <c r="DOI243" s="142"/>
      <c r="DOJ243" s="142"/>
      <c r="DOK243" s="142"/>
      <c r="DOL243" s="142"/>
      <c r="DOM243" s="142"/>
      <c r="DON243" s="142"/>
      <c r="DOO243" s="142"/>
      <c r="DOP243" s="142"/>
      <c r="DOQ243" s="142"/>
      <c r="DOR243" s="142"/>
      <c r="DOS243" s="142"/>
      <c r="DOT243" s="142"/>
      <c r="DOU243" s="142"/>
      <c r="DOV243" s="142"/>
      <c r="DOW243" s="142"/>
      <c r="DOX243" s="142"/>
      <c r="DOY243" s="142"/>
      <c r="DOZ243" s="142"/>
      <c r="DPA243" s="142"/>
      <c r="DPB243" s="142"/>
      <c r="DPC243" s="142"/>
      <c r="DPD243" s="142"/>
      <c r="DPE243" s="142"/>
      <c r="DPF243" s="142"/>
      <c r="DPG243" s="142"/>
      <c r="DPH243" s="142"/>
      <c r="DPI243" s="142"/>
      <c r="DPJ243" s="142"/>
      <c r="DPK243" s="142"/>
      <c r="DPL243" s="142"/>
      <c r="DPM243" s="142"/>
      <c r="DPN243" s="142"/>
      <c r="DPO243" s="142"/>
      <c r="DPP243" s="142"/>
      <c r="DPQ243" s="142"/>
      <c r="DPR243" s="142"/>
      <c r="DPS243" s="142"/>
      <c r="DPT243" s="142"/>
      <c r="DPU243" s="142"/>
      <c r="DPV243" s="142"/>
      <c r="DPW243" s="142"/>
      <c r="DPX243" s="142"/>
      <c r="DPY243" s="142"/>
      <c r="DPZ243" s="142"/>
      <c r="DQA243" s="142"/>
      <c r="DQB243" s="142"/>
      <c r="DQC243" s="142"/>
      <c r="DQD243" s="142"/>
      <c r="DQE243" s="142"/>
      <c r="DQF243" s="142"/>
      <c r="DQG243" s="142"/>
      <c r="DQH243" s="142"/>
      <c r="DQI243" s="142"/>
      <c r="DQJ243" s="142"/>
      <c r="DQK243" s="142"/>
      <c r="DQL243" s="142"/>
      <c r="DQM243" s="142"/>
      <c r="DQN243" s="142"/>
      <c r="DQO243" s="142"/>
      <c r="DQP243" s="142"/>
      <c r="DQQ243" s="142"/>
      <c r="DQR243" s="142"/>
      <c r="DQS243" s="142"/>
      <c r="DQT243" s="142"/>
      <c r="DQU243" s="142"/>
      <c r="DQV243" s="142"/>
      <c r="DQW243" s="142"/>
      <c r="DQX243" s="142"/>
      <c r="DQY243" s="142"/>
      <c r="DQZ243" s="142"/>
      <c r="DRA243" s="142"/>
      <c r="DRB243" s="142"/>
      <c r="DRC243" s="142"/>
      <c r="DRD243" s="142"/>
      <c r="DRE243" s="142"/>
      <c r="DRF243" s="142"/>
      <c r="DRG243" s="142"/>
      <c r="DRH243" s="142"/>
      <c r="DRI243" s="142"/>
      <c r="DRJ243" s="142"/>
      <c r="DRK243" s="142"/>
      <c r="DRL243" s="142"/>
      <c r="DRM243" s="142"/>
      <c r="DRN243" s="142"/>
      <c r="DRO243" s="142"/>
      <c r="DRP243" s="142"/>
      <c r="DRQ243" s="142"/>
      <c r="DRR243" s="142"/>
      <c r="DRS243" s="142"/>
      <c r="DRT243" s="142"/>
      <c r="DRU243" s="142"/>
      <c r="DRV243" s="142"/>
      <c r="DRW243" s="142"/>
      <c r="DRX243" s="142"/>
      <c r="DRY243" s="142"/>
      <c r="DRZ243" s="142"/>
      <c r="DSA243" s="142"/>
      <c r="DSB243" s="142"/>
      <c r="DSC243" s="142"/>
      <c r="DSD243" s="142"/>
      <c r="DSE243" s="142"/>
      <c r="DSF243" s="142"/>
      <c r="DSG243" s="142"/>
      <c r="DSH243" s="142"/>
      <c r="DSI243" s="142"/>
      <c r="DSJ243" s="142"/>
      <c r="DSK243" s="142"/>
      <c r="DSL243" s="142"/>
      <c r="DSM243" s="142"/>
      <c r="DSN243" s="142"/>
      <c r="DSO243" s="142"/>
      <c r="DSP243" s="142"/>
      <c r="DSQ243" s="142"/>
      <c r="DSR243" s="142"/>
      <c r="DSS243" s="142"/>
      <c r="DST243" s="142"/>
      <c r="DSU243" s="142"/>
      <c r="DSV243" s="142"/>
      <c r="DSW243" s="142"/>
      <c r="DSX243" s="142"/>
      <c r="DSY243" s="142"/>
      <c r="DSZ243" s="142"/>
      <c r="DTA243" s="142"/>
      <c r="DTB243" s="142"/>
      <c r="DTC243" s="142"/>
      <c r="DTD243" s="142"/>
      <c r="DTE243" s="142"/>
      <c r="DTF243" s="142"/>
      <c r="DTG243" s="142"/>
      <c r="DTH243" s="142"/>
      <c r="DTI243" s="142"/>
      <c r="DTJ243" s="142"/>
      <c r="DTK243" s="142"/>
      <c r="DTL243" s="142"/>
      <c r="DTM243" s="142"/>
      <c r="DTN243" s="142"/>
      <c r="DTO243" s="142"/>
      <c r="DTP243" s="142"/>
      <c r="DTQ243" s="142"/>
      <c r="DTR243" s="142"/>
      <c r="DTS243" s="142"/>
      <c r="DTT243" s="142"/>
      <c r="DTU243" s="142"/>
      <c r="DTV243" s="142"/>
      <c r="DTW243" s="142"/>
      <c r="DTX243" s="142"/>
      <c r="DTY243" s="142"/>
      <c r="DTZ243" s="142"/>
      <c r="DUA243" s="142"/>
      <c r="DUB243" s="142"/>
      <c r="DUC243" s="142"/>
      <c r="DUD243" s="142"/>
      <c r="DUE243" s="142"/>
      <c r="DUF243" s="142"/>
      <c r="DUG243" s="142"/>
      <c r="DUH243" s="142"/>
      <c r="DUI243" s="142"/>
      <c r="DUJ243" s="142"/>
      <c r="DUK243" s="142"/>
      <c r="DUL243" s="142"/>
      <c r="DUM243" s="142"/>
      <c r="DUN243" s="142"/>
      <c r="DUO243" s="142"/>
      <c r="DUP243" s="142"/>
      <c r="DUQ243" s="142"/>
      <c r="DUR243" s="142"/>
      <c r="DUS243" s="142"/>
      <c r="DUT243" s="142"/>
      <c r="DUU243" s="142"/>
      <c r="DUV243" s="142"/>
      <c r="DUW243" s="142"/>
      <c r="DUX243" s="142"/>
      <c r="DUY243" s="142"/>
      <c r="DUZ243" s="142"/>
      <c r="DVA243" s="142"/>
      <c r="DVB243" s="142"/>
      <c r="DVC243" s="142"/>
      <c r="DVD243" s="142"/>
      <c r="DVE243" s="142"/>
      <c r="DVF243" s="142"/>
      <c r="DVG243" s="142"/>
      <c r="DVH243" s="142"/>
      <c r="DVI243" s="142"/>
      <c r="DVJ243" s="142"/>
      <c r="DVK243" s="142"/>
      <c r="DVL243" s="142"/>
      <c r="DVM243" s="142"/>
      <c r="DVN243" s="142"/>
      <c r="DVO243" s="142"/>
      <c r="DVP243" s="142"/>
      <c r="DVQ243" s="142"/>
      <c r="DVR243" s="142"/>
      <c r="DVS243" s="142"/>
      <c r="DVT243" s="142"/>
      <c r="DVU243" s="142"/>
      <c r="DVV243" s="142"/>
      <c r="DVW243" s="142"/>
      <c r="DVX243" s="142"/>
      <c r="DVY243" s="142"/>
      <c r="DVZ243" s="142"/>
      <c r="DWA243" s="142"/>
      <c r="DWB243" s="142"/>
      <c r="DWC243" s="142"/>
      <c r="DWD243" s="142"/>
      <c r="DWE243" s="142"/>
      <c r="DWF243" s="142"/>
      <c r="DWG243" s="142"/>
      <c r="DWH243" s="142"/>
      <c r="DWI243" s="142"/>
      <c r="DWJ243" s="142"/>
      <c r="DWK243" s="142"/>
      <c r="DWL243" s="142"/>
      <c r="DWM243" s="142"/>
      <c r="DWN243" s="142"/>
      <c r="DWO243" s="142"/>
      <c r="DWP243" s="142"/>
      <c r="DWQ243" s="142"/>
      <c r="DWR243" s="142"/>
      <c r="DWS243" s="142"/>
      <c r="DWT243" s="142"/>
      <c r="DWU243" s="142"/>
      <c r="DWV243" s="142"/>
      <c r="DWW243" s="142"/>
      <c r="DWX243" s="142"/>
      <c r="DWY243" s="142"/>
      <c r="DWZ243" s="142"/>
      <c r="DXA243" s="142"/>
      <c r="DXB243" s="142"/>
      <c r="DXC243" s="142"/>
      <c r="DXD243" s="142"/>
      <c r="DXE243" s="142"/>
      <c r="DXF243" s="142"/>
      <c r="DXG243" s="142"/>
      <c r="DXH243" s="142"/>
      <c r="DXI243" s="142"/>
      <c r="DXJ243" s="142"/>
      <c r="DXK243" s="142"/>
      <c r="DXL243" s="142"/>
      <c r="DXM243" s="142"/>
      <c r="DXN243" s="142"/>
      <c r="DXO243" s="142"/>
      <c r="DXP243" s="142"/>
      <c r="DXQ243" s="142"/>
      <c r="DXR243" s="142"/>
      <c r="DXS243" s="142"/>
      <c r="DXT243" s="142"/>
      <c r="DXU243" s="142"/>
      <c r="DXV243" s="142"/>
      <c r="DXW243" s="142"/>
      <c r="DXX243" s="142"/>
      <c r="DXY243" s="142"/>
      <c r="DXZ243" s="142"/>
      <c r="DYA243" s="142"/>
      <c r="DYB243" s="142"/>
      <c r="DYC243" s="142"/>
      <c r="DYD243" s="142"/>
      <c r="DYE243" s="142"/>
      <c r="DYF243" s="142"/>
      <c r="DYG243" s="142"/>
      <c r="DYH243" s="142"/>
      <c r="DYI243" s="142"/>
      <c r="DYJ243" s="142"/>
      <c r="DYK243" s="142"/>
      <c r="DYL243" s="142"/>
      <c r="DYM243" s="142"/>
      <c r="DYN243" s="142"/>
      <c r="DYO243" s="142"/>
      <c r="DYP243" s="142"/>
      <c r="DYQ243" s="142"/>
      <c r="DYR243" s="142"/>
      <c r="DYS243" s="142"/>
      <c r="DYT243" s="142"/>
      <c r="DYU243" s="142"/>
      <c r="DYV243" s="142"/>
      <c r="DYW243" s="142"/>
      <c r="DYX243" s="142"/>
      <c r="DYY243" s="142"/>
      <c r="DYZ243" s="142"/>
      <c r="DZA243" s="142"/>
      <c r="DZB243" s="142"/>
      <c r="DZC243" s="142"/>
      <c r="DZD243" s="142"/>
      <c r="DZE243" s="142"/>
      <c r="DZF243" s="142"/>
      <c r="DZG243" s="142"/>
      <c r="DZH243" s="142"/>
      <c r="DZI243" s="142"/>
      <c r="DZJ243" s="142"/>
      <c r="DZK243" s="142"/>
      <c r="DZL243" s="142"/>
      <c r="DZM243" s="142"/>
      <c r="DZN243" s="142"/>
      <c r="DZO243" s="142"/>
      <c r="DZP243" s="142"/>
      <c r="DZQ243" s="142"/>
      <c r="DZR243" s="142"/>
      <c r="DZS243" s="142"/>
      <c r="DZT243" s="142"/>
      <c r="DZU243" s="142"/>
      <c r="DZV243" s="142"/>
      <c r="DZW243" s="142"/>
      <c r="DZX243" s="142"/>
      <c r="DZY243" s="142"/>
      <c r="DZZ243" s="142"/>
      <c r="EAA243" s="142"/>
      <c r="EAB243" s="142"/>
      <c r="EAC243" s="142"/>
      <c r="EAD243" s="142"/>
      <c r="EAE243" s="142"/>
      <c r="EAF243" s="142"/>
      <c r="EAG243" s="142"/>
      <c r="EAH243" s="142"/>
      <c r="EAI243" s="142"/>
      <c r="EAJ243" s="142"/>
      <c r="EAK243" s="142"/>
      <c r="EAL243" s="142"/>
      <c r="EAM243" s="142"/>
      <c r="EAN243" s="142"/>
      <c r="EAO243" s="142"/>
      <c r="EAP243" s="142"/>
      <c r="EAQ243" s="142"/>
      <c r="EAR243" s="142"/>
      <c r="EAS243" s="142"/>
      <c r="EAT243" s="142"/>
      <c r="EAU243" s="142"/>
      <c r="EAV243" s="142"/>
      <c r="EAW243" s="142"/>
      <c r="EAX243" s="142"/>
      <c r="EAY243" s="142"/>
      <c r="EAZ243" s="142"/>
      <c r="EBA243" s="142"/>
      <c r="EBB243" s="142"/>
      <c r="EBC243" s="142"/>
      <c r="EBD243" s="142"/>
      <c r="EBE243" s="142"/>
      <c r="EBF243" s="142"/>
      <c r="EBG243" s="142"/>
      <c r="EBH243" s="142"/>
      <c r="EBI243" s="142"/>
      <c r="EBJ243" s="142"/>
      <c r="EBK243" s="142"/>
      <c r="EBL243" s="142"/>
      <c r="EBM243" s="142"/>
      <c r="EBN243" s="142"/>
      <c r="EBO243" s="142"/>
      <c r="EBP243" s="142"/>
      <c r="EBQ243" s="142"/>
      <c r="EBR243" s="142"/>
      <c r="EBS243" s="142"/>
      <c r="EBT243" s="142"/>
      <c r="EBU243" s="142"/>
      <c r="EBV243" s="142"/>
      <c r="EBW243" s="142"/>
      <c r="EBX243" s="142"/>
      <c r="EBY243" s="142"/>
      <c r="EBZ243" s="142"/>
      <c r="ECA243" s="142"/>
      <c r="ECB243" s="142"/>
      <c r="ECC243" s="142"/>
      <c r="ECD243" s="142"/>
      <c r="ECE243" s="142"/>
      <c r="ECF243" s="142"/>
      <c r="ECG243" s="142"/>
      <c r="ECH243" s="142"/>
      <c r="ECI243" s="142"/>
      <c r="ECJ243" s="142"/>
      <c r="ECK243" s="142"/>
      <c r="ECL243" s="142"/>
      <c r="ECM243" s="142"/>
      <c r="ECN243" s="142"/>
      <c r="ECO243" s="142"/>
      <c r="ECP243" s="142"/>
      <c r="ECQ243" s="142"/>
      <c r="ECR243" s="142"/>
      <c r="ECS243" s="142"/>
      <c r="ECT243" s="142"/>
      <c r="ECU243" s="142"/>
      <c r="ECV243" s="142"/>
      <c r="ECW243" s="142"/>
      <c r="ECX243" s="142"/>
      <c r="ECY243" s="142"/>
      <c r="ECZ243" s="142"/>
      <c r="EDA243" s="142"/>
      <c r="EDB243" s="142"/>
      <c r="EDC243" s="142"/>
      <c r="EDD243" s="142"/>
      <c r="EDE243" s="142"/>
      <c r="EDF243" s="142"/>
      <c r="EDG243" s="142"/>
      <c r="EDH243" s="142"/>
      <c r="EDI243" s="142"/>
      <c r="EDJ243" s="142"/>
      <c r="EDK243" s="142"/>
      <c r="EDL243" s="142"/>
      <c r="EDM243" s="142"/>
      <c r="EDN243" s="142"/>
      <c r="EDO243" s="142"/>
      <c r="EDP243" s="142"/>
      <c r="EDQ243" s="142"/>
      <c r="EDR243" s="142"/>
      <c r="EDS243" s="142"/>
      <c r="EDT243" s="142"/>
      <c r="EDU243" s="142"/>
      <c r="EDV243" s="142"/>
      <c r="EDW243" s="142"/>
      <c r="EDX243" s="142"/>
      <c r="EDY243" s="142"/>
      <c r="EDZ243" s="142"/>
      <c r="EEA243" s="142"/>
      <c r="EEB243" s="142"/>
      <c r="EEC243" s="142"/>
      <c r="EED243" s="142"/>
      <c r="EEE243" s="142"/>
      <c r="EEF243" s="142"/>
      <c r="EEG243" s="142"/>
      <c r="EEH243" s="142"/>
      <c r="EEI243" s="142"/>
      <c r="EEJ243" s="142"/>
      <c r="EEK243" s="142"/>
      <c r="EEL243" s="142"/>
      <c r="EEM243" s="142"/>
      <c r="EEN243" s="142"/>
      <c r="EEO243" s="142"/>
      <c r="EEP243" s="142"/>
      <c r="EEQ243" s="142"/>
      <c r="EER243" s="142"/>
      <c r="EES243" s="142"/>
      <c r="EET243" s="142"/>
      <c r="EEU243" s="142"/>
      <c r="EEV243" s="142"/>
      <c r="EEW243" s="142"/>
      <c r="EEX243" s="142"/>
      <c r="EEY243" s="142"/>
      <c r="EEZ243" s="142"/>
      <c r="EFA243" s="142"/>
      <c r="EFB243" s="142"/>
      <c r="EFC243" s="142"/>
      <c r="EFD243" s="142"/>
      <c r="EFE243" s="142"/>
      <c r="EFF243" s="142"/>
      <c r="EFG243" s="142"/>
      <c r="EFH243" s="142"/>
      <c r="EFI243" s="142"/>
      <c r="EFJ243" s="142"/>
      <c r="EFK243" s="142"/>
      <c r="EFL243" s="142"/>
      <c r="EFM243" s="142"/>
      <c r="EFN243" s="142"/>
      <c r="EFO243" s="142"/>
      <c r="EFP243" s="142"/>
      <c r="EFQ243" s="142"/>
      <c r="EFR243" s="142"/>
      <c r="EFS243" s="142"/>
      <c r="EFT243" s="142"/>
      <c r="EFU243" s="142"/>
      <c r="EFV243" s="142"/>
      <c r="EFW243" s="142"/>
      <c r="EFX243" s="142"/>
      <c r="EFY243" s="142"/>
      <c r="EFZ243" s="142"/>
      <c r="EGA243" s="142"/>
      <c r="EGB243" s="142"/>
      <c r="EGC243" s="142"/>
      <c r="EGD243" s="142"/>
      <c r="EGE243" s="142"/>
      <c r="EGF243" s="142"/>
      <c r="EGG243" s="142"/>
      <c r="EGH243" s="142"/>
      <c r="EGI243" s="142"/>
      <c r="EGJ243" s="142"/>
      <c r="EGK243" s="142"/>
      <c r="EGL243" s="142"/>
      <c r="EGM243" s="142"/>
      <c r="EGN243" s="142"/>
      <c r="EGO243" s="142"/>
      <c r="EGP243" s="142"/>
      <c r="EGQ243" s="142"/>
      <c r="EGR243" s="142"/>
      <c r="EGS243" s="142"/>
      <c r="EGT243" s="142"/>
      <c r="EGU243" s="142"/>
      <c r="EGV243" s="142"/>
      <c r="EGW243" s="142"/>
      <c r="EGX243" s="142"/>
      <c r="EGY243" s="142"/>
      <c r="EGZ243" s="142"/>
      <c r="EHA243" s="142"/>
      <c r="EHB243" s="142"/>
      <c r="EHC243" s="142"/>
      <c r="EHD243" s="142"/>
      <c r="EHE243" s="142"/>
      <c r="EHF243" s="142"/>
      <c r="EHG243" s="142"/>
      <c r="EHH243" s="142"/>
      <c r="EHI243" s="142"/>
      <c r="EHJ243" s="142"/>
      <c r="EHK243" s="142"/>
      <c r="EHL243" s="142"/>
      <c r="EHM243" s="142"/>
      <c r="EHN243" s="142"/>
      <c r="EHO243" s="142"/>
      <c r="EHP243" s="142"/>
      <c r="EHQ243" s="142"/>
      <c r="EHR243" s="142"/>
      <c r="EHS243" s="142"/>
      <c r="EHT243" s="142"/>
      <c r="EHU243" s="142"/>
      <c r="EHV243" s="142"/>
      <c r="EHW243" s="142"/>
      <c r="EHX243" s="142"/>
      <c r="EHY243" s="142"/>
      <c r="EHZ243" s="142"/>
      <c r="EIA243" s="142"/>
      <c r="EIB243" s="142"/>
      <c r="EIC243" s="142"/>
      <c r="EID243" s="142"/>
      <c r="EIE243" s="142"/>
      <c r="EIF243" s="142"/>
      <c r="EIG243" s="142"/>
      <c r="EIH243" s="142"/>
      <c r="EII243" s="142"/>
      <c r="EIJ243" s="142"/>
      <c r="EIK243" s="142"/>
      <c r="EIL243" s="142"/>
      <c r="EIM243" s="142"/>
      <c r="EIN243" s="142"/>
      <c r="EIO243" s="142"/>
      <c r="EIP243" s="142"/>
      <c r="EIQ243" s="142"/>
      <c r="EIR243" s="142"/>
      <c r="EIS243" s="142"/>
      <c r="EIT243" s="142"/>
      <c r="EIU243" s="142"/>
      <c r="EIV243" s="142"/>
      <c r="EIW243" s="142"/>
      <c r="EIX243" s="142"/>
      <c r="EIY243" s="142"/>
      <c r="EIZ243" s="142"/>
      <c r="EJA243" s="142"/>
      <c r="EJB243" s="142"/>
      <c r="EJC243" s="142"/>
      <c r="EJD243" s="142"/>
      <c r="EJE243" s="142"/>
      <c r="EJF243" s="142"/>
      <c r="EJG243" s="142"/>
      <c r="EJH243" s="142"/>
      <c r="EJI243" s="142"/>
      <c r="EJJ243" s="142"/>
      <c r="EJK243" s="142"/>
      <c r="EJL243" s="142"/>
      <c r="EJM243" s="142"/>
      <c r="EJN243" s="142"/>
      <c r="EJO243" s="142"/>
      <c r="EJP243" s="142"/>
      <c r="EJQ243" s="142"/>
      <c r="EJR243" s="142"/>
      <c r="EJS243" s="142"/>
      <c r="EJT243" s="142"/>
      <c r="EJU243" s="142"/>
      <c r="EJV243" s="142"/>
      <c r="EJW243" s="142"/>
      <c r="EJX243" s="142"/>
      <c r="EJY243" s="142"/>
      <c r="EJZ243" s="142"/>
      <c r="EKA243" s="142"/>
      <c r="EKB243" s="142"/>
      <c r="EKC243" s="142"/>
      <c r="EKD243" s="142"/>
      <c r="EKE243" s="142"/>
      <c r="EKF243" s="142"/>
      <c r="EKG243" s="142"/>
      <c r="EKH243" s="142"/>
      <c r="EKI243" s="142"/>
      <c r="EKJ243" s="142"/>
      <c r="EKK243" s="142"/>
      <c r="EKL243" s="142"/>
      <c r="EKM243" s="142"/>
      <c r="EKN243" s="142"/>
      <c r="EKO243" s="142"/>
      <c r="EKP243" s="142"/>
      <c r="EKQ243" s="142"/>
      <c r="EKR243" s="142"/>
      <c r="EKS243" s="142"/>
      <c r="EKT243" s="142"/>
      <c r="EKU243" s="142"/>
      <c r="EKV243" s="142"/>
      <c r="EKW243" s="142"/>
      <c r="EKX243" s="142"/>
      <c r="EKY243" s="142"/>
      <c r="EKZ243" s="142"/>
      <c r="ELA243" s="142"/>
      <c r="ELB243" s="142"/>
      <c r="ELC243" s="142"/>
      <c r="ELD243" s="142"/>
      <c r="ELE243" s="142"/>
      <c r="ELF243" s="142"/>
      <c r="ELG243" s="142"/>
      <c r="ELH243" s="142"/>
      <c r="ELI243" s="142"/>
      <c r="ELJ243" s="142"/>
      <c r="ELK243" s="142"/>
      <c r="ELL243" s="142"/>
      <c r="ELM243" s="142"/>
      <c r="ELN243" s="142"/>
      <c r="ELO243" s="142"/>
      <c r="ELP243" s="142"/>
      <c r="ELQ243" s="142"/>
      <c r="ELR243" s="142"/>
      <c r="ELS243" s="142"/>
      <c r="ELT243" s="142"/>
      <c r="ELU243" s="142"/>
      <c r="ELV243" s="142"/>
      <c r="ELW243" s="142"/>
      <c r="ELX243" s="142"/>
      <c r="ELY243" s="142"/>
      <c r="ELZ243" s="142"/>
      <c r="EMA243" s="142"/>
      <c r="EMB243" s="142"/>
      <c r="EMC243" s="142"/>
      <c r="EMD243" s="142"/>
      <c r="EME243" s="142"/>
      <c r="EMF243" s="142"/>
      <c r="EMG243" s="142"/>
      <c r="EMH243" s="142"/>
      <c r="EMI243" s="142"/>
      <c r="EMJ243" s="142"/>
      <c r="EMK243" s="142"/>
      <c r="EML243" s="142"/>
      <c r="EMM243" s="142"/>
      <c r="EMN243" s="142"/>
      <c r="EMO243" s="142"/>
      <c r="EMP243" s="142"/>
      <c r="EMQ243" s="142"/>
      <c r="EMR243" s="142"/>
      <c r="EMS243" s="142"/>
      <c r="EMT243" s="142"/>
      <c r="EMU243" s="142"/>
      <c r="EMV243" s="142"/>
      <c r="EMW243" s="142"/>
      <c r="EMX243" s="142"/>
      <c r="EMY243" s="142"/>
      <c r="EMZ243" s="142"/>
      <c r="ENA243" s="142"/>
      <c r="ENB243" s="142"/>
      <c r="ENC243" s="142"/>
      <c r="END243" s="142"/>
      <c r="ENE243" s="142"/>
      <c r="ENF243" s="142"/>
      <c r="ENG243" s="142"/>
      <c r="ENH243" s="142"/>
      <c r="ENI243" s="142"/>
      <c r="ENJ243" s="142"/>
      <c r="ENK243" s="142"/>
      <c r="ENL243" s="142"/>
      <c r="ENM243" s="142"/>
      <c r="ENN243" s="142"/>
      <c r="ENO243" s="142"/>
      <c r="ENP243" s="142"/>
      <c r="ENQ243" s="142"/>
      <c r="ENR243" s="142"/>
      <c r="ENS243" s="142"/>
      <c r="ENT243" s="142"/>
      <c r="ENU243" s="142"/>
      <c r="ENV243" s="142"/>
      <c r="ENW243" s="142"/>
      <c r="ENX243" s="142"/>
      <c r="ENY243" s="142"/>
      <c r="ENZ243" s="142"/>
      <c r="EOA243" s="142"/>
      <c r="EOB243" s="142"/>
      <c r="EOC243" s="142"/>
      <c r="EOD243" s="142"/>
      <c r="EOE243" s="142"/>
      <c r="EOF243" s="142"/>
      <c r="EOG243" s="142"/>
      <c r="EOH243" s="142"/>
      <c r="EOI243" s="142"/>
      <c r="EOJ243" s="142"/>
      <c r="EOK243" s="142"/>
      <c r="EOL243" s="142"/>
      <c r="EOM243" s="142"/>
      <c r="EON243" s="142"/>
      <c r="EOO243" s="142"/>
      <c r="EOP243" s="142"/>
      <c r="EOQ243" s="142"/>
      <c r="EOR243" s="142"/>
      <c r="EOS243" s="142"/>
      <c r="EOT243" s="142"/>
      <c r="EOU243" s="142"/>
      <c r="EOV243" s="142"/>
      <c r="EOW243" s="142"/>
      <c r="EOX243" s="142"/>
      <c r="EOY243" s="142"/>
      <c r="EOZ243" s="142"/>
      <c r="EPA243" s="142"/>
      <c r="EPB243" s="142"/>
      <c r="EPC243" s="142"/>
      <c r="EPD243" s="142"/>
      <c r="EPE243" s="142"/>
      <c r="EPF243" s="142"/>
      <c r="EPG243" s="142"/>
      <c r="EPH243" s="142"/>
      <c r="EPI243" s="142"/>
      <c r="EPJ243" s="142"/>
      <c r="EPK243" s="142"/>
      <c r="EPL243" s="142"/>
      <c r="EPM243" s="142"/>
      <c r="EPN243" s="142"/>
      <c r="EPO243" s="142"/>
      <c r="EPP243" s="142"/>
      <c r="EPQ243" s="142"/>
      <c r="EPR243" s="142"/>
      <c r="EPS243" s="142"/>
      <c r="EPT243" s="142"/>
      <c r="EPU243" s="142"/>
      <c r="EPV243" s="142"/>
      <c r="EPW243" s="142"/>
      <c r="EPX243" s="142"/>
      <c r="EPY243" s="142"/>
      <c r="EPZ243" s="142"/>
      <c r="EQA243" s="142"/>
      <c r="EQB243" s="142"/>
      <c r="EQC243" s="142"/>
      <c r="EQD243" s="142"/>
      <c r="EQE243" s="142"/>
      <c r="EQF243" s="142"/>
      <c r="EQG243" s="142"/>
      <c r="EQH243" s="142"/>
      <c r="EQI243" s="142"/>
      <c r="EQJ243" s="142"/>
      <c r="EQK243" s="142"/>
      <c r="EQL243" s="142"/>
      <c r="EQM243" s="142"/>
      <c r="EQN243" s="142"/>
      <c r="EQO243" s="142"/>
      <c r="EQP243" s="142"/>
      <c r="EQQ243" s="142"/>
      <c r="EQR243" s="142"/>
      <c r="EQS243" s="142"/>
      <c r="EQT243" s="142"/>
      <c r="EQU243" s="142"/>
      <c r="EQV243" s="142"/>
      <c r="EQW243" s="142"/>
      <c r="EQX243" s="142"/>
      <c r="EQY243" s="142"/>
      <c r="EQZ243" s="142"/>
      <c r="ERA243" s="142"/>
      <c r="ERB243" s="142"/>
      <c r="ERC243" s="142"/>
      <c r="ERD243" s="142"/>
      <c r="ERE243" s="142"/>
      <c r="ERF243" s="142"/>
      <c r="ERG243" s="142"/>
      <c r="ERH243" s="142"/>
      <c r="ERI243" s="142"/>
      <c r="ERJ243" s="142"/>
      <c r="ERK243" s="142"/>
      <c r="ERL243" s="142"/>
      <c r="ERM243" s="142"/>
      <c r="ERN243" s="142"/>
      <c r="ERO243" s="142"/>
      <c r="ERP243" s="142"/>
      <c r="ERQ243" s="142"/>
      <c r="ERR243" s="142"/>
      <c r="ERS243" s="142"/>
      <c r="ERT243" s="142"/>
      <c r="ERU243" s="142"/>
      <c r="ERV243" s="142"/>
      <c r="ERW243" s="142"/>
      <c r="ERX243" s="142"/>
      <c r="ERY243" s="142"/>
      <c r="ERZ243" s="142"/>
      <c r="ESA243" s="142"/>
      <c r="ESB243" s="142"/>
      <c r="ESC243" s="142"/>
      <c r="ESD243" s="142"/>
      <c r="ESE243" s="142"/>
      <c r="ESF243" s="142"/>
      <c r="ESG243" s="142"/>
      <c r="ESH243" s="142"/>
      <c r="ESI243" s="142"/>
      <c r="ESJ243" s="142"/>
      <c r="ESK243" s="142"/>
      <c r="ESL243" s="142"/>
      <c r="ESM243" s="142"/>
      <c r="ESN243" s="142"/>
      <c r="ESO243" s="142"/>
      <c r="ESP243" s="142"/>
      <c r="ESQ243" s="142"/>
      <c r="ESR243" s="142"/>
      <c r="ESS243" s="142"/>
      <c r="EST243" s="142"/>
      <c r="ESU243" s="142"/>
      <c r="ESV243" s="142"/>
      <c r="ESW243" s="142"/>
      <c r="ESX243" s="142"/>
      <c r="ESY243" s="142"/>
      <c r="ESZ243" s="142"/>
      <c r="ETA243" s="142"/>
      <c r="ETB243" s="142"/>
      <c r="ETC243" s="142"/>
      <c r="ETD243" s="142"/>
      <c r="ETE243" s="142"/>
      <c r="ETF243" s="142"/>
      <c r="ETG243" s="142"/>
      <c r="ETH243" s="142"/>
      <c r="ETI243" s="142"/>
      <c r="ETJ243" s="142"/>
      <c r="ETK243" s="142"/>
      <c r="ETL243" s="142"/>
      <c r="ETM243" s="142"/>
      <c r="ETN243" s="142"/>
      <c r="ETO243" s="142"/>
      <c r="ETP243" s="142"/>
      <c r="ETQ243" s="142"/>
      <c r="ETR243" s="142"/>
      <c r="ETS243" s="142"/>
      <c r="ETT243" s="142"/>
      <c r="ETU243" s="142"/>
      <c r="ETV243" s="142"/>
      <c r="ETW243" s="142"/>
      <c r="ETX243" s="142"/>
      <c r="ETY243" s="142"/>
      <c r="ETZ243" s="142"/>
      <c r="EUA243" s="142"/>
      <c r="EUB243" s="142"/>
      <c r="EUC243" s="142"/>
      <c r="EUD243" s="142"/>
      <c r="EUE243" s="142"/>
      <c r="EUF243" s="142"/>
      <c r="EUG243" s="142"/>
      <c r="EUH243" s="142"/>
      <c r="EUI243" s="142"/>
      <c r="EUJ243" s="142"/>
      <c r="EUK243" s="142"/>
      <c r="EUL243" s="142"/>
      <c r="EUM243" s="142"/>
      <c r="EUN243" s="142"/>
      <c r="EUO243" s="142"/>
      <c r="EUP243" s="142"/>
      <c r="EUQ243" s="142"/>
      <c r="EUR243" s="142"/>
      <c r="EUS243" s="142"/>
      <c r="EUT243" s="142"/>
      <c r="EUU243" s="142"/>
      <c r="EUV243" s="142"/>
      <c r="EUW243" s="142"/>
      <c r="EUX243" s="142"/>
      <c r="EUY243" s="142"/>
      <c r="EUZ243" s="142"/>
      <c r="EVA243" s="142"/>
      <c r="EVB243" s="142"/>
      <c r="EVC243" s="142"/>
      <c r="EVD243" s="142"/>
      <c r="EVE243" s="142"/>
      <c r="EVF243" s="142"/>
      <c r="EVG243" s="142"/>
      <c r="EVH243" s="142"/>
      <c r="EVI243" s="142"/>
      <c r="EVJ243" s="142"/>
      <c r="EVK243" s="142"/>
      <c r="EVL243" s="142"/>
      <c r="EVM243" s="142"/>
      <c r="EVN243" s="142"/>
      <c r="EVO243" s="142"/>
      <c r="EVP243" s="142"/>
      <c r="EVQ243" s="142"/>
      <c r="EVR243" s="142"/>
      <c r="EVS243" s="142"/>
      <c r="EVT243" s="142"/>
      <c r="EVU243" s="142"/>
      <c r="EVV243" s="142"/>
      <c r="EVW243" s="142"/>
      <c r="EVX243" s="142"/>
      <c r="EVY243" s="142"/>
      <c r="EVZ243" s="142"/>
      <c r="EWA243" s="142"/>
      <c r="EWB243" s="142"/>
      <c r="EWC243" s="142"/>
      <c r="EWD243" s="142"/>
      <c r="EWE243" s="142"/>
      <c r="EWF243" s="142"/>
      <c r="EWG243" s="142"/>
      <c r="EWH243" s="142"/>
      <c r="EWI243" s="142"/>
      <c r="EWJ243" s="142"/>
      <c r="EWK243" s="142"/>
      <c r="EWL243" s="142"/>
      <c r="EWM243" s="142"/>
      <c r="EWN243" s="142"/>
      <c r="EWO243" s="142"/>
      <c r="EWP243" s="142"/>
      <c r="EWQ243" s="142"/>
      <c r="EWR243" s="142"/>
      <c r="EWS243" s="142"/>
      <c r="EWT243" s="142"/>
      <c r="EWU243" s="142"/>
      <c r="EWV243" s="142"/>
      <c r="EWW243" s="142"/>
      <c r="EWX243" s="142"/>
      <c r="EWY243" s="142"/>
      <c r="EWZ243" s="142"/>
      <c r="EXA243" s="142"/>
      <c r="EXB243" s="142"/>
      <c r="EXC243" s="142"/>
      <c r="EXD243" s="142"/>
      <c r="EXE243" s="142"/>
      <c r="EXF243" s="142"/>
      <c r="EXG243" s="142"/>
      <c r="EXH243" s="142"/>
      <c r="EXI243" s="142"/>
      <c r="EXJ243" s="142"/>
      <c r="EXK243" s="142"/>
      <c r="EXL243" s="142"/>
      <c r="EXM243" s="142"/>
      <c r="EXN243" s="142"/>
      <c r="EXO243" s="142"/>
      <c r="EXP243" s="142"/>
      <c r="EXQ243" s="142"/>
      <c r="EXR243" s="142"/>
      <c r="EXS243" s="142"/>
      <c r="EXT243" s="142"/>
      <c r="EXU243" s="142"/>
      <c r="EXV243" s="142"/>
      <c r="EXW243" s="142"/>
      <c r="EXX243" s="142"/>
      <c r="EXY243" s="142"/>
      <c r="EXZ243" s="142"/>
      <c r="EYA243" s="142"/>
      <c r="EYB243" s="142"/>
      <c r="EYC243" s="142"/>
      <c r="EYD243" s="142"/>
      <c r="EYE243" s="142"/>
      <c r="EYF243" s="142"/>
      <c r="EYG243" s="142"/>
      <c r="EYH243" s="142"/>
      <c r="EYI243" s="142"/>
      <c r="EYJ243" s="142"/>
      <c r="EYK243" s="142"/>
      <c r="EYL243" s="142"/>
      <c r="EYM243" s="142"/>
      <c r="EYN243" s="142"/>
      <c r="EYO243" s="142"/>
      <c r="EYP243" s="142"/>
      <c r="EYQ243" s="142"/>
      <c r="EYR243" s="142"/>
      <c r="EYS243" s="142"/>
      <c r="EYT243" s="142"/>
      <c r="EYU243" s="142"/>
      <c r="EYV243" s="142"/>
      <c r="EYW243" s="142"/>
      <c r="EYX243" s="142"/>
      <c r="EYY243" s="142"/>
      <c r="EYZ243" s="142"/>
      <c r="EZA243" s="142"/>
      <c r="EZB243" s="142"/>
      <c r="EZC243" s="142"/>
      <c r="EZD243" s="142"/>
      <c r="EZE243" s="142"/>
      <c r="EZF243" s="142"/>
      <c r="EZG243" s="142"/>
      <c r="EZH243" s="142"/>
      <c r="EZI243" s="142"/>
      <c r="EZJ243" s="142"/>
      <c r="EZK243" s="142"/>
      <c r="EZL243" s="142"/>
      <c r="EZM243" s="142"/>
      <c r="EZN243" s="142"/>
      <c r="EZO243" s="142"/>
      <c r="EZP243" s="142"/>
      <c r="EZQ243" s="142"/>
      <c r="EZR243" s="142"/>
      <c r="EZS243" s="142"/>
      <c r="EZT243" s="142"/>
      <c r="EZU243" s="142"/>
      <c r="EZV243" s="142"/>
      <c r="EZW243" s="142"/>
      <c r="EZX243" s="142"/>
      <c r="EZY243" s="142"/>
      <c r="EZZ243" s="142"/>
      <c r="FAA243" s="142"/>
      <c r="FAB243" s="142"/>
      <c r="FAC243" s="142"/>
      <c r="FAD243" s="142"/>
      <c r="FAE243" s="142"/>
      <c r="FAF243" s="142"/>
      <c r="FAG243" s="142"/>
      <c r="FAH243" s="142"/>
      <c r="FAI243" s="142"/>
      <c r="FAJ243" s="142"/>
      <c r="FAK243" s="142"/>
      <c r="FAL243" s="142"/>
      <c r="FAM243" s="142"/>
      <c r="FAN243" s="142"/>
      <c r="FAO243" s="142"/>
      <c r="FAP243" s="142"/>
      <c r="FAQ243" s="142"/>
      <c r="FAR243" s="142"/>
      <c r="FAS243" s="142"/>
      <c r="FAT243" s="142"/>
      <c r="FAU243" s="142"/>
      <c r="FAV243" s="142"/>
      <c r="FAW243" s="142"/>
      <c r="FAX243" s="142"/>
      <c r="FAY243" s="142"/>
      <c r="FAZ243" s="142"/>
      <c r="FBA243" s="142"/>
      <c r="FBB243" s="142"/>
      <c r="FBC243" s="142"/>
      <c r="FBD243" s="142"/>
      <c r="FBE243" s="142"/>
      <c r="FBF243" s="142"/>
      <c r="FBG243" s="142"/>
      <c r="FBH243" s="142"/>
      <c r="FBI243" s="142"/>
      <c r="FBJ243" s="142"/>
      <c r="FBK243" s="142"/>
      <c r="FBL243" s="142"/>
      <c r="FBM243" s="142"/>
      <c r="FBN243" s="142"/>
      <c r="FBO243" s="142"/>
      <c r="FBP243" s="142"/>
      <c r="FBQ243" s="142"/>
      <c r="FBR243" s="142"/>
      <c r="FBS243" s="142"/>
      <c r="FBT243" s="142"/>
      <c r="FBU243" s="142"/>
      <c r="FBV243" s="142"/>
      <c r="FBW243" s="142"/>
      <c r="FBX243" s="142"/>
      <c r="FBY243" s="142"/>
      <c r="FBZ243" s="142"/>
      <c r="FCA243" s="142"/>
      <c r="FCB243" s="142"/>
      <c r="FCC243" s="142"/>
      <c r="FCD243" s="142"/>
      <c r="FCE243" s="142"/>
      <c r="FCF243" s="142"/>
      <c r="FCG243" s="142"/>
      <c r="FCH243" s="142"/>
      <c r="FCI243" s="142"/>
      <c r="FCJ243" s="142"/>
      <c r="FCK243" s="142"/>
      <c r="FCL243" s="142"/>
      <c r="FCM243" s="142"/>
      <c r="FCN243" s="142"/>
      <c r="FCO243" s="142"/>
      <c r="FCP243" s="142"/>
      <c r="FCQ243" s="142"/>
      <c r="FCR243" s="142"/>
      <c r="FCS243" s="142"/>
      <c r="FCT243" s="142"/>
      <c r="FCU243" s="142"/>
      <c r="FCV243" s="142"/>
      <c r="FCW243" s="142"/>
      <c r="FCX243" s="142"/>
      <c r="FCY243" s="142"/>
      <c r="FCZ243" s="142"/>
      <c r="FDA243" s="142"/>
      <c r="FDB243" s="142"/>
      <c r="FDC243" s="142"/>
      <c r="FDD243" s="142"/>
      <c r="FDE243" s="142"/>
      <c r="FDF243" s="142"/>
      <c r="FDG243" s="142"/>
      <c r="FDH243" s="142"/>
      <c r="FDI243" s="142"/>
      <c r="FDJ243" s="142"/>
      <c r="FDK243" s="142"/>
      <c r="FDL243" s="142"/>
      <c r="FDM243" s="142"/>
      <c r="FDN243" s="142"/>
      <c r="FDO243" s="142"/>
      <c r="FDP243" s="142"/>
      <c r="FDQ243" s="142"/>
      <c r="FDR243" s="142"/>
      <c r="FDS243" s="142"/>
      <c r="FDT243" s="142"/>
      <c r="FDU243" s="142"/>
      <c r="FDV243" s="142"/>
      <c r="FDW243" s="142"/>
      <c r="FDX243" s="142"/>
      <c r="FDY243" s="142"/>
      <c r="FDZ243" s="142"/>
      <c r="FEA243" s="142"/>
      <c r="FEB243" s="142"/>
      <c r="FEC243" s="142"/>
      <c r="FED243" s="142"/>
      <c r="FEE243" s="142"/>
      <c r="FEF243" s="142"/>
      <c r="FEG243" s="142"/>
      <c r="FEH243" s="142"/>
      <c r="FEI243" s="142"/>
      <c r="FEJ243" s="142"/>
      <c r="FEK243" s="142"/>
      <c r="FEL243" s="142"/>
      <c r="FEM243" s="142"/>
      <c r="FEN243" s="142"/>
      <c r="FEO243" s="142"/>
      <c r="FEP243" s="142"/>
      <c r="FEQ243" s="142"/>
      <c r="FER243" s="142"/>
      <c r="FES243" s="142"/>
      <c r="FET243" s="142"/>
      <c r="FEU243" s="142"/>
      <c r="FEV243" s="142"/>
      <c r="FEW243" s="142"/>
      <c r="FEX243" s="142"/>
      <c r="FEY243" s="142"/>
      <c r="FEZ243" s="142"/>
      <c r="FFA243" s="142"/>
      <c r="FFB243" s="142"/>
      <c r="FFC243" s="142"/>
      <c r="FFD243" s="142"/>
      <c r="FFE243" s="142"/>
      <c r="FFF243" s="142"/>
      <c r="FFG243" s="142"/>
      <c r="FFH243" s="142"/>
      <c r="FFI243" s="142"/>
      <c r="FFJ243" s="142"/>
      <c r="FFK243" s="142"/>
      <c r="FFL243" s="142"/>
      <c r="FFM243" s="142"/>
      <c r="FFN243" s="142"/>
      <c r="FFO243" s="142"/>
      <c r="FFP243" s="142"/>
      <c r="FFQ243" s="142"/>
      <c r="FFR243" s="142"/>
      <c r="FFS243" s="142"/>
      <c r="FFT243" s="142"/>
      <c r="FFU243" s="142"/>
      <c r="FFV243" s="142"/>
      <c r="FFW243" s="142"/>
      <c r="FFX243" s="142"/>
      <c r="FFY243" s="142"/>
      <c r="FFZ243" s="142"/>
      <c r="FGA243" s="142"/>
      <c r="FGB243" s="142"/>
      <c r="FGC243" s="142"/>
      <c r="FGD243" s="142"/>
      <c r="FGE243" s="142"/>
      <c r="FGF243" s="142"/>
      <c r="FGG243" s="142"/>
      <c r="FGH243" s="142"/>
      <c r="FGI243" s="142"/>
      <c r="FGJ243" s="142"/>
      <c r="FGK243" s="142"/>
      <c r="FGL243" s="142"/>
      <c r="FGM243" s="142"/>
      <c r="FGN243" s="142"/>
      <c r="FGO243" s="142"/>
      <c r="FGP243" s="142"/>
      <c r="FGQ243" s="142"/>
      <c r="FGR243" s="142"/>
      <c r="FGS243" s="142"/>
      <c r="FGT243" s="142"/>
      <c r="FGU243" s="142"/>
      <c r="FGV243" s="142"/>
      <c r="FGW243" s="142"/>
      <c r="FGX243" s="142"/>
      <c r="FGY243" s="142"/>
      <c r="FGZ243" s="142"/>
      <c r="FHA243" s="142"/>
      <c r="FHB243" s="142"/>
      <c r="FHC243" s="142"/>
      <c r="FHD243" s="142"/>
      <c r="FHE243" s="142"/>
      <c r="FHF243" s="142"/>
      <c r="FHG243" s="142"/>
      <c r="FHH243" s="142"/>
      <c r="FHI243" s="142"/>
      <c r="FHJ243" s="142"/>
      <c r="FHK243" s="142"/>
      <c r="FHL243" s="142"/>
      <c r="FHM243" s="142"/>
      <c r="FHN243" s="142"/>
      <c r="FHO243" s="142"/>
      <c r="FHP243" s="142"/>
      <c r="FHQ243" s="142"/>
      <c r="FHR243" s="142"/>
      <c r="FHS243" s="142"/>
      <c r="FHT243" s="142"/>
      <c r="FHU243" s="142"/>
      <c r="FHV243" s="142"/>
      <c r="FHW243" s="142"/>
      <c r="FHX243" s="142"/>
      <c r="FHY243" s="142"/>
      <c r="FHZ243" s="142"/>
      <c r="FIA243" s="142"/>
      <c r="FIB243" s="142"/>
      <c r="FIC243" s="142"/>
      <c r="FID243" s="142"/>
      <c r="FIE243" s="142"/>
      <c r="FIF243" s="142"/>
      <c r="FIG243" s="142"/>
      <c r="FIH243" s="142"/>
      <c r="FII243" s="142"/>
      <c r="FIJ243" s="142"/>
      <c r="FIK243" s="142"/>
      <c r="FIL243" s="142"/>
      <c r="FIM243" s="142"/>
      <c r="FIN243" s="142"/>
      <c r="FIO243" s="142"/>
      <c r="FIP243" s="142"/>
      <c r="FIQ243" s="142"/>
      <c r="FIR243" s="142"/>
      <c r="FIS243" s="142"/>
      <c r="FIT243" s="142"/>
      <c r="FIU243" s="142"/>
      <c r="FIV243" s="142"/>
      <c r="FIW243" s="142"/>
      <c r="FIX243" s="142"/>
      <c r="FIY243" s="142"/>
      <c r="FIZ243" s="142"/>
      <c r="FJA243" s="142"/>
      <c r="FJB243" s="142"/>
      <c r="FJC243" s="142"/>
      <c r="FJD243" s="142"/>
      <c r="FJE243" s="142"/>
      <c r="FJF243" s="142"/>
      <c r="FJG243" s="142"/>
      <c r="FJH243" s="142"/>
      <c r="FJI243" s="142"/>
      <c r="FJJ243" s="142"/>
      <c r="FJK243" s="142"/>
      <c r="FJL243" s="142"/>
      <c r="FJM243" s="142"/>
      <c r="FJN243" s="142"/>
      <c r="FJO243" s="142"/>
      <c r="FJP243" s="142"/>
      <c r="FJQ243" s="142"/>
      <c r="FJR243" s="142"/>
      <c r="FJS243" s="142"/>
      <c r="FJT243" s="142"/>
      <c r="FJU243" s="142"/>
      <c r="FJV243" s="142"/>
      <c r="FJW243" s="142"/>
      <c r="FJX243" s="142"/>
      <c r="FJY243" s="142"/>
      <c r="FJZ243" s="142"/>
      <c r="FKA243" s="142"/>
      <c r="FKB243" s="142"/>
      <c r="FKC243" s="142"/>
      <c r="FKD243" s="142"/>
      <c r="FKE243" s="142"/>
      <c r="FKF243" s="142"/>
      <c r="FKG243" s="142"/>
      <c r="FKH243" s="142"/>
      <c r="FKI243" s="142"/>
      <c r="FKJ243" s="142"/>
      <c r="FKK243" s="142"/>
      <c r="FKL243" s="142"/>
      <c r="FKM243" s="142"/>
      <c r="FKN243" s="142"/>
      <c r="FKO243" s="142"/>
      <c r="FKP243" s="142"/>
      <c r="FKQ243" s="142"/>
      <c r="FKR243" s="142"/>
      <c r="FKS243" s="142"/>
      <c r="FKT243" s="142"/>
      <c r="FKU243" s="142"/>
      <c r="FKV243" s="142"/>
      <c r="FKW243" s="142"/>
      <c r="FKX243" s="142"/>
      <c r="FKY243" s="142"/>
      <c r="FKZ243" s="142"/>
      <c r="FLA243" s="142"/>
      <c r="FLB243" s="142"/>
      <c r="FLC243" s="142"/>
      <c r="FLD243" s="142"/>
      <c r="FLE243" s="142"/>
      <c r="FLF243" s="142"/>
      <c r="FLG243" s="142"/>
      <c r="FLH243" s="142"/>
      <c r="FLI243" s="142"/>
      <c r="FLJ243" s="142"/>
      <c r="FLK243" s="142"/>
      <c r="FLL243" s="142"/>
      <c r="FLM243" s="142"/>
      <c r="FLN243" s="142"/>
      <c r="FLO243" s="142"/>
      <c r="FLP243" s="142"/>
      <c r="FLQ243" s="142"/>
      <c r="FLR243" s="142"/>
      <c r="FLS243" s="142"/>
      <c r="FLT243" s="142"/>
      <c r="FLU243" s="142"/>
      <c r="FLV243" s="142"/>
      <c r="FLW243" s="142"/>
      <c r="FLX243" s="142"/>
      <c r="FLY243" s="142"/>
      <c r="FLZ243" s="142"/>
      <c r="FMA243" s="142"/>
      <c r="FMB243" s="142"/>
      <c r="FMC243" s="142"/>
      <c r="FMD243" s="142"/>
      <c r="FME243" s="142"/>
      <c r="FMF243" s="142"/>
      <c r="FMG243" s="142"/>
      <c r="FMH243" s="142"/>
      <c r="FMI243" s="142"/>
      <c r="FMJ243" s="142"/>
      <c r="FMK243" s="142"/>
      <c r="FML243" s="142"/>
      <c r="FMM243" s="142"/>
      <c r="FMN243" s="142"/>
      <c r="FMO243" s="142"/>
      <c r="FMP243" s="142"/>
      <c r="FMQ243" s="142"/>
      <c r="FMR243" s="142"/>
      <c r="FMS243" s="142"/>
      <c r="FMT243" s="142"/>
      <c r="FMU243" s="142"/>
      <c r="FMV243" s="142"/>
      <c r="FMW243" s="142"/>
      <c r="FMX243" s="142"/>
      <c r="FMY243" s="142"/>
      <c r="FMZ243" s="142"/>
      <c r="FNA243" s="142"/>
      <c r="FNB243" s="142"/>
      <c r="FNC243" s="142"/>
      <c r="FND243" s="142"/>
      <c r="FNE243" s="142"/>
      <c r="FNF243" s="142"/>
      <c r="FNG243" s="142"/>
      <c r="FNH243" s="142"/>
      <c r="FNI243" s="142"/>
      <c r="FNJ243" s="142"/>
      <c r="FNK243" s="142"/>
      <c r="FNL243" s="142"/>
      <c r="FNM243" s="142"/>
      <c r="FNN243" s="142"/>
      <c r="FNO243" s="142"/>
      <c r="FNP243" s="142"/>
      <c r="FNQ243" s="142"/>
      <c r="FNR243" s="142"/>
      <c r="FNS243" s="142"/>
      <c r="FNT243" s="142"/>
      <c r="FNU243" s="142"/>
      <c r="FNV243" s="142"/>
      <c r="FNW243" s="142"/>
      <c r="FNX243" s="142"/>
      <c r="FNY243" s="142"/>
      <c r="FNZ243" s="142"/>
      <c r="FOA243" s="142"/>
      <c r="FOB243" s="142"/>
      <c r="FOC243" s="142"/>
      <c r="FOD243" s="142"/>
      <c r="FOE243" s="142"/>
      <c r="FOF243" s="142"/>
      <c r="FOG243" s="142"/>
      <c r="FOH243" s="142"/>
      <c r="FOI243" s="142"/>
      <c r="FOJ243" s="142"/>
      <c r="FOK243" s="142"/>
      <c r="FOL243" s="142"/>
      <c r="FOM243" s="142"/>
      <c r="FON243" s="142"/>
      <c r="FOO243" s="142"/>
      <c r="FOP243" s="142"/>
      <c r="FOQ243" s="142"/>
      <c r="FOR243" s="142"/>
      <c r="FOS243" s="142"/>
      <c r="FOT243" s="142"/>
      <c r="FOU243" s="142"/>
      <c r="FOV243" s="142"/>
      <c r="FOW243" s="142"/>
      <c r="FOX243" s="142"/>
      <c r="FOY243" s="142"/>
      <c r="FOZ243" s="142"/>
      <c r="FPA243" s="142"/>
      <c r="FPB243" s="142"/>
      <c r="FPC243" s="142"/>
      <c r="FPD243" s="142"/>
      <c r="FPE243" s="142"/>
      <c r="FPF243" s="142"/>
      <c r="FPG243" s="142"/>
      <c r="FPH243" s="142"/>
      <c r="FPI243" s="142"/>
      <c r="FPJ243" s="142"/>
      <c r="FPK243" s="142"/>
      <c r="FPL243" s="142"/>
      <c r="FPM243" s="142"/>
      <c r="FPN243" s="142"/>
      <c r="FPO243" s="142"/>
      <c r="FPP243" s="142"/>
      <c r="FPQ243" s="142"/>
      <c r="FPR243" s="142"/>
      <c r="FPS243" s="142"/>
      <c r="FPT243" s="142"/>
      <c r="FPU243" s="142"/>
      <c r="FPV243" s="142"/>
      <c r="FPW243" s="142"/>
      <c r="FPX243" s="142"/>
      <c r="FPY243" s="142"/>
      <c r="FPZ243" s="142"/>
      <c r="FQA243" s="142"/>
      <c r="FQB243" s="142"/>
      <c r="FQC243" s="142"/>
      <c r="FQD243" s="142"/>
      <c r="FQE243" s="142"/>
      <c r="FQF243" s="142"/>
      <c r="FQG243" s="142"/>
      <c r="FQH243" s="142"/>
      <c r="FQI243" s="142"/>
      <c r="FQJ243" s="142"/>
      <c r="FQK243" s="142"/>
      <c r="FQL243" s="142"/>
      <c r="FQM243" s="142"/>
      <c r="FQN243" s="142"/>
      <c r="FQO243" s="142"/>
      <c r="FQP243" s="142"/>
      <c r="FQQ243" s="142"/>
      <c r="FQR243" s="142"/>
      <c r="FQS243" s="142"/>
      <c r="FQT243" s="142"/>
      <c r="FQU243" s="142"/>
      <c r="FQV243" s="142"/>
      <c r="FQW243" s="142"/>
      <c r="FQX243" s="142"/>
      <c r="FQY243" s="142"/>
      <c r="FQZ243" s="142"/>
      <c r="FRA243" s="142"/>
      <c r="FRB243" s="142"/>
      <c r="FRC243" s="142"/>
      <c r="FRD243" s="142"/>
      <c r="FRE243" s="142"/>
      <c r="FRF243" s="142"/>
      <c r="FRG243" s="142"/>
      <c r="FRH243" s="142"/>
      <c r="FRI243" s="142"/>
      <c r="FRJ243" s="142"/>
      <c r="FRK243" s="142"/>
      <c r="FRL243" s="142"/>
      <c r="FRM243" s="142"/>
      <c r="FRN243" s="142"/>
      <c r="FRO243" s="142"/>
      <c r="FRP243" s="142"/>
      <c r="FRQ243" s="142"/>
      <c r="FRR243" s="142"/>
      <c r="FRS243" s="142"/>
      <c r="FRT243" s="142"/>
      <c r="FRU243" s="142"/>
      <c r="FRV243" s="142"/>
      <c r="FRW243" s="142"/>
      <c r="FRX243" s="142"/>
      <c r="FRY243" s="142"/>
      <c r="FRZ243" s="142"/>
      <c r="FSA243" s="142"/>
      <c r="FSB243" s="142"/>
      <c r="FSC243" s="142"/>
      <c r="FSD243" s="142"/>
      <c r="FSE243" s="142"/>
      <c r="FSF243" s="142"/>
      <c r="FSG243" s="142"/>
      <c r="FSH243" s="142"/>
      <c r="FSI243" s="142"/>
      <c r="FSJ243" s="142"/>
      <c r="FSK243" s="142"/>
      <c r="FSL243" s="142"/>
      <c r="FSM243" s="142"/>
      <c r="FSN243" s="142"/>
      <c r="FSO243" s="142"/>
      <c r="FSP243" s="142"/>
      <c r="FSQ243" s="142"/>
      <c r="FSR243" s="142"/>
      <c r="FSS243" s="142"/>
      <c r="FST243" s="142"/>
      <c r="FSU243" s="142"/>
      <c r="FSV243" s="142"/>
      <c r="FSW243" s="142"/>
      <c r="FSX243" s="142"/>
      <c r="FSY243" s="142"/>
      <c r="FSZ243" s="142"/>
      <c r="FTA243" s="142"/>
      <c r="FTB243" s="142"/>
      <c r="FTC243" s="142"/>
      <c r="FTD243" s="142"/>
      <c r="FTE243" s="142"/>
      <c r="FTF243" s="142"/>
      <c r="FTG243" s="142"/>
      <c r="FTH243" s="142"/>
      <c r="FTI243" s="142"/>
      <c r="FTJ243" s="142"/>
      <c r="FTK243" s="142"/>
      <c r="FTL243" s="142"/>
      <c r="FTM243" s="142"/>
      <c r="FTN243" s="142"/>
      <c r="FTO243" s="142"/>
      <c r="FTP243" s="142"/>
      <c r="FTQ243" s="142"/>
      <c r="FTR243" s="142"/>
      <c r="FTS243" s="142"/>
      <c r="FTT243" s="142"/>
      <c r="FTU243" s="142"/>
      <c r="FTV243" s="142"/>
      <c r="FTW243" s="142"/>
      <c r="FTX243" s="142"/>
      <c r="FTY243" s="142"/>
      <c r="FTZ243" s="142"/>
      <c r="FUA243" s="142"/>
      <c r="FUB243" s="142"/>
      <c r="FUC243" s="142"/>
      <c r="FUD243" s="142"/>
      <c r="FUE243" s="142"/>
      <c r="FUF243" s="142"/>
      <c r="FUG243" s="142"/>
      <c r="FUH243" s="142"/>
      <c r="FUI243" s="142"/>
      <c r="FUJ243" s="142"/>
      <c r="FUK243" s="142"/>
      <c r="FUL243" s="142"/>
      <c r="FUM243" s="142"/>
      <c r="FUN243" s="142"/>
      <c r="FUO243" s="142"/>
      <c r="FUP243" s="142"/>
      <c r="FUQ243" s="142"/>
      <c r="FUR243" s="142"/>
      <c r="FUS243" s="142"/>
      <c r="FUT243" s="142"/>
      <c r="FUU243" s="142"/>
      <c r="FUV243" s="142"/>
      <c r="FUW243" s="142"/>
      <c r="FUX243" s="142"/>
      <c r="FUY243" s="142"/>
      <c r="FUZ243" s="142"/>
      <c r="FVA243" s="142"/>
      <c r="FVB243" s="142"/>
      <c r="FVC243" s="142"/>
      <c r="FVD243" s="142"/>
      <c r="FVE243" s="142"/>
      <c r="FVF243" s="142"/>
      <c r="FVG243" s="142"/>
      <c r="FVH243" s="142"/>
      <c r="FVI243" s="142"/>
      <c r="FVJ243" s="142"/>
      <c r="FVK243" s="142"/>
      <c r="FVL243" s="142"/>
      <c r="FVM243" s="142"/>
      <c r="FVN243" s="142"/>
      <c r="FVO243" s="142"/>
      <c r="FVP243" s="142"/>
      <c r="FVQ243" s="142"/>
      <c r="FVR243" s="142"/>
      <c r="FVS243" s="142"/>
      <c r="FVT243" s="142"/>
      <c r="FVU243" s="142"/>
      <c r="FVV243" s="142"/>
      <c r="FVW243" s="142"/>
      <c r="FVX243" s="142"/>
      <c r="FVY243" s="142"/>
      <c r="FVZ243" s="142"/>
      <c r="FWA243" s="142"/>
      <c r="FWB243" s="142"/>
      <c r="FWC243" s="142"/>
      <c r="FWD243" s="142"/>
      <c r="FWE243" s="142"/>
      <c r="FWF243" s="142"/>
      <c r="FWG243" s="142"/>
      <c r="FWH243" s="142"/>
      <c r="FWI243" s="142"/>
      <c r="FWJ243" s="142"/>
      <c r="FWK243" s="142"/>
      <c r="FWL243" s="142"/>
      <c r="FWM243" s="142"/>
      <c r="FWN243" s="142"/>
      <c r="FWO243" s="142"/>
      <c r="FWP243" s="142"/>
      <c r="FWQ243" s="142"/>
      <c r="FWR243" s="142"/>
      <c r="FWS243" s="142"/>
      <c r="FWT243" s="142"/>
      <c r="FWU243" s="142"/>
      <c r="FWV243" s="142"/>
      <c r="FWW243" s="142"/>
      <c r="FWX243" s="142"/>
      <c r="FWY243" s="142"/>
      <c r="FWZ243" s="142"/>
      <c r="FXA243" s="142"/>
      <c r="FXB243" s="142"/>
      <c r="FXC243" s="142"/>
      <c r="FXD243" s="142"/>
      <c r="FXE243" s="142"/>
      <c r="FXF243" s="142"/>
      <c r="FXG243" s="142"/>
      <c r="FXH243" s="142"/>
      <c r="FXI243" s="142"/>
      <c r="FXJ243" s="142"/>
      <c r="FXK243" s="142"/>
      <c r="FXL243" s="142"/>
      <c r="FXM243" s="142"/>
      <c r="FXN243" s="142"/>
      <c r="FXO243" s="142"/>
      <c r="FXP243" s="142"/>
      <c r="FXQ243" s="142"/>
      <c r="FXR243" s="142"/>
      <c r="FXS243" s="142"/>
      <c r="FXT243" s="142"/>
      <c r="FXU243" s="142"/>
      <c r="FXV243" s="142"/>
      <c r="FXW243" s="142"/>
      <c r="FXX243" s="142"/>
      <c r="FXY243" s="142"/>
      <c r="FXZ243" s="142"/>
      <c r="FYA243" s="142"/>
      <c r="FYB243" s="142"/>
      <c r="FYC243" s="142"/>
      <c r="FYD243" s="142"/>
      <c r="FYE243" s="142"/>
      <c r="FYF243" s="142"/>
      <c r="FYG243" s="142"/>
      <c r="FYH243" s="142"/>
      <c r="FYI243" s="142"/>
      <c r="FYJ243" s="142"/>
      <c r="FYK243" s="142"/>
      <c r="FYL243" s="142"/>
      <c r="FYM243" s="142"/>
      <c r="FYN243" s="142"/>
      <c r="FYO243" s="142"/>
      <c r="FYP243" s="142"/>
      <c r="FYQ243" s="142"/>
      <c r="FYR243" s="142"/>
      <c r="FYS243" s="142"/>
      <c r="FYT243" s="142"/>
      <c r="FYU243" s="142"/>
      <c r="FYV243" s="142"/>
      <c r="FYW243" s="142"/>
      <c r="FYX243" s="142"/>
      <c r="FYY243" s="142"/>
      <c r="FYZ243" s="142"/>
      <c r="FZA243" s="142"/>
      <c r="FZB243" s="142"/>
      <c r="FZC243" s="142"/>
      <c r="FZD243" s="142"/>
      <c r="FZE243" s="142"/>
      <c r="FZF243" s="142"/>
      <c r="FZG243" s="142"/>
      <c r="FZH243" s="142"/>
      <c r="FZI243" s="142"/>
      <c r="FZJ243" s="142"/>
      <c r="FZK243" s="142"/>
      <c r="FZL243" s="142"/>
      <c r="FZM243" s="142"/>
      <c r="FZN243" s="142"/>
      <c r="FZO243" s="142"/>
      <c r="FZP243" s="142"/>
      <c r="FZQ243" s="142"/>
      <c r="FZR243" s="142"/>
      <c r="FZS243" s="142"/>
      <c r="FZT243" s="142"/>
      <c r="FZU243" s="142"/>
      <c r="FZV243" s="142"/>
      <c r="FZW243" s="142"/>
      <c r="FZX243" s="142"/>
      <c r="FZY243" s="142"/>
      <c r="FZZ243" s="142"/>
      <c r="GAA243" s="142"/>
      <c r="GAB243" s="142"/>
      <c r="GAC243" s="142"/>
      <c r="GAD243" s="142"/>
      <c r="GAE243" s="142"/>
      <c r="GAF243" s="142"/>
      <c r="GAG243" s="142"/>
      <c r="GAH243" s="142"/>
      <c r="GAI243" s="142"/>
      <c r="GAJ243" s="142"/>
      <c r="GAK243" s="142"/>
      <c r="GAL243" s="142"/>
      <c r="GAM243" s="142"/>
      <c r="GAN243" s="142"/>
      <c r="GAO243" s="142"/>
      <c r="GAP243" s="142"/>
      <c r="GAQ243" s="142"/>
      <c r="GAR243" s="142"/>
      <c r="GAS243" s="142"/>
      <c r="GAT243" s="142"/>
      <c r="GAU243" s="142"/>
      <c r="GAV243" s="142"/>
      <c r="GAW243" s="142"/>
      <c r="GAX243" s="142"/>
      <c r="GAY243" s="142"/>
      <c r="GAZ243" s="142"/>
      <c r="GBA243" s="142"/>
      <c r="GBB243" s="142"/>
      <c r="GBC243" s="142"/>
      <c r="GBD243" s="142"/>
      <c r="GBE243" s="142"/>
      <c r="GBF243" s="142"/>
      <c r="GBG243" s="142"/>
      <c r="GBH243" s="142"/>
      <c r="GBI243" s="142"/>
      <c r="GBJ243" s="142"/>
      <c r="GBK243" s="142"/>
      <c r="GBL243" s="142"/>
      <c r="GBM243" s="142"/>
      <c r="GBN243" s="142"/>
      <c r="GBO243" s="142"/>
      <c r="GBP243" s="142"/>
      <c r="GBQ243" s="142"/>
      <c r="GBR243" s="142"/>
      <c r="GBS243" s="142"/>
      <c r="GBT243" s="142"/>
      <c r="GBU243" s="142"/>
      <c r="GBV243" s="142"/>
      <c r="GBW243" s="142"/>
      <c r="GBX243" s="142"/>
      <c r="GBY243" s="142"/>
      <c r="GBZ243" s="142"/>
      <c r="GCA243" s="142"/>
      <c r="GCB243" s="142"/>
      <c r="GCC243" s="142"/>
      <c r="GCD243" s="142"/>
      <c r="GCE243" s="142"/>
      <c r="GCF243" s="142"/>
      <c r="GCG243" s="142"/>
      <c r="GCH243" s="142"/>
      <c r="GCI243" s="142"/>
      <c r="GCJ243" s="142"/>
      <c r="GCK243" s="142"/>
      <c r="GCL243" s="142"/>
      <c r="GCM243" s="142"/>
      <c r="GCN243" s="142"/>
      <c r="GCO243" s="142"/>
      <c r="GCP243" s="142"/>
      <c r="GCQ243" s="142"/>
      <c r="GCR243" s="142"/>
      <c r="GCS243" s="142"/>
      <c r="GCT243" s="142"/>
      <c r="GCU243" s="142"/>
      <c r="GCV243" s="142"/>
      <c r="GCW243" s="142"/>
      <c r="GCX243" s="142"/>
      <c r="GCY243" s="142"/>
      <c r="GCZ243" s="142"/>
      <c r="GDA243" s="142"/>
      <c r="GDB243" s="142"/>
      <c r="GDC243" s="142"/>
      <c r="GDD243" s="142"/>
      <c r="GDE243" s="142"/>
      <c r="GDF243" s="142"/>
      <c r="GDG243" s="142"/>
      <c r="GDH243" s="142"/>
      <c r="GDI243" s="142"/>
      <c r="GDJ243" s="142"/>
      <c r="GDK243" s="142"/>
      <c r="GDL243" s="142"/>
      <c r="GDM243" s="142"/>
      <c r="GDN243" s="142"/>
      <c r="GDO243" s="142"/>
      <c r="GDP243" s="142"/>
      <c r="GDQ243" s="142"/>
      <c r="GDR243" s="142"/>
      <c r="GDS243" s="142"/>
      <c r="GDT243" s="142"/>
      <c r="GDU243" s="142"/>
      <c r="GDV243" s="142"/>
      <c r="GDW243" s="142"/>
      <c r="GDX243" s="142"/>
      <c r="GDY243" s="142"/>
      <c r="GDZ243" s="142"/>
      <c r="GEA243" s="142"/>
      <c r="GEB243" s="142"/>
      <c r="GEC243" s="142"/>
      <c r="GED243" s="142"/>
      <c r="GEE243" s="142"/>
      <c r="GEF243" s="142"/>
      <c r="GEG243" s="142"/>
      <c r="GEH243" s="142"/>
      <c r="GEI243" s="142"/>
      <c r="GEJ243" s="142"/>
      <c r="GEK243" s="142"/>
      <c r="GEL243" s="142"/>
      <c r="GEM243" s="142"/>
      <c r="GEN243" s="142"/>
      <c r="GEO243" s="142"/>
      <c r="GEP243" s="142"/>
      <c r="GEQ243" s="142"/>
      <c r="GER243" s="142"/>
      <c r="GES243" s="142"/>
      <c r="GET243" s="142"/>
      <c r="GEU243" s="142"/>
      <c r="GEV243" s="142"/>
      <c r="GEW243" s="142"/>
      <c r="GEX243" s="142"/>
      <c r="GEY243" s="142"/>
      <c r="GEZ243" s="142"/>
      <c r="GFA243" s="142"/>
      <c r="GFB243" s="142"/>
      <c r="GFC243" s="142"/>
      <c r="GFD243" s="142"/>
      <c r="GFE243" s="142"/>
      <c r="GFF243" s="142"/>
      <c r="GFG243" s="142"/>
      <c r="GFH243" s="142"/>
      <c r="GFI243" s="142"/>
      <c r="GFJ243" s="142"/>
      <c r="GFK243" s="142"/>
      <c r="GFL243" s="142"/>
      <c r="GFM243" s="142"/>
      <c r="GFN243" s="142"/>
      <c r="GFO243" s="142"/>
      <c r="GFP243" s="142"/>
      <c r="GFQ243" s="142"/>
      <c r="GFR243" s="142"/>
      <c r="GFS243" s="142"/>
      <c r="GFT243" s="142"/>
      <c r="GFU243" s="142"/>
      <c r="GFV243" s="142"/>
      <c r="GFW243" s="142"/>
      <c r="GFX243" s="142"/>
      <c r="GFY243" s="142"/>
      <c r="GFZ243" s="142"/>
      <c r="GGA243" s="142"/>
      <c r="GGB243" s="142"/>
      <c r="GGC243" s="142"/>
      <c r="GGD243" s="142"/>
      <c r="GGE243" s="142"/>
      <c r="GGF243" s="142"/>
      <c r="GGG243" s="142"/>
      <c r="GGH243" s="142"/>
      <c r="GGI243" s="142"/>
      <c r="GGJ243" s="142"/>
      <c r="GGK243" s="142"/>
      <c r="GGL243" s="142"/>
      <c r="GGM243" s="142"/>
      <c r="GGN243" s="142"/>
      <c r="GGO243" s="142"/>
      <c r="GGP243" s="142"/>
      <c r="GGQ243" s="142"/>
      <c r="GGR243" s="142"/>
      <c r="GGS243" s="142"/>
      <c r="GGT243" s="142"/>
      <c r="GGU243" s="142"/>
      <c r="GGV243" s="142"/>
      <c r="GGW243" s="142"/>
      <c r="GGX243" s="142"/>
      <c r="GGY243" s="142"/>
      <c r="GGZ243" s="142"/>
      <c r="GHA243" s="142"/>
      <c r="GHB243" s="142"/>
      <c r="GHC243" s="142"/>
      <c r="GHD243" s="142"/>
      <c r="GHE243" s="142"/>
      <c r="GHF243" s="142"/>
      <c r="GHG243" s="142"/>
      <c r="GHH243" s="142"/>
      <c r="GHI243" s="142"/>
      <c r="GHJ243" s="142"/>
      <c r="GHK243" s="142"/>
      <c r="GHL243" s="142"/>
      <c r="GHM243" s="142"/>
      <c r="GHN243" s="142"/>
      <c r="GHO243" s="142"/>
      <c r="GHP243" s="142"/>
      <c r="GHQ243" s="142"/>
      <c r="GHR243" s="142"/>
      <c r="GHS243" s="142"/>
      <c r="GHT243" s="142"/>
      <c r="GHU243" s="142"/>
      <c r="GHV243" s="142"/>
      <c r="GHW243" s="142"/>
      <c r="GHX243" s="142"/>
      <c r="GHY243" s="142"/>
      <c r="GHZ243" s="142"/>
      <c r="GIA243" s="142"/>
      <c r="GIB243" s="142"/>
      <c r="GIC243" s="142"/>
      <c r="GID243" s="142"/>
      <c r="GIE243" s="142"/>
      <c r="GIF243" s="142"/>
      <c r="GIG243" s="142"/>
      <c r="GIH243" s="142"/>
      <c r="GII243" s="142"/>
      <c r="GIJ243" s="142"/>
      <c r="GIK243" s="142"/>
      <c r="GIL243" s="142"/>
      <c r="GIM243" s="142"/>
      <c r="GIN243" s="142"/>
      <c r="GIO243" s="142"/>
      <c r="GIP243" s="142"/>
      <c r="GIQ243" s="142"/>
      <c r="GIR243" s="142"/>
      <c r="GIS243" s="142"/>
      <c r="GIT243" s="142"/>
      <c r="GIU243" s="142"/>
      <c r="GIV243" s="142"/>
      <c r="GIW243" s="142"/>
      <c r="GIX243" s="142"/>
      <c r="GIY243" s="142"/>
      <c r="GIZ243" s="142"/>
      <c r="GJA243" s="142"/>
      <c r="GJB243" s="142"/>
      <c r="GJC243" s="142"/>
      <c r="GJD243" s="142"/>
      <c r="GJE243" s="142"/>
      <c r="GJF243" s="142"/>
      <c r="GJG243" s="142"/>
      <c r="GJH243" s="142"/>
      <c r="GJI243" s="142"/>
      <c r="GJJ243" s="142"/>
      <c r="GJK243" s="142"/>
      <c r="GJL243" s="142"/>
      <c r="GJM243" s="142"/>
      <c r="GJN243" s="142"/>
      <c r="GJO243" s="142"/>
      <c r="GJP243" s="142"/>
      <c r="GJQ243" s="142"/>
      <c r="GJR243" s="142"/>
      <c r="GJS243" s="142"/>
      <c r="GJT243" s="142"/>
      <c r="GJU243" s="142"/>
      <c r="GJV243" s="142"/>
      <c r="GJW243" s="142"/>
      <c r="GJX243" s="142"/>
      <c r="GJY243" s="142"/>
      <c r="GJZ243" s="142"/>
      <c r="GKA243" s="142"/>
      <c r="GKB243" s="142"/>
      <c r="GKC243" s="142"/>
      <c r="GKD243" s="142"/>
      <c r="GKE243" s="142"/>
      <c r="GKF243" s="142"/>
      <c r="GKG243" s="142"/>
      <c r="GKH243" s="142"/>
      <c r="GKI243" s="142"/>
      <c r="GKJ243" s="142"/>
      <c r="GKK243" s="142"/>
      <c r="GKL243" s="142"/>
      <c r="GKM243" s="142"/>
      <c r="GKN243" s="142"/>
      <c r="GKO243" s="142"/>
      <c r="GKP243" s="142"/>
      <c r="GKQ243" s="142"/>
      <c r="GKR243" s="142"/>
      <c r="GKS243" s="142"/>
      <c r="GKT243" s="142"/>
      <c r="GKU243" s="142"/>
      <c r="GKV243" s="142"/>
      <c r="GKW243" s="142"/>
      <c r="GKX243" s="142"/>
      <c r="GKY243" s="142"/>
      <c r="GKZ243" s="142"/>
      <c r="GLA243" s="142"/>
      <c r="GLB243" s="142"/>
      <c r="GLC243" s="142"/>
      <c r="GLD243" s="142"/>
      <c r="GLE243" s="142"/>
      <c r="GLF243" s="142"/>
      <c r="GLG243" s="142"/>
      <c r="GLH243" s="142"/>
      <c r="GLI243" s="142"/>
      <c r="GLJ243" s="142"/>
      <c r="GLK243" s="142"/>
      <c r="GLL243" s="142"/>
      <c r="GLM243" s="142"/>
      <c r="GLN243" s="142"/>
      <c r="GLO243" s="142"/>
      <c r="GLP243" s="142"/>
      <c r="GLQ243" s="142"/>
      <c r="GLR243" s="142"/>
      <c r="GLS243" s="142"/>
      <c r="GLT243" s="142"/>
      <c r="GLU243" s="142"/>
      <c r="GLV243" s="142"/>
      <c r="GLW243" s="142"/>
      <c r="GLX243" s="142"/>
      <c r="GLY243" s="142"/>
      <c r="GLZ243" s="142"/>
      <c r="GMA243" s="142"/>
      <c r="GMB243" s="142"/>
      <c r="GMC243" s="142"/>
      <c r="GMD243" s="142"/>
      <c r="GME243" s="142"/>
      <c r="GMF243" s="142"/>
      <c r="GMG243" s="142"/>
      <c r="GMH243" s="142"/>
      <c r="GMI243" s="142"/>
      <c r="GMJ243" s="142"/>
      <c r="GMK243" s="142"/>
      <c r="GML243" s="142"/>
      <c r="GMM243" s="142"/>
      <c r="GMN243" s="142"/>
      <c r="GMO243" s="142"/>
      <c r="GMP243" s="142"/>
      <c r="GMQ243" s="142"/>
      <c r="GMR243" s="142"/>
      <c r="GMS243" s="142"/>
      <c r="GMT243" s="142"/>
      <c r="GMU243" s="142"/>
      <c r="GMV243" s="142"/>
      <c r="GMW243" s="142"/>
      <c r="GMX243" s="142"/>
      <c r="GMY243" s="142"/>
      <c r="GMZ243" s="142"/>
      <c r="GNA243" s="142"/>
      <c r="GNB243" s="142"/>
      <c r="GNC243" s="142"/>
      <c r="GND243" s="142"/>
      <c r="GNE243" s="142"/>
      <c r="GNF243" s="142"/>
      <c r="GNG243" s="142"/>
      <c r="GNH243" s="142"/>
      <c r="GNI243" s="142"/>
      <c r="GNJ243" s="142"/>
      <c r="GNK243" s="142"/>
      <c r="GNL243" s="142"/>
      <c r="GNM243" s="142"/>
      <c r="GNN243" s="142"/>
      <c r="GNO243" s="142"/>
      <c r="GNP243" s="142"/>
      <c r="GNQ243" s="142"/>
      <c r="GNR243" s="142"/>
      <c r="GNS243" s="142"/>
      <c r="GNT243" s="142"/>
      <c r="GNU243" s="142"/>
      <c r="GNV243" s="142"/>
      <c r="GNW243" s="142"/>
      <c r="GNX243" s="142"/>
      <c r="GNY243" s="142"/>
      <c r="GNZ243" s="142"/>
      <c r="GOA243" s="142"/>
      <c r="GOB243" s="142"/>
      <c r="GOC243" s="142"/>
      <c r="GOD243" s="142"/>
      <c r="GOE243" s="142"/>
      <c r="GOF243" s="142"/>
      <c r="GOG243" s="142"/>
      <c r="GOH243" s="142"/>
      <c r="GOI243" s="142"/>
      <c r="GOJ243" s="142"/>
      <c r="GOK243" s="142"/>
      <c r="GOL243" s="142"/>
      <c r="GOM243" s="142"/>
      <c r="GON243" s="142"/>
      <c r="GOO243" s="142"/>
      <c r="GOP243" s="142"/>
      <c r="GOQ243" s="142"/>
      <c r="GOR243" s="142"/>
      <c r="GOS243" s="142"/>
      <c r="GOT243" s="142"/>
      <c r="GOU243" s="142"/>
      <c r="GOV243" s="142"/>
      <c r="GOW243" s="142"/>
      <c r="GOX243" s="142"/>
      <c r="GOY243" s="142"/>
      <c r="GOZ243" s="142"/>
      <c r="GPA243" s="142"/>
      <c r="GPB243" s="142"/>
      <c r="GPC243" s="142"/>
      <c r="GPD243" s="142"/>
      <c r="GPE243" s="142"/>
      <c r="GPF243" s="142"/>
      <c r="GPG243" s="142"/>
      <c r="GPH243" s="142"/>
      <c r="GPI243" s="142"/>
      <c r="GPJ243" s="142"/>
      <c r="GPK243" s="142"/>
      <c r="GPL243" s="142"/>
      <c r="GPM243" s="142"/>
      <c r="GPN243" s="142"/>
      <c r="GPO243" s="142"/>
      <c r="GPP243" s="142"/>
      <c r="GPQ243" s="142"/>
      <c r="GPR243" s="142"/>
      <c r="GPS243" s="142"/>
      <c r="GPT243" s="142"/>
      <c r="GPU243" s="142"/>
      <c r="GPV243" s="142"/>
      <c r="GPW243" s="142"/>
      <c r="GPX243" s="142"/>
      <c r="GPY243" s="142"/>
      <c r="GPZ243" s="142"/>
      <c r="GQA243" s="142"/>
      <c r="GQB243" s="142"/>
      <c r="GQC243" s="142"/>
      <c r="GQD243" s="142"/>
      <c r="GQE243" s="142"/>
      <c r="GQF243" s="142"/>
      <c r="GQG243" s="142"/>
      <c r="GQH243" s="142"/>
      <c r="GQI243" s="142"/>
      <c r="GQJ243" s="142"/>
      <c r="GQK243" s="142"/>
      <c r="GQL243" s="142"/>
      <c r="GQM243" s="142"/>
      <c r="GQN243" s="142"/>
      <c r="GQO243" s="142"/>
      <c r="GQP243" s="142"/>
      <c r="GQQ243" s="142"/>
      <c r="GQR243" s="142"/>
      <c r="GQS243" s="142"/>
      <c r="GQT243" s="142"/>
      <c r="GQU243" s="142"/>
      <c r="GQV243" s="142"/>
      <c r="GQW243" s="142"/>
      <c r="GQX243" s="142"/>
      <c r="GQY243" s="142"/>
      <c r="GQZ243" s="142"/>
      <c r="GRA243" s="142"/>
      <c r="GRB243" s="142"/>
      <c r="GRC243" s="142"/>
      <c r="GRD243" s="142"/>
      <c r="GRE243" s="142"/>
      <c r="GRF243" s="142"/>
      <c r="GRG243" s="142"/>
      <c r="GRH243" s="142"/>
      <c r="GRI243" s="142"/>
      <c r="GRJ243" s="142"/>
      <c r="GRK243" s="142"/>
      <c r="GRL243" s="142"/>
      <c r="GRM243" s="142"/>
      <c r="GRN243" s="142"/>
      <c r="GRO243" s="142"/>
      <c r="GRP243" s="142"/>
      <c r="GRQ243" s="142"/>
      <c r="GRR243" s="142"/>
      <c r="GRS243" s="142"/>
      <c r="GRT243" s="142"/>
      <c r="GRU243" s="142"/>
      <c r="GRV243" s="142"/>
      <c r="GRW243" s="142"/>
      <c r="GRX243" s="142"/>
      <c r="GRY243" s="142"/>
      <c r="GRZ243" s="142"/>
      <c r="GSA243" s="142"/>
      <c r="GSB243" s="142"/>
      <c r="GSC243" s="142"/>
      <c r="GSD243" s="142"/>
      <c r="GSE243" s="142"/>
      <c r="GSF243" s="142"/>
      <c r="GSG243" s="142"/>
      <c r="GSH243" s="142"/>
      <c r="GSI243" s="142"/>
      <c r="GSJ243" s="142"/>
      <c r="GSK243" s="142"/>
      <c r="GSL243" s="142"/>
      <c r="GSM243" s="142"/>
      <c r="GSN243" s="142"/>
      <c r="GSO243" s="142"/>
      <c r="GSP243" s="142"/>
      <c r="GSQ243" s="142"/>
      <c r="GSR243" s="142"/>
      <c r="GSS243" s="142"/>
      <c r="GST243" s="142"/>
      <c r="GSU243" s="142"/>
      <c r="GSV243" s="142"/>
      <c r="GSW243" s="142"/>
      <c r="GSX243" s="142"/>
      <c r="GSY243" s="142"/>
      <c r="GSZ243" s="142"/>
      <c r="GTA243" s="142"/>
      <c r="GTB243" s="142"/>
      <c r="GTC243" s="142"/>
      <c r="GTD243" s="142"/>
      <c r="GTE243" s="142"/>
      <c r="GTF243" s="142"/>
      <c r="GTG243" s="142"/>
      <c r="GTH243" s="142"/>
      <c r="GTI243" s="142"/>
      <c r="GTJ243" s="142"/>
      <c r="GTK243" s="142"/>
      <c r="GTL243" s="142"/>
      <c r="GTM243" s="142"/>
      <c r="GTN243" s="142"/>
      <c r="GTO243" s="142"/>
      <c r="GTP243" s="142"/>
      <c r="GTQ243" s="142"/>
      <c r="GTR243" s="142"/>
      <c r="GTS243" s="142"/>
      <c r="GTT243" s="142"/>
      <c r="GTU243" s="142"/>
      <c r="GTV243" s="142"/>
      <c r="GTW243" s="142"/>
      <c r="GTX243" s="142"/>
      <c r="GTY243" s="142"/>
      <c r="GTZ243" s="142"/>
      <c r="GUA243" s="142"/>
      <c r="GUB243" s="142"/>
      <c r="GUC243" s="142"/>
      <c r="GUD243" s="142"/>
      <c r="GUE243" s="142"/>
      <c r="GUF243" s="142"/>
      <c r="GUG243" s="142"/>
      <c r="GUH243" s="142"/>
      <c r="GUI243" s="142"/>
      <c r="GUJ243" s="142"/>
      <c r="GUK243" s="142"/>
      <c r="GUL243" s="142"/>
      <c r="GUM243" s="142"/>
      <c r="GUN243" s="142"/>
      <c r="GUO243" s="142"/>
      <c r="GUP243" s="142"/>
      <c r="GUQ243" s="142"/>
      <c r="GUR243" s="142"/>
      <c r="GUS243" s="142"/>
      <c r="GUT243" s="142"/>
      <c r="GUU243" s="142"/>
      <c r="GUV243" s="142"/>
      <c r="GUW243" s="142"/>
      <c r="GUX243" s="142"/>
      <c r="GUY243" s="142"/>
      <c r="GUZ243" s="142"/>
      <c r="GVA243" s="142"/>
      <c r="GVB243" s="142"/>
      <c r="GVC243" s="142"/>
      <c r="GVD243" s="142"/>
      <c r="GVE243" s="142"/>
      <c r="GVF243" s="142"/>
      <c r="GVG243" s="142"/>
      <c r="GVH243" s="142"/>
      <c r="GVI243" s="142"/>
      <c r="GVJ243" s="142"/>
      <c r="GVK243" s="142"/>
      <c r="GVL243" s="142"/>
      <c r="GVM243" s="142"/>
      <c r="GVN243" s="142"/>
      <c r="GVO243" s="142"/>
      <c r="GVP243" s="142"/>
      <c r="GVQ243" s="142"/>
      <c r="GVR243" s="142"/>
      <c r="GVS243" s="142"/>
      <c r="GVT243" s="142"/>
      <c r="GVU243" s="142"/>
      <c r="GVV243" s="142"/>
      <c r="GVW243" s="142"/>
      <c r="GVX243" s="142"/>
      <c r="GVY243" s="142"/>
      <c r="GVZ243" s="142"/>
      <c r="GWA243" s="142"/>
      <c r="GWB243" s="142"/>
      <c r="GWC243" s="142"/>
      <c r="GWD243" s="142"/>
      <c r="GWE243" s="142"/>
      <c r="GWF243" s="142"/>
      <c r="GWG243" s="142"/>
      <c r="GWH243" s="142"/>
      <c r="GWI243" s="142"/>
      <c r="GWJ243" s="142"/>
      <c r="GWK243" s="142"/>
      <c r="GWL243" s="142"/>
      <c r="GWM243" s="142"/>
      <c r="GWN243" s="142"/>
      <c r="GWO243" s="142"/>
      <c r="GWP243" s="142"/>
      <c r="GWQ243" s="142"/>
      <c r="GWR243" s="142"/>
      <c r="GWS243" s="142"/>
      <c r="GWT243" s="142"/>
      <c r="GWU243" s="142"/>
      <c r="GWV243" s="142"/>
      <c r="GWW243" s="142"/>
      <c r="GWX243" s="142"/>
      <c r="GWY243" s="142"/>
      <c r="GWZ243" s="142"/>
      <c r="GXA243" s="142"/>
      <c r="GXB243" s="142"/>
      <c r="GXC243" s="142"/>
      <c r="GXD243" s="142"/>
      <c r="GXE243" s="142"/>
      <c r="GXF243" s="142"/>
      <c r="GXG243" s="142"/>
      <c r="GXH243" s="142"/>
      <c r="GXI243" s="142"/>
      <c r="GXJ243" s="142"/>
      <c r="GXK243" s="142"/>
      <c r="GXL243" s="142"/>
      <c r="GXM243" s="142"/>
      <c r="GXN243" s="142"/>
      <c r="GXO243" s="142"/>
      <c r="GXP243" s="142"/>
      <c r="GXQ243" s="142"/>
      <c r="GXR243" s="142"/>
      <c r="GXS243" s="142"/>
      <c r="GXT243" s="142"/>
      <c r="GXU243" s="142"/>
      <c r="GXV243" s="142"/>
      <c r="GXW243" s="142"/>
      <c r="GXX243" s="142"/>
      <c r="GXY243" s="142"/>
      <c r="GXZ243" s="142"/>
      <c r="GYA243" s="142"/>
      <c r="GYB243" s="142"/>
      <c r="GYC243" s="142"/>
      <c r="GYD243" s="142"/>
      <c r="GYE243" s="142"/>
      <c r="GYF243" s="142"/>
      <c r="GYG243" s="142"/>
      <c r="GYH243" s="142"/>
      <c r="GYI243" s="142"/>
      <c r="GYJ243" s="142"/>
      <c r="GYK243" s="142"/>
      <c r="GYL243" s="142"/>
      <c r="GYM243" s="142"/>
      <c r="GYN243" s="142"/>
      <c r="GYO243" s="142"/>
      <c r="GYP243" s="142"/>
      <c r="GYQ243" s="142"/>
      <c r="GYR243" s="142"/>
      <c r="GYS243" s="142"/>
      <c r="GYT243" s="142"/>
      <c r="GYU243" s="142"/>
      <c r="GYV243" s="142"/>
      <c r="GYW243" s="142"/>
      <c r="GYX243" s="142"/>
      <c r="GYY243" s="142"/>
      <c r="GYZ243" s="142"/>
      <c r="GZA243" s="142"/>
      <c r="GZB243" s="142"/>
      <c r="GZC243" s="142"/>
      <c r="GZD243" s="142"/>
      <c r="GZE243" s="142"/>
      <c r="GZF243" s="142"/>
      <c r="GZG243" s="142"/>
      <c r="GZH243" s="142"/>
      <c r="GZI243" s="142"/>
      <c r="GZJ243" s="142"/>
      <c r="GZK243" s="142"/>
      <c r="GZL243" s="142"/>
      <c r="GZM243" s="142"/>
      <c r="GZN243" s="142"/>
      <c r="GZO243" s="142"/>
      <c r="GZP243" s="142"/>
      <c r="GZQ243" s="142"/>
      <c r="GZR243" s="142"/>
      <c r="GZS243" s="142"/>
      <c r="GZT243" s="142"/>
      <c r="GZU243" s="142"/>
      <c r="GZV243" s="142"/>
      <c r="GZW243" s="142"/>
      <c r="GZX243" s="142"/>
      <c r="GZY243" s="142"/>
      <c r="GZZ243" s="142"/>
      <c r="HAA243" s="142"/>
      <c r="HAB243" s="142"/>
      <c r="HAC243" s="142"/>
      <c r="HAD243" s="142"/>
      <c r="HAE243" s="142"/>
      <c r="HAF243" s="142"/>
      <c r="HAG243" s="142"/>
      <c r="HAH243" s="142"/>
      <c r="HAI243" s="142"/>
      <c r="HAJ243" s="142"/>
      <c r="HAK243" s="142"/>
      <c r="HAL243" s="142"/>
      <c r="HAM243" s="142"/>
      <c r="HAN243" s="142"/>
      <c r="HAO243" s="142"/>
      <c r="HAP243" s="142"/>
      <c r="HAQ243" s="142"/>
      <c r="HAR243" s="142"/>
      <c r="HAS243" s="142"/>
      <c r="HAT243" s="142"/>
      <c r="HAU243" s="142"/>
      <c r="HAV243" s="142"/>
      <c r="HAW243" s="142"/>
      <c r="HAX243" s="142"/>
      <c r="HAY243" s="142"/>
      <c r="HAZ243" s="142"/>
      <c r="HBA243" s="142"/>
      <c r="HBB243" s="142"/>
      <c r="HBC243" s="142"/>
      <c r="HBD243" s="142"/>
      <c r="HBE243" s="142"/>
      <c r="HBF243" s="142"/>
      <c r="HBG243" s="142"/>
      <c r="HBH243" s="142"/>
      <c r="HBI243" s="142"/>
      <c r="HBJ243" s="142"/>
      <c r="HBK243" s="142"/>
      <c r="HBL243" s="142"/>
      <c r="HBM243" s="142"/>
      <c r="HBN243" s="142"/>
      <c r="HBO243" s="142"/>
      <c r="HBP243" s="142"/>
      <c r="HBQ243" s="142"/>
      <c r="HBR243" s="142"/>
      <c r="HBS243" s="142"/>
      <c r="HBT243" s="142"/>
      <c r="HBU243" s="142"/>
      <c r="HBV243" s="142"/>
      <c r="HBW243" s="142"/>
      <c r="HBX243" s="142"/>
      <c r="HBY243" s="142"/>
      <c r="HBZ243" s="142"/>
      <c r="HCA243" s="142"/>
      <c r="HCB243" s="142"/>
      <c r="HCC243" s="142"/>
      <c r="HCD243" s="142"/>
      <c r="HCE243" s="142"/>
      <c r="HCF243" s="142"/>
      <c r="HCG243" s="142"/>
      <c r="HCH243" s="142"/>
      <c r="HCI243" s="142"/>
      <c r="HCJ243" s="142"/>
      <c r="HCK243" s="142"/>
      <c r="HCL243" s="142"/>
      <c r="HCM243" s="142"/>
      <c r="HCN243" s="142"/>
      <c r="HCO243" s="142"/>
      <c r="HCP243" s="142"/>
      <c r="HCQ243" s="142"/>
      <c r="HCR243" s="142"/>
      <c r="HCS243" s="142"/>
      <c r="HCT243" s="142"/>
      <c r="HCU243" s="142"/>
      <c r="HCV243" s="142"/>
      <c r="HCW243" s="142"/>
      <c r="HCX243" s="142"/>
      <c r="HCY243" s="142"/>
      <c r="HCZ243" s="142"/>
      <c r="HDA243" s="142"/>
      <c r="HDB243" s="142"/>
      <c r="HDC243" s="142"/>
      <c r="HDD243" s="142"/>
      <c r="HDE243" s="142"/>
      <c r="HDF243" s="142"/>
      <c r="HDG243" s="142"/>
      <c r="HDH243" s="142"/>
      <c r="HDI243" s="142"/>
      <c r="HDJ243" s="142"/>
      <c r="HDK243" s="142"/>
      <c r="HDL243" s="142"/>
      <c r="HDM243" s="142"/>
      <c r="HDN243" s="142"/>
      <c r="HDO243" s="142"/>
      <c r="HDP243" s="142"/>
      <c r="HDQ243" s="142"/>
      <c r="HDR243" s="142"/>
      <c r="HDS243" s="142"/>
      <c r="HDT243" s="142"/>
      <c r="HDU243" s="142"/>
      <c r="HDV243" s="142"/>
      <c r="HDW243" s="142"/>
      <c r="HDX243" s="142"/>
      <c r="HDY243" s="142"/>
      <c r="HDZ243" s="142"/>
      <c r="HEA243" s="142"/>
      <c r="HEB243" s="142"/>
      <c r="HEC243" s="142"/>
      <c r="HED243" s="142"/>
      <c r="HEE243" s="142"/>
      <c r="HEF243" s="142"/>
      <c r="HEG243" s="142"/>
      <c r="HEH243" s="142"/>
      <c r="HEI243" s="142"/>
      <c r="HEJ243" s="142"/>
      <c r="HEK243" s="142"/>
      <c r="HEL243" s="142"/>
      <c r="HEM243" s="142"/>
      <c r="HEN243" s="142"/>
      <c r="HEO243" s="142"/>
      <c r="HEP243" s="142"/>
      <c r="HEQ243" s="142"/>
      <c r="HER243" s="142"/>
      <c r="HES243" s="142"/>
      <c r="HET243" s="142"/>
      <c r="HEU243" s="142"/>
      <c r="HEV243" s="142"/>
      <c r="HEW243" s="142"/>
      <c r="HEX243" s="142"/>
      <c r="HEY243" s="142"/>
      <c r="HEZ243" s="142"/>
      <c r="HFA243" s="142"/>
      <c r="HFB243" s="142"/>
      <c r="HFC243" s="142"/>
      <c r="HFD243" s="142"/>
      <c r="HFE243" s="142"/>
      <c r="HFF243" s="142"/>
      <c r="HFG243" s="142"/>
      <c r="HFH243" s="142"/>
      <c r="HFI243" s="142"/>
      <c r="HFJ243" s="142"/>
      <c r="HFK243" s="142"/>
      <c r="HFL243" s="142"/>
      <c r="HFM243" s="142"/>
      <c r="HFN243" s="142"/>
      <c r="HFO243" s="142"/>
      <c r="HFP243" s="142"/>
      <c r="HFQ243" s="142"/>
      <c r="HFR243" s="142"/>
      <c r="HFS243" s="142"/>
      <c r="HFT243" s="142"/>
      <c r="HFU243" s="142"/>
      <c r="HFV243" s="142"/>
      <c r="HFW243" s="142"/>
      <c r="HFX243" s="142"/>
      <c r="HFY243" s="142"/>
      <c r="HFZ243" s="142"/>
      <c r="HGA243" s="142"/>
      <c r="HGB243" s="142"/>
      <c r="HGC243" s="142"/>
      <c r="HGD243" s="142"/>
      <c r="HGE243" s="142"/>
      <c r="HGF243" s="142"/>
      <c r="HGG243" s="142"/>
      <c r="HGH243" s="142"/>
      <c r="HGI243" s="142"/>
      <c r="HGJ243" s="142"/>
      <c r="HGK243" s="142"/>
      <c r="HGL243" s="142"/>
      <c r="HGM243" s="142"/>
      <c r="HGN243" s="142"/>
      <c r="HGO243" s="142"/>
      <c r="HGP243" s="142"/>
      <c r="HGQ243" s="142"/>
      <c r="HGR243" s="142"/>
      <c r="HGS243" s="142"/>
      <c r="HGT243" s="142"/>
      <c r="HGU243" s="142"/>
      <c r="HGV243" s="142"/>
      <c r="HGW243" s="142"/>
      <c r="HGX243" s="142"/>
      <c r="HGY243" s="142"/>
      <c r="HGZ243" s="142"/>
      <c r="HHA243" s="142"/>
      <c r="HHB243" s="142"/>
      <c r="HHC243" s="142"/>
      <c r="HHD243" s="142"/>
      <c r="HHE243" s="142"/>
      <c r="HHF243" s="142"/>
      <c r="HHG243" s="142"/>
      <c r="HHH243" s="142"/>
      <c r="HHI243" s="142"/>
      <c r="HHJ243" s="142"/>
      <c r="HHK243" s="142"/>
      <c r="HHL243" s="142"/>
      <c r="HHM243" s="142"/>
      <c r="HHN243" s="142"/>
      <c r="HHO243" s="142"/>
      <c r="HHP243" s="142"/>
      <c r="HHQ243" s="142"/>
      <c r="HHR243" s="142"/>
      <c r="HHS243" s="142"/>
      <c r="HHT243" s="142"/>
      <c r="HHU243" s="142"/>
      <c r="HHV243" s="142"/>
      <c r="HHW243" s="142"/>
      <c r="HHX243" s="142"/>
      <c r="HHY243" s="142"/>
      <c r="HHZ243" s="142"/>
      <c r="HIA243" s="142"/>
      <c r="HIB243" s="142"/>
      <c r="HIC243" s="142"/>
      <c r="HID243" s="142"/>
      <c r="HIE243" s="142"/>
      <c r="HIF243" s="142"/>
      <c r="HIG243" s="142"/>
      <c r="HIH243" s="142"/>
      <c r="HII243" s="142"/>
      <c r="HIJ243" s="142"/>
      <c r="HIK243" s="142"/>
      <c r="HIL243" s="142"/>
      <c r="HIM243" s="142"/>
      <c r="HIN243" s="142"/>
      <c r="HIO243" s="142"/>
      <c r="HIP243" s="142"/>
      <c r="HIQ243" s="142"/>
      <c r="HIR243" s="142"/>
      <c r="HIS243" s="142"/>
      <c r="HIT243" s="142"/>
      <c r="HIU243" s="142"/>
      <c r="HIV243" s="142"/>
      <c r="HIW243" s="142"/>
      <c r="HIX243" s="142"/>
      <c r="HIY243" s="142"/>
      <c r="HIZ243" s="142"/>
      <c r="HJA243" s="142"/>
      <c r="HJB243" s="142"/>
      <c r="HJC243" s="142"/>
      <c r="HJD243" s="142"/>
      <c r="HJE243" s="142"/>
      <c r="HJF243" s="142"/>
      <c r="HJG243" s="142"/>
      <c r="HJH243" s="142"/>
      <c r="HJI243" s="142"/>
      <c r="HJJ243" s="142"/>
      <c r="HJK243" s="142"/>
      <c r="HJL243" s="142"/>
      <c r="HJM243" s="142"/>
      <c r="HJN243" s="142"/>
      <c r="HJO243" s="142"/>
      <c r="HJP243" s="142"/>
      <c r="HJQ243" s="142"/>
      <c r="HJR243" s="142"/>
      <c r="HJS243" s="142"/>
      <c r="HJT243" s="142"/>
      <c r="HJU243" s="142"/>
      <c r="HJV243" s="142"/>
      <c r="HJW243" s="142"/>
      <c r="HJX243" s="142"/>
      <c r="HJY243" s="142"/>
      <c r="HJZ243" s="142"/>
      <c r="HKA243" s="142"/>
      <c r="HKB243" s="142"/>
      <c r="HKC243" s="142"/>
      <c r="HKD243" s="142"/>
      <c r="HKE243" s="142"/>
      <c r="HKF243" s="142"/>
      <c r="HKG243" s="142"/>
      <c r="HKH243" s="142"/>
      <c r="HKI243" s="142"/>
      <c r="HKJ243" s="142"/>
      <c r="HKK243" s="142"/>
      <c r="HKL243" s="142"/>
      <c r="HKM243" s="142"/>
      <c r="HKN243" s="142"/>
      <c r="HKO243" s="142"/>
      <c r="HKP243" s="142"/>
      <c r="HKQ243" s="142"/>
      <c r="HKR243" s="142"/>
      <c r="HKS243" s="142"/>
      <c r="HKT243" s="142"/>
      <c r="HKU243" s="142"/>
      <c r="HKV243" s="142"/>
      <c r="HKW243" s="142"/>
      <c r="HKX243" s="142"/>
      <c r="HKY243" s="142"/>
      <c r="HKZ243" s="142"/>
      <c r="HLA243" s="142"/>
      <c r="HLB243" s="142"/>
      <c r="HLC243" s="142"/>
      <c r="HLD243" s="142"/>
      <c r="HLE243" s="142"/>
      <c r="HLF243" s="142"/>
      <c r="HLG243" s="142"/>
      <c r="HLH243" s="142"/>
      <c r="HLI243" s="142"/>
      <c r="HLJ243" s="142"/>
      <c r="HLK243" s="142"/>
      <c r="HLL243" s="142"/>
      <c r="HLM243" s="142"/>
      <c r="HLN243" s="142"/>
      <c r="HLO243" s="142"/>
      <c r="HLP243" s="142"/>
      <c r="HLQ243" s="142"/>
      <c r="HLR243" s="142"/>
      <c r="HLS243" s="142"/>
      <c r="HLT243" s="142"/>
      <c r="HLU243" s="142"/>
      <c r="HLV243" s="142"/>
      <c r="HLW243" s="142"/>
      <c r="HLX243" s="142"/>
      <c r="HLY243" s="142"/>
      <c r="HLZ243" s="142"/>
      <c r="HMA243" s="142"/>
      <c r="HMB243" s="142"/>
      <c r="HMC243" s="142"/>
      <c r="HMD243" s="142"/>
      <c r="HME243" s="142"/>
      <c r="HMF243" s="142"/>
      <c r="HMG243" s="142"/>
      <c r="HMH243" s="142"/>
      <c r="HMI243" s="142"/>
      <c r="HMJ243" s="142"/>
      <c r="HMK243" s="142"/>
      <c r="HML243" s="142"/>
      <c r="HMM243" s="142"/>
      <c r="HMN243" s="142"/>
      <c r="HMO243" s="142"/>
      <c r="HMP243" s="142"/>
      <c r="HMQ243" s="142"/>
      <c r="HMR243" s="142"/>
      <c r="HMS243" s="142"/>
      <c r="HMT243" s="142"/>
      <c r="HMU243" s="142"/>
      <c r="HMV243" s="142"/>
      <c r="HMW243" s="142"/>
      <c r="HMX243" s="142"/>
      <c r="HMY243" s="142"/>
      <c r="HMZ243" s="142"/>
      <c r="HNA243" s="142"/>
      <c r="HNB243" s="142"/>
      <c r="HNC243" s="142"/>
      <c r="HND243" s="142"/>
      <c r="HNE243" s="142"/>
      <c r="HNF243" s="142"/>
      <c r="HNG243" s="142"/>
      <c r="HNH243" s="142"/>
      <c r="HNI243" s="142"/>
      <c r="HNJ243" s="142"/>
      <c r="HNK243" s="142"/>
      <c r="HNL243" s="142"/>
      <c r="HNM243" s="142"/>
      <c r="HNN243" s="142"/>
      <c r="HNO243" s="142"/>
      <c r="HNP243" s="142"/>
      <c r="HNQ243" s="142"/>
      <c r="HNR243" s="142"/>
      <c r="HNS243" s="142"/>
      <c r="HNT243" s="142"/>
      <c r="HNU243" s="142"/>
      <c r="HNV243" s="142"/>
      <c r="HNW243" s="142"/>
      <c r="HNX243" s="142"/>
      <c r="HNY243" s="142"/>
      <c r="HNZ243" s="142"/>
      <c r="HOA243" s="142"/>
      <c r="HOB243" s="142"/>
      <c r="HOC243" s="142"/>
      <c r="HOD243" s="142"/>
      <c r="HOE243" s="142"/>
      <c r="HOF243" s="142"/>
      <c r="HOG243" s="142"/>
      <c r="HOH243" s="142"/>
      <c r="HOI243" s="142"/>
      <c r="HOJ243" s="142"/>
      <c r="HOK243" s="142"/>
      <c r="HOL243" s="142"/>
      <c r="HOM243" s="142"/>
      <c r="HON243" s="142"/>
      <c r="HOO243" s="142"/>
      <c r="HOP243" s="142"/>
      <c r="HOQ243" s="142"/>
      <c r="HOR243" s="142"/>
      <c r="HOS243" s="142"/>
      <c r="HOT243" s="142"/>
      <c r="HOU243" s="142"/>
      <c r="HOV243" s="142"/>
      <c r="HOW243" s="142"/>
      <c r="HOX243" s="142"/>
      <c r="HOY243" s="142"/>
      <c r="HOZ243" s="142"/>
      <c r="HPA243" s="142"/>
      <c r="HPB243" s="142"/>
      <c r="HPC243" s="142"/>
      <c r="HPD243" s="142"/>
      <c r="HPE243" s="142"/>
      <c r="HPF243" s="142"/>
      <c r="HPG243" s="142"/>
      <c r="HPH243" s="142"/>
      <c r="HPI243" s="142"/>
      <c r="HPJ243" s="142"/>
      <c r="HPK243" s="142"/>
      <c r="HPL243" s="142"/>
      <c r="HPM243" s="142"/>
      <c r="HPN243" s="142"/>
      <c r="HPO243" s="142"/>
      <c r="HPP243" s="142"/>
      <c r="HPQ243" s="142"/>
      <c r="HPR243" s="142"/>
      <c r="HPS243" s="142"/>
      <c r="HPT243" s="142"/>
      <c r="HPU243" s="142"/>
      <c r="HPV243" s="142"/>
      <c r="HPW243" s="142"/>
      <c r="HPX243" s="142"/>
      <c r="HPY243" s="142"/>
      <c r="HPZ243" s="142"/>
      <c r="HQA243" s="142"/>
      <c r="HQB243" s="142"/>
      <c r="HQC243" s="142"/>
      <c r="HQD243" s="142"/>
      <c r="HQE243" s="142"/>
      <c r="HQF243" s="142"/>
      <c r="HQG243" s="142"/>
      <c r="HQH243" s="142"/>
      <c r="HQI243" s="142"/>
      <c r="HQJ243" s="142"/>
      <c r="HQK243" s="142"/>
      <c r="HQL243" s="142"/>
      <c r="HQM243" s="142"/>
      <c r="HQN243" s="142"/>
      <c r="HQO243" s="142"/>
      <c r="HQP243" s="142"/>
      <c r="HQQ243" s="142"/>
      <c r="HQR243" s="142"/>
      <c r="HQS243" s="142"/>
      <c r="HQT243" s="142"/>
      <c r="HQU243" s="142"/>
      <c r="HQV243" s="142"/>
      <c r="HQW243" s="142"/>
      <c r="HQX243" s="142"/>
      <c r="HQY243" s="142"/>
      <c r="HQZ243" s="142"/>
      <c r="HRA243" s="142"/>
      <c r="HRB243" s="142"/>
      <c r="HRC243" s="142"/>
      <c r="HRD243" s="142"/>
      <c r="HRE243" s="142"/>
      <c r="HRF243" s="142"/>
      <c r="HRG243" s="142"/>
      <c r="HRH243" s="142"/>
      <c r="HRI243" s="142"/>
      <c r="HRJ243" s="142"/>
      <c r="HRK243" s="142"/>
      <c r="HRL243" s="142"/>
      <c r="HRM243" s="142"/>
      <c r="HRN243" s="142"/>
      <c r="HRO243" s="142"/>
      <c r="HRP243" s="142"/>
      <c r="HRQ243" s="142"/>
      <c r="HRR243" s="142"/>
      <c r="HRS243" s="142"/>
      <c r="HRT243" s="142"/>
      <c r="HRU243" s="142"/>
      <c r="HRV243" s="142"/>
      <c r="HRW243" s="142"/>
      <c r="HRX243" s="142"/>
      <c r="HRY243" s="142"/>
      <c r="HRZ243" s="142"/>
      <c r="HSA243" s="142"/>
      <c r="HSB243" s="142"/>
      <c r="HSC243" s="142"/>
      <c r="HSD243" s="142"/>
      <c r="HSE243" s="142"/>
      <c r="HSF243" s="142"/>
      <c r="HSG243" s="142"/>
      <c r="HSH243" s="142"/>
      <c r="HSI243" s="142"/>
      <c r="HSJ243" s="142"/>
      <c r="HSK243" s="142"/>
      <c r="HSL243" s="142"/>
      <c r="HSM243" s="142"/>
      <c r="HSN243" s="142"/>
      <c r="HSO243" s="142"/>
      <c r="HSP243" s="142"/>
      <c r="HSQ243" s="142"/>
      <c r="HSR243" s="142"/>
      <c r="HSS243" s="142"/>
      <c r="HST243" s="142"/>
      <c r="HSU243" s="142"/>
      <c r="HSV243" s="142"/>
      <c r="HSW243" s="142"/>
      <c r="HSX243" s="142"/>
      <c r="HSY243" s="142"/>
      <c r="HSZ243" s="142"/>
      <c r="HTA243" s="142"/>
      <c r="HTB243" s="142"/>
      <c r="HTC243" s="142"/>
      <c r="HTD243" s="142"/>
      <c r="HTE243" s="142"/>
      <c r="HTF243" s="142"/>
      <c r="HTG243" s="142"/>
      <c r="HTH243" s="142"/>
      <c r="HTI243" s="142"/>
      <c r="HTJ243" s="142"/>
      <c r="HTK243" s="142"/>
      <c r="HTL243" s="142"/>
      <c r="HTM243" s="142"/>
      <c r="HTN243" s="142"/>
      <c r="HTO243" s="142"/>
      <c r="HTP243" s="142"/>
      <c r="HTQ243" s="142"/>
      <c r="HTR243" s="142"/>
      <c r="HTS243" s="142"/>
      <c r="HTT243" s="142"/>
      <c r="HTU243" s="142"/>
      <c r="HTV243" s="142"/>
      <c r="HTW243" s="142"/>
      <c r="HTX243" s="142"/>
      <c r="HTY243" s="142"/>
      <c r="HTZ243" s="142"/>
      <c r="HUA243" s="142"/>
      <c r="HUB243" s="142"/>
      <c r="HUC243" s="142"/>
      <c r="HUD243" s="142"/>
      <c r="HUE243" s="142"/>
      <c r="HUF243" s="142"/>
      <c r="HUG243" s="142"/>
      <c r="HUH243" s="142"/>
      <c r="HUI243" s="142"/>
      <c r="HUJ243" s="142"/>
      <c r="HUK243" s="142"/>
      <c r="HUL243" s="142"/>
      <c r="HUM243" s="142"/>
      <c r="HUN243" s="142"/>
      <c r="HUO243" s="142"/>
      <c r="HUP243" s="142"/>
      <c r="HUQ243" s="142"/>
      <c r="HUR243" s="142"/>
      <c r="HUS243" s="142"/>
      <c r="HUT243" s="142"/>
      <c r="HUU243" s="142"/>
      <c r="HUV243" s="142"/>
      <c r="HUW243" s="142"/>
      <c r="HUX243" s="142"/>
      <c r="HUY243" s="142"/>
      <c r="HUZ243" s="142"/>
      <c r="HVA243" s="142"/>
      <c r="HVB243" s="142"/>
      <c r="HVC243" s="142"/>
      <c r="HVD243" s="142"/>
      <c r="HVE243" s="142"/>
      <c r="HVF243" s="142"/>
      <c r="HVG243" s="142"/>
      <c r="HVH243" s="142"/>
      <c r="HVI243" s="142"/>
      <c r="HVJ243" s="142"/>
      <c r="HVK243" s="142"/>
      <c r="HVL243" s="142"/>
      <c r="HVM243" s="142"/>
      <c r="HVN243" s="142"/>
      <c r="HVO243" s="142"/>
      <c r="HVP243" s="142"/>
      <c r="HVQ243" s="142"/>
      <c r="HVR243" s="142"/>
      <c r="HVS243" s="142"/>
      <c r="HVT243" s="142"/>
      <c r="HVU243" s="142"/>
      <c r="HVV243" s="142"/>
      <c r="HVW243" s="142"/>
      <c r="HVX243" s="142"/>
      <c r="HVY243" s="142"/>
      <c r="HVZ243" s="142"/>
      <c r="HWA243" s="142"/>
      <c r="HWB243" s="142"/>
      <c r="HWC243" s="142"/>
      <c r="HWD243" s="142"/>
      <c r="HWE243" s="142"/>
      <c r="HWF243" s="142"/>
      <c r="HWG243" s="142"/>
      <c r="HWH243" s="142"/>
      <c r="HWI243" s="142"/>
      <c r="HWJ243" s="142"/>
      <c r="HWK243" s="142"/>
      <c r="HWL243" s="142"/>
      <c r="HWM243" s="142"/>
      <c r="HWN243" s="142"/>
      <c r="HWO243" s="142"/>
      <c r="HWP243" s="142"/>
      <c r="HWQ243" s="142"/>
      <c r="HWR243" s="142"/>
      <c r="HWS243" s="142"/>
      <c r="HWT243" s="142"/>
      <c r="HWU243" s="142"/>
      <c r="HWV243" s="142"/>
      <c r="HWW243" s="142"/>
      <c r="HWX243" s="142"/>
      <c r="HWY243" s="142"/>
      <c r="HWZ243" s="142"/>
      <c r="HXA243" s="142"/>
      <c r="HXB243" s="142"/>
      <c r="HXC243" s="142"/>
      <c r="HXD243" s="142"/>
      <c r="HXE243" s="142"/>
      <c r="HXF243" s="142"/>
      <c r="HXG243" s="142"/>
      <c r="HXH243" s="142"/>
      <c r="HXI243" s="142"/>
      <c r="HXJ243" s="142"/>
      <c r="HXK243" s="142"/>
      <c r="HXL243" s="142"/>
      <c r="HXM243" s="142"/>
      <c r="HXN243" s="142"/>
      <c r="HXO243" s="142"/>
      <c r="HXP243" s="142"/>
      <c r="HXQ243" s="142"/>
      <c r="HXR243" s="142"/>
      <c r="HXS243" s="142"/>
      <c r="HXT243" s="142"/>
      <c r="HXU243" s="142"/>
      <c r="HXV243" s="142"/>
      <c r="HXW243" s="142"/>
      <c r="HXX243" s="142"/>
      <c r="HXY243" s="142"/>
      <c r="HXZ243" s="142"/>
      <c r="HYA243" s="142"/>
      <c r="HYB243" s="142"/>
      <c r="HYC243" s="142"/>
      <c r="HYD243" s="142"/>
      <c r="HYE243" s="142"/>
      <c r="HYF243" s="142"/>
      <c r="HYG243" s="142"/>
      <c r="HYH243" s="142"/>
      <c r="HYI243" s="142"/>
      <c r="HYJ243" s="142"/>
      <c r="HYK243" s="142"/>
      <c r="HYL243" s="142"/>
      <c r="HYM243" s="142"/>
      <c r="HYN243" s="142"/>
      <c r="HYO243" s="142"/>
      <c r="HYP243" s="142"/>
      <c r="HYQ243" s="142"/>
      <c r="HYR243" s="142"/>
      <c r="HYS243" s="142"/>
      <c r="HYT243" s="142"/>
      <c r="HYU243" s="142"/>
      <c r="HYV243" s="142"/>
      <c r="HYW243" s="142"/>
      <c r="HYX243" s="142"/>
      <c r="HYY243" s="142"/>
      <c r="HYZ243" s="142"/>
      <c r="HZA243" s="142"/>
      <c r="HZB243" s="142"/>
      <c r="HZC243" s="142"/>
      <c r="HZD243" s="142"/>
      <c r="HZE243" s="142"/>
      <c r="HZF243" s="142"/>
      <c r="HZG243" s="142"/>
      <c r="HZH243" s="142"/>
      <c r="HZI243" s="142"/>
      <c r="HZJ243" s="142"/>
      <c r="HZK243" s="142"/>
      <c r="HZL243" s="142"/>
      <c r="HZM243" s="142"/>
      <c r="HZN243" s="142"/>
      <c r="HZO243" s="142"/>
      <c r="HZP243" s="142"/>
      <c r="HZQ243" s="142"/>
      <c r="HZR243" s="142"/>
      <c r="HZS243" s="142"/>
      <c r="HZT243" s="142"/>
      <c r="HZU243" s="142"/>
      <c r="HZV243" s="142"/>
      <c r="HZW243" s="142"/>
      <c r="HZX243" s="142"/>
      <c r="HZY243" s="142"/>
      <c r="HZZ243" s="142"/>
      <c r="IAA243" s="142"/>
      <c r="IAB243" s="142"/>
      <c r="IAC243" s="142"/>
      <c r="IAD243" s="142"/>
      <c r="IAE243" s="142"/>
      <c r="IAF243" s="142"/>
      <c r="IAG243" s="142"/>
      <c r="IAH243" s="142"/>
      <c r="IAI243" s="142"/>
      <c r="IAJ243" s="142"/>
      <c r="IAK243" s="142"/>
      <c r="IAL243" s="142"/>
      <c r="IAM243" s="142"/>
      <c r="IAN243" s="142"/>
      <c r="IAO243" s="142"/>
      <c r="IAP243" s="142"/>
      <c r="IAQ243" s="142"/>
      <c r="IAR243" s="142"/>
      <c r="IAS243" s="142"/>
      <c r="IAT243" s="142"/>
      <c r="IAU243" s="142"/>
      <c r="IAV243" s="142"/>
      <c r="IAW243" s="142"/>
      <c r="IAX243" s="142"/>
      <c r="IAY243" s="142"/>
      <c r="IAZ243" s="142"/>
      <c r="IBA243" s="142"/>
      <c r="IBB243" s="142"/>
      <c r="IBC243" s="142"/>
      <c r="IBD243" s="142"/>
      <c r="IBE243" s="142"/>
      <c r="IBF243" s="142"/>
      <c r="IBG243" s="142"/>
      <c r="IBH243" s="142"/>
      <c r="IBI243" s="142"/>
      <c r="IBJ243" s="142"/>
      <c r="IBK243" s="142"/>
      <c r="IBL243" s="142"/>
      <c r="IBM243" s="142"/>
      <c r="IBN243" s="142"/>
      <c r="IBO243" s="142"/>
      <c r="IBP243" s="142"/>
      <c r="IBQ243" s="142"/>
      <c r="IBR243" s="142"/>
      <c r="IBS243" s="142"/>
      <c r="IBT243" s="142"/>
      <c r="IBU243" s="142"/>
      <c r="IBV243" s="142"/>
      <c r="IBW243" s="142"/>
      <c r="IBX243" s="142"/>
      <c r="IBY243" s="142"/>
      <c r="IBZ243" s="142"/>
      <c r="ICA243" s="142"/>
      <c r="ICB243" s="142"/>
      <c r="ICC243" s="142"/>
      <c r="ICD243" s="142"/>
      <c r="ICE243" s="142"/>
      <c r="ICF243" s="142"/>
      <c r="ICG243" s="142"/>
      <c r="ICH243" s="142"/>
      <c r="ICI243" s="142"/>
      <c r="ICJ243" s="142"/>
      <c r="ICK243" s="142"/>
      <c r="ICL243" s="142"/>
      <c r="ICM243" s="142"/>
      <c r="ICN243" s="142"/>
      <c r="ICO243" s="142"/>
      <c r="ICP243" s="142"/>
      <c r="ICQ243" s="142"/>
      <c r="ICR243" s="142"/>
      <c r="ICS243" s="142"/>
      <c r="ICT243" s="142"/>
      <c r="ICU243" s="142"/>
      <c r="ICV243" s="142"/>
      <c r="ICW243" s="142"/>
      <c r="ICX243" s="142"/>
      <c r="ICY243" s="142"/>
      <c r="ICZ243" s="142"/>
      <c r="IDA243" s="142"/>
      <c r="IDB243" s="142"/>
      <c r="IDC243" s="142"/>
      <c r="IDD243" s="142"/>
      <c r="IDE243" s="142"/>
      <c r="IDF243" s="142"/>
      <c r="IDG243" s="142"/>
      <c r="IDH243" s="142"/>
      <c r="IDI243" s="142"/>
      <c r="IDJ243" s="142"/>
      <c r="IDK243" s="142"/>
      <c r="IDL243" s="142"/>
      <c r="IDM243" s="142"/>
      <c r="IDN243" s="142"/>
      <c r="IDO243" s="142"/>
      <c r="IDP243" s="142"/>
      <c r="IDQ243" s="142"/>
      <c r="IDR243" s="142"/>
      <c r="IDS243" s="142"/>
      <c r="IDT243" s="142"/>
      <c r="IDU243" s="142"/>
      <c r="IDV243" s="142"/>
      <c r="IDW243" s="142"/>
      <c r="IDX243" s="142"/>
      <c r="IDY243" s="142"/>
      <c r="IDZ243" s="142"/>
      <c r="IEA243" s="142"/>
      <c r="IEB243" s="142"/>
      <c r="IEC243" s="142"/>
      <c r="IED243" s="142"/>
      <c r="IEE243" s="142"/>
      <c r="IEF243" s="142"/>
      <c r="IEG243" s="142"/>
      <c r="IEH243" s="142"/>
      <c r="IEI243" s="142"/>
      <c r="IEJ243" s="142"/>
      <c r="IEK243" s="142"/>
      <c r="IEL243" s="142"/>
      <c r="IEM243" s="142"/>
      <c r="IEN243" s="142"/>
      <c r="IEO243" s="142"/>
      <c r="IEP243" s="142"/>
      <c r="IEQ243" s="142"/>
      <c r="IER243" s="142"/>
      <c r="IES243" s="142"/>
      <c r="IET243" s="142"/>
      <c r="IEU243" s="142"/>
      <c r="IEV243" s="142"/>
      <c r="IEW243" s="142"/>
      <c r="IEX243" s="142"/>
      <c r="IEY243" s="142"/>
      <c r="IEZ243" s="142"/>
      <c r="IFA243" s="142"/>
      <c r="IFB243" s="142"/>
      <c r="IFC243" s="142"/>
      <c r="IFD243" s="142"/>
      <c r="IFE243" s="142"/>
      <c r="IFF243" s="142"/>
      <c r="IFG243" s="142"/>
      <c r="IFH243" s="142"/>
      <c r="IFI243" s="142"/>
      <c r="IFJ243" s="142"/>
      <c r="IFK243" s="142"/>
      <c r="IFL243" s="142"/>
      <c r="IFM243" s="142"/>
      <c r="IFN243" s="142"/>
      <c r="IFO243" s="142"/>
      <c r="IFP243" s="142"/>
      <c r="IFQ243" s="142"/>
      <c r="IFR243" s="142"/>
      <c r="IFS243" s="142"/>
      <c r="IFT243" s="142"/>
      <c r="IFU243" s="142"/>
      <c r="IFV243" s="142"/>
      <c r="IFW243" s="142"/>
      <c r="IFX243" s="142"/>
      <c r="IFY243" s="142"/>
      <c r="IFZ243" s="142"/>
      <c r="IGA243" s="142"/>
      <c r="IGB243" s="142"/>
      <c r="IGC243" s="142"/>
      <c r="IGD243" s="142"/>
      <c r="IGE243" s="142"/>
      <c r="IGF243" s="142"/>
      <c r="IGG243" s="142"/>
      <c r="IGH243" s="142"/>
      <c r="IGI243" s="142"/>
      <c r="IGJ243" s="142"/>
      <c r="IGK243" s="142"/>
      <c r="IGL243" s="142"/>
      <c r="IGM243" s="142"/>
      <c r="IGN243" s="142"/>
      <c r="IGO243" s="142"/>
      <c r="IGP243" s="142"/>
      <c r="IGQ243" s="142"/>
      <c r="IGR243" s="142"/>
      <c r="IGS243" s="142"/>
      <c r="IGT243" s="142"/>
      <c r="IGU243" s="142"/>
      <c r="IGV243" s="142"/>
      <c r="IGW243" s="142"/>
      <c r="IGX243" s="142"/>
      <c r="IGY243" s="142"/>
      <c r="IGZ243" s="142"/>
      <c r="IHA243" s="142"/>
      <c r="IHB243" s="142"/>
      <c r="IHC243" s="142"/>
      <c r="IHD243" s="142"/>
      <c r="IHE243" s="142"/>
      <c r="IHF243" s="142"/>
      <c r="IHG243" s="142"/>
      <c r="IHH243" s="142"/>
      <c r="IHI243" s="142"/>
      <c r="IHJ243" s="142"/>
      <c r="IHK243" s="142"/>
      <c r="IHL243" s="142"/>
      <c r="IHM243" s="142"/>
      <c r="IHN243" s="142"/>
      <c r="IHO243" s="142"/>
      <c r="IHP243" s="142"/>
      <c r="IHQ243" s="142"/>
      <c r="IHR243" s="142"/>
      <c r="IHS243" s="142"/>
      <c r="IHT243" s="142"/>
      <c r="IHU243" s="142"/>
      <c r="IHV243" s="142"/>
      <c r="IHW243" s="142"/>
      <c r="IHX243" s="142"/>
      <c r="IHY243" s="142"/>
      <c r="IHZ243" s="142"/>
      <c r="IIA243" s="142"/>
      <c r="IIB243" s="142"/>
      <c r="IIC243" s="142"/>
      <c r="IID243" s="142"/>
      <c r="IIE243" s="142"/>
      <c r="IIF243" s="142"/>
      <c r="IIG243" s="142"/>
      <c r="IIH243" s="142"/>
      <c r="III243" s="142"/>
      <c r="IIJ243" s="142"/>
      <c r="IIK243" s="142"/>
      <c r="IIL243" s="142"/>
      <c r="IIM243" s="142"/>
      <c r="IIN243" s="142"/>
      <c r="IIO243" s="142"/>
      <c r="IIP243" s="142"/>
      <c r="IIQ243" s="142"/>
      <c r="IIR243" s="142"/>
      <c r="IIS243" s="142"/>
      <c r="IIT243" s="142"/>
      <c r="IIU243" s="142"/>
      <c r="IIV243" s="142"/>
      <c r="IIW243" s="142"/>
      <c r="IIX243" s="142"/>
      <c r="IIY243" s="142"/>
      <c r="IIZ243" s="142"/>
      <c r="IJA243" s="142"/>
      <c r="IJB243" s="142"/>
      <c r="IJC243" s="142"/>
      <c r="IJD243" s="142"/>
      <c r="IJE243" s="142"/>
      <c r="IJF243" s="142"/>
      <c r="IJG243" s="142"/>
      <c r="IJH243" s="142"/>
      <c r="IJI243" s="142"/>
      <c r="IJJ243" s="142"/>
      <c r="IJK243" s="142"/>
      <c r="IJL243" s="142"/>
      <c r="IJM243" s="142"/>
      <c r="IJN243" s="142"/>
      <c r="IJO243" s="142"/>
      <c r="IJP243" s="142"/>
      <c r="IJQ243" s="142"/>
      <c r="IJR243" s="142"/>
      <c r="IJS243" s="142"/>
      <c r="IJT243" s="142"/>
      <c r="IJU243" s="142"/>
      <c r="IJV243" s="142"/>
      <c r="IJW243" s="142"/>
      <c r="IJX243" s="142"/>
      <c r="IJY243" s="142"/>
      <c r="IJZ243" s="142"/>
      <c r="IKA243" s="142"/>
      <c r="IKB243" s="142"/>
      <c r="IKC243" s="142"/>
      <c r="IKD243" s="142"/>
      <c r="IKE243" s="142"/>
      <c r="IKF243" s="142"/>
      <c r="IKG243" s="142"/>
      <c r="IKH243" s="142"/>
      <c r="IKI243" s="142"/>
      <c r="IKJ243" s="142"/>
      <c r="IKK243" s="142"/>
      <c r="IKL243" s="142"/>
      <c r="IKM243" s="142"/>
      <c r="IKN243" s="142"/>
      <c r="IKO243" s="142"/>
      <c r="IKP243" s="142"/>
      <c r="IKQ243" s="142"/>
      <c r="IKR243" s="142"/>
      <c r="IKS243" s="142"/>
      <c r="IKT243" s="142"/>
      <c r="IKU243" s="142"/>
      <c r="IKV243" s="142"/>
      <c r="IKW243" s="142"/>
      <c r="IKX243" s="142"/>
      <c r="IKY243" s="142"/>
      <c r="IKZ243" s="142"/>
      <c r="ILA243" s="142"/>
      <c r="ILB243" s="142"/>
      <c r="ILC243" s="142"/>
      <c r="ILD243" s="142"/>
      <c r="ILE243" s="142"/>
      <c r="ILF243" s="142"/>
      <c r="ILG243" s="142"/>
      <c r="ILH243" s="142"/>
      <c r="ILI243" s="142"/>
      <c r="ILJ243" s="142"/>
      <c r="ILK243" s="142"/>
      <c r="ILL243" s="142"/>
      <c r="ILM243" s="142"/>
      <c r="ILN243" s="142"/>
      <c r="ILO243" s="142"/>
      <c r="ILP243" s="142"/>
      <c r="ILQ243" s="142"/>
      <c r="ILR243" s="142"/>
      <c r="ILS243" s="142"/>
      <c r="ILT243" s="142"/>
      <c r="ILU243" s="142"/>
      <c r="ILV243" s="142"/>
      <c r="ILW243" s="142"/>
      <c r="ILX243" s="142"/>
      <c r="ILY243" s="142"/>
      <c r="ILZ243" s="142"/>
      <c r="IMA243" s="142"/>
      <c r="IMB243" s="142"/>
      <c r="IMC243" s="142"/>
      <c r="IMD243" s="142"/>
      <c r="IME243" s="142"/>
      <c r="IMF243" s="142"/>
      <c r="IMG243" s="142"/>
      <c r="IMH243" s="142"/>
      <c r="IMI243" s="142"/>
      <c r="IMJ243" s="142"/>
      <c r="IMK243" s="142"/>
      <c r="IML243" s="142"/>
      <c r="IMM243" s="142"/>
      <c r="IMN243" s="142"/>
      <c r="IMO243" s="142"/>
      <c r="IMP243" s="142"/>
      <c r="IMQ243" s="142"/>
      <c r="IMR243" s="142"/>
      <c r="IMS243" s="142"/>
      <c r="IMT243" s="142"/>
      <c r="IMU243" s="142"/>
      <c r="IMV243" s="142"/>
      <c r="IMW243" s="142"/>
      <c r="IMX243" s="142"/>
      <c r="IMY243" s="142"/>
      <c r="IMZ243" s="142"/>
      <c r="INA243" s="142"/>
      <c r="INB243" s="142"/>
      <c r="INC243" s="142"/>
      <c r="IND243" s="142"/>
      <c r="INE243" s="142"/>
      <c r="INF243" s="142"/>
      <c r="ING243" s="142"/>
      <c r="INH243" s="142"/>
      <c r="INI243" s="142"/>
      <c r="INJ243" s="142"/>
      <c r="INK243" s="142"/>
      <c r="INL243" s="142"/>
      <c r="INM243" s="142"/>
      <c r="INN243" s="142"/>
      <c r="INO243" s="142"/>
      <c r="INP243" s="142"/>
      <c r="INQ243" s="142"/>
      <c r="INR243" s="142"/>
      <c r="INS243" s="142"/>
      <c r="INT243" s="142"/>
      <c r="INU243" s="142"/>
      <c r="INV243" s="142"/>
      <c r="INW243" s="142"/>
      <c r="INX243" s="142"/>
      <c r="INY243" s="142"/>
      <c r="INZ243" s="142"/>
      <c r="IOA243" s="142"/>
      <c r="IOB243" s="142"/>
      <c r="IOC243" s="142"/>
      <c r="IOD243" s="142"/>
      <c r="IOE243" s="142"/>
      <c r="IOF243" s="142"/>
      <c r="IOG243" s="142"/>
      <c r="IOH243" s="142"/>
      <c r="IOI243" s="142"/>
      <c r="IOJ243" s="142"/>
      <c r="IOK243" s="142"/>
      <c r="IOL243" s="142"/>
      <c r="IOM243" s="142"/>
      <c r="ION243" s="142"/>
      <c r="IOO243" s="142"/>
      <c r="IOP243" s="142"/>
      <c r="IOQ243" s="142"/>
      <c r="IOR243" s="142"/>
      <c r="IOS243" s="142"/>
      <c r="IOT243" s="142"/>
      <c r="IOU243" s="142"/>
      <c r="IOV243" s="142"/>
      <c r="IOW243" s="142"/>
      <c r="IOX243" s="142"/>
      <c r="IOY243" s="142"/>
      <c r="IOZ243" s="142"/>
      <c r="IPA243" s="142"/>
      <c r="IPB243" s="142"/>
      <c r="IPC243" s="142"/>
      <c r="IPD243" s="142"/>
      <c r="IPE243" s="142"/>
      <c r="IPF243" s="142"/>
      <c r="IPG243" s="142"/>
      <c r="IPH243" s="142"/>
      <c r="IPI243" s="142"/>
      <c r="IPJ243" s="142"/>
      <c r="IPK243" s="142"/>
      <c r="IPL243" s="142"/>
      <c r="IPM243" s="142"/>
      <c r="IPN243" s="142"/>
      <c r="IPO243" s="142"/>
      <c r="IPP243" s="142"/>
      <c r="IPQ243" s="142"/>
      <c r="IPR243" s="142"/>
      <c r="IPS243" s="142"/>
      <c r="IPT243" s="142"/>
      <c r="IPU243" s="142"/>
      <c r="IPV243" s="142"/>
      <c r="IPW243" s="142"/>
      <c r="IPX243" s="142"/>
      <c r="IPY243" s="142"/>
      <c r="IPZ243" s="142"/>
      <c r="IQA243" s="142"/>
      <c r="IQB243" s="142"/>
      <c r="IQC243" s="142"/>
      <c r="IQD243" s="142"/>
      <c r="IQE243" s="142"/>
      <c r="IQF243" s="142"/>
      <c r="IQG243" s="142"/>
      <c r="IQH243" s="142"/>
      <c r="IQI243" s="142"/>
      <c r="IQJ243" s="142"/>
      <c r="IQK243" s="142"/>
      <c r="IQL243" s="142"/>
      <c r="IQM243" s="142"/>
      <c r="IQN243" s="142"/>
      <c r="IQO243" s="142"/>
      <c r="IQP243" s="142"/>
      <c r="IQQ243" s="142"/>
      <c r="IQR243" s="142"/>
      <c r="IQS243" s="142"/>
      <c r="IQT243" s="142"/>
      <c r="IQU243" s="142"/>
      <c r="IQV243" s="142"/>
      <c r="IQW243" s="142"/>
      <c r="IQX243" s="142"/>
      <c r="IQY243" s="142"/>
      <c r="IQZ243" s="142"/>
      <c r="IRA243" s="142"/>
      <c r="IRB243" s="142"/>
      <c r="IRC243" s="142"/>
      <c r="IRD243" s="142"/>
      <c r="IRE243" s="142"/>
      <c r="IRF243" s="142"/>
      <c r="IRG243" s="142"/>
      <c r="IRH243" s="142"/>
      <c r="IRI243" s="142"/>
      <c r="IRJ243" s="142"/>
      <c r="IRK243" s="142"/>
      <c r="IRL243" s="142"/>
      <c r="IRM243" s="142"/>
      <c r="IRN243" s="142"/>
      <c r="IRO243" s="142"/>
      <c r="IRP243" s="142"/>
      <c r="IRQ243" s="142"/>
      <c r="IRR243" s="142"/>
      <c r="IRS243" s="142"/>
      <c r="IRT243" s="142"/>
      <c r="IRU243" s="142"/>
      <c r="IRV243" s="142"/>
      <c r="IRW243" s="142"/>
      <c r="IRX243" s="142"/>
      <c r="IRY243" s="142"/>
      <c r="IRZ243" s="142"/>
      <c r="ISA243" s="142"/>
      <c r="ISB243" s="142"/>
      <c r="ISC243" s="142"/>
      <c r="ISD243" s="142"/>
      <c r="ISE243" s="142"/>
      <c r="ISF243" s="142"/>
      <c r="ISG243" s="142"/>
      <c r="ISH243" s="142"/>
      <c r="ISI243" s="142"/>
      <c r="ISJ243" s="142"/>
      <c r="ISK243" s="142"/>
      <c r="ISL243" s="142"/>
      <c r="ISM243" s="142"/>
      <c r="ISN243" s="142"/>
      <c r="ISO243" s="142"/>
      <c r="ISP243" s="142"/>
      <c r="ISQ243" s="142"/>
      <c r="ISR243" s="142"/>
      <c r="ISS243" s="142"/>
      <c r="IST243" s="142"/>
      <c r="ISU243" s="142"/>
      <c r="ISV243" s="142"/>
      <c r="ISW243" s="142"/>
      <c r="ISX243" s="142"/>
      <c r="ISY243" s="142"/>
      <c r="ISZ243" s="142"/>
      <c r="ITA243" s="142"/>
      <c r="ITB243" s="142"/>
      <c r="ITC243" s="142"/>
      <c r="ITD243" s="142"/>
      <c r="ITE243" s="142"/>
      <c r="ITF243" s="142"/>
      <c r="ITG243" s="142"/>
      <c r="ITH243" s="142"/>
      <c r="ITI243" s="142"/>
      <c r="ITJ243" s="142"/>
      <c r="ITK243" s="142"/>
      <c r="ITL243" s="142"/>
      <c r="ITM243" s="142"/>
      <c r="ITN243" s="142"/>
      <c r="ITO243" s="142"/>
      <c r="ITP243" s="142"/>
      <c r="ITQ243" s="142"/>
      <c r="ITR243" s="142"/>
      <c r="ITS243" s="142"/>
      <c r="ITT243" s="142"/>
      <c r="ITU243" s="142"/>
      <c r="ITV243" s="142"/>
      <c r="ITW243" s="142"/>
      <c r="ITX243" s="142"/>
      <c r="ITY243" s="142"/>
      <c r="ITZ243" s="142"/>
      <c r="IUA243" s="142"/>
      <c r="IUB243" s="142"/>
      <c r="IUC243" s="142"/>
      <c r="IUD243" s="142"/>
      <c r="IUE243" s="142"/>
      <c r="IUF243" s="142"/>
      <c r="IUG243" s="142"/>
      <c r="IUH243" s="142"/>
      <c r="IUI243" s="142"/>
      <c r="IUJ243" s="142"/>
      <c r="IUK243" s="142"/>
      <c r="IUL243" s="142"/>
      <c r="IUM243" s="142"/>
      <c r="IUN243" s="142"/>
      <c r="IUO243" s="142"/>
      <c r="IUP243" s="142"/>
      <c r="IUQ243" s="142"/>
      <c r="IUR243" s="142"/>
      <c r="IUS243" s="142"/>
      <c r="IUT243" s="142"/>
      <c r="IUU243" s="142"/>
      <c r="IUV243" s="142"/>
      <c r="IUW243" s="142"/>
      <c r="IUX243" s="142"/>
      <c r="IUY243" s="142"/>
      <c r="IUZ243" s="142"/>
      <c r="IVA243" s="142"/>
      <c r="IVB243" s="142"/>
      <c r="IVC243" s="142"/>
      <c r="IVD243" s="142"/>
      <c r="IVE243" s="142"/>
      <c r="IVF243" s="142"/>
      <c r="IVG243" s="142"/>
      <c r="IVH243" s="142"/>
      <c r="IVI243" s="142"/>
      <c r="IVJ243" s="142"/>
      <c r="IVK243" s="142"/>
      <c r="IVL243" s="142"/>
      <c r="IVM243" s="142"/>
      <c r="IVN243" s="142"/>
      <c r="IVO243" s="142"/>
      <c r="IVP243" s="142"/>
      <c r="IVQ243" s="142"/>
      <c r="IVR243" s="142"/>
      <c r="IVS243" s="142"/>
      <c r="IVT243" s="142"/>
      <c r="IVU243" s="142"/>
      <c r="IVV243" s="142"/>
      <c r="IVW243" s="142"/>
      <c r="IVX243" s="142"/>
      <c r="IVY243" s="142"/>
      <c r="IVZ243" s="142"/>
      <c r="IWA243" s="142"/>
      <c r="IWB243" s="142"/>
      <c r="IWC243" s="142"/>
      <c r="IWD243" s="142"/>
      <c r="IWE243" s="142"/>
      <c r="IWF243" s="142"/>
      <c r="IWG243" s="142"/>
      <c r="IWH243" s="142"/>
      <c r="IWI243" s="142"/>
      <c r="IWJ243" s="142"/>
      <c r="IWK243" s="142"/>
      <c r="IWL243" s="142"/>
      <c r="IWM243" s="142"/>
      <c r="IWN243" s="142"/>
      <c r="IWO243" s="142"/>
      <c r="IWP243" s="142"/>
      <c r="IWQ243" s="142"/>
      <c r="IWR243" s="142"/>
      <c r="IWS243" s="142"/>
      <c r="IWT243" s="142"/>
      <c r="IWU243" s="142"/>
      <c r="IWV243" s="142"/>
      <c r="IWW243" s="142"/>
      <c r="IWX243" s="142"/>
      <c r="IWY243" s="142"/>
      <c r="IWZ243" s="142"/>
      <c r="IXA243" s="142"/>
      <c r="IXB243" s="142"/>
      <c r="IXC243" s="142"/>
      <c r="IXD243" s="142"/>
      <c r="IXE243" s="142"/>
      <c r="IXF243" s="142"/>
      <c r="IXG243" s="142"/>
      <c r="IXH243" s="142"/>
      <c r="IXI243" s="142"/>
      <c r="IXJ243" s="142"/>
      <c r="IXK243" s="142"/>
      <c r="IXL243" s="142"/>
      <c r="IXM243" s="142"/>
      <c r="IXN243" s="142"/>
      <c r="IXO243" s="142"/>
      <c r="IXP243" s="142"/>
      <c r="IXQ243" s="142"/>
      <c r="IXR243" s="142"/>
      <c r="IXS243" s="142"/>
      <c r="IXT243" s="142"/>
      <c r="IXU243" s="142"/>
      <c r="IXV243" s="142"/>
      <c r="IXW243" s="142"/>
      <c r="IXX243" s="142"/>
      <c r="IXY243" s="142"/>
      <c r="IXZ243" s="142"/>
      <c r="IYA243" s="142"/>
      <c r="IYB243" s="142"/>
      <c r="IYC243" s="142"/>
      <c r="IYD243" s="142"/>
      <c r="IYE243" s="142"/>
      <c r="IYF243" s="142"/>
      <c r="IYG243" s="142"/>
      <c r="IYH243" s="142"/>
      <c r="IYI243" s="142"/>
      <c r="IYJ243" s="142"/>
      <c r="IYK243" s="142"/>
      <c r="IYL243" s="142"/>
      <c r="IYM243" s="142"/>
      <c r="IYN243" s="142"/>
      <c r="IYO243" s="142"/>
      <c r="IYP243" s="142"/>
      <c r="IYQ243" s="142"/>
      <c r="IYR243" s="142"/>
      <c r="IYS243" s="142"/>
      <c r="IYT243" s="142"/>
      <c r="IYU243" s="142"/>
      <c r="IYV243" s="142"/>
      <c r="IYW243" s="142"/>
      <c r="IYX243" s="142"/>
      <c r="IYY243" s="142"/>
      <c r="IYZ243" s="142"/>
      <c r="IZA243" s="142"/>
      <c r="IZB243" s="142"/>
      <c r="IZC243" s="142"/>
      <c r="IZD243" s="142"/>
      <c r="IZE243" s="142"/>
      <c r="IZF243" s="142"/>
      <c r="IZG243" s="142"/>
      <c r="IZH243" s="142"/>
      <c r="IZI243" s="142"/>
      <c r="IZJ243" s="142"/>
      <c r="IZK243" s="142"/>
      <c r="IZL243" s="142"/>
      <c r="IZM243" s="142"/>
      <c r="IZN243" s="142"/>
      <c r="IZO243" s="142"/>
      <c r="IZP243" s="142"/>
      <c r="IZQ243" s="142"/>
      <c r="IZR243" s="142"/>
      <c r="IZS243" s="142"/>
      <c r="IZT243" s="142"/>
      <c r="IZU243" s="142"/>
      <c r="IZV243" s="142"/>
      <c r="IZW243" s="142"/>
      <c r="IZX243" s="142"/>
      <c r="IZY243" s="142"/>
      <c r="IZZ243" s="142"/>
      <c r="JAA243" s="142"/>
      <c r="JAB243" s="142"/>
      <c r="JAC243" s="142"/>
      <c r="JAD243" s="142"/>
      <c r="JAE243" s="142"/>
      <c r="JAF243" s="142"/>
      <c r="JAG243" s="142"/>
      <c r="JAH243" s="142"/>
      <c r="JAI243" s="142"/>
      <c r="JAJ243" s="142"/>
      <c r="JAK243" s="142"/>
      <c r="JAL243" s="142"/>
      <c r="JAM243" s="142"/>
      <c r="JAN243" s="142"/>
      <c r="JAO243" s="142"/>
      <c r="JAP243" s="142"/>
      <c r="JAQ243" s="142"/>
      <c r="JAR243" s="142"/>
      <c r="JAS243" s="142"/>
      <c r="JAT243" s="142"/>
      <c r="JAU243" s="142"/>
      <c r="JAV243" s="142"/>
      <c r="JAW243" s="142"/>
      <c r="JAX243" s="142"/>
      <c r="JAY243" s="142"/>
      <c r="JAZ243" s="142"/>
      <c r="JBA243" s="142"/>
      <c r="JBB243" s="142"/>
      <c r="JBC243" s="142"/>
      <c r="JBD243" s="142"/>
      <c r="JBE243" s="142"/>
      <c r="JBF243" s="142"/>
      <c r="JBG243" s="142"/>
      <c r="JBH243" s="142"/>
      <c r="JBI243" s="142"/>
      <c r="JBJ243" s="142"/>
      <c r="JBK243" s="142"/>
      <c r="JBL243" s="142"/>
      <c r="JBM243" s="142"/>
      <c r="JBN243" s="142"/>
      <c r="JBO243" s="142"/>
      <c r="JBP243" s="142"/>
      <c r="JBQ243" s="142"/>
      <c r="JBR243" s="142"/>
      <c r="JBS243" s="142"/>
      <c r="JBT243" s="142"/>
      <c r="JBU243" s="142"/>
      <c r="JBV243" s="142"/>
      <c r="JBW243" s="142"/>
      <c r="JBX243" s="142"/>
      <c r="JBY243" s="142"/>
      <c r="JBZ243" s="142"/>
      <c r="JCA243" s="142"/>
      <c r="JCB243" s="142"/>
      <c r="JCC243" s="142"/>
      <c r="JCD243" s="142"/>
      <c r="JCE243" s="142"/>
      <c r="JCF243" s="142"/>
      <c r="JCG243" s="142"/>
      <c r="JCH243" s="142"/>
      <c r="JCI243" s="142"/>
      <c r="JCJ243" s="142"/>
      <c r="JCK243" s="142"/>
      <c r="JCL243" s="142"/>
      <c r="JCM243" s="142"/>
      <c r="JCN243" s="142"/>
      <c r="JCO243" s="142"/>
      <c r="JCP243" s="142"/>
      <c r="JCQ243" s="142"/>
      <c r="JCR243" s="142"/>
      <c r="JCS243" s="142"/>
      <c r="JCT243" s="142"/>
      <c r="JCU243" s="142"/>
      <c r="JCV243" s="142"/>
      <c r="JCW243" s="142"/>
      <c r="JCX243" s="142"/>
      <c r="JCY243" s="142"/>
      <c r="JCZ243" s="142"/>
      <c r="JDA243" s="142"/>
      <c r="JDB243" s="142"/>
      <c r="JDC243" s="142"/>
      <c r="JDD243" s="142"/>
      <c r="JDE243" s="142"/>
      <c r="JDF243" s="142"/>
      <c r="JDG243" s="142"/>
      <c r="JDH243" s="142"/>
      <c r="JDI243" s="142"/>
      <c r="JDJ243" s="142"/>
      <c r="JDK243" s="142"/>
      <c r="JDL243" s="142"/>
      <c r="JDM243" s="142"/>
      <c r="JDN243" s="142"/>
      <c r="JDO243" s="142"/>
      <c r="JDP243" s="142"/>
      <c r="JDQ243" s="142"/>
      <c r="JDR243" s="142"/>
      <c r="JDS243" s="142"/>
      <c r="JDT243" s="142"/>
      <c r="JDU243" s="142"/>
      <c r="JDV243" s="142"/>
      <c r="JDW243" s="142"/>
      <c r="JDX243" s="142"/>
      <c r="JDY243" s="142"/>
      <c r="JDZ243" s="142"/>
      <c r="JEA243" s="142"/>
      <c r="JEB243" s="142"/>
      <c r="JEC243" s="142"/>
      <c r="JED243" s="142"/>
      <c r="JEE243" s="142"/>
      <c r="JEF243" s="142"/>
      <c r="JEG243" s="142"/>
      <c r="JEH243" s="142"/>
      <c r="JEI243" s="142"/>
      <c r="JEJ243" s="142"/>
      <c r="JEK243" s="142"/>
      <c r="JEL243" s="142"/>
      <c r="JEM243" s="142"/>
      <c r="JEN243" s="142"/>
      <c r="JEO243" s="142"/>
      <c r="JEP243" s="142"/>
      <c r="JEQ243" s="142"/>
      <c r="JER243" s="142"/>
      <c r="JES243" s="142"/>
      <c r="JET243" s="142"/>
      <c r="JEU243" s="142"/>
      <c r="JEV243" s="142"/>
      <c r="JEW243" s="142"/>
      <c r="JEX243" s="142"/>
      <c r="JEY243" s="142"/>
      <c r="JEZ243" s="142"/>
      <c r="JFA243" s="142"/>
      <c r="JFB243" s="142"/>
      <c r="JFC243" s="142"/>
      <c r="JFD243" s="142"/>
      <c r="JFE243" s="142"/>
      <c r="JFF243" s="142"/>
      <c r="JFG243" s="142"/>
      <c r="JFH243" s="142"/>
      <c r="JFI243" s="142"/>
      <c r="JFJ243" s="142"/>
      <c r="JFK243" s="142"/>
      <c r="JFL243" s="142"/>
      <c r="JFM243" s="142"/>
      <c r="JFN243" s="142"/>
      <c r="JFO243" s="142"/>
      <c r="JFP243" s="142"/>
      <c r="JFQ243" s="142"/>
      <c r="JFR243" s="142"/>
      <c r="JFS243" s="142"/>
      <c r="JFT243" s="142"/>
      <c r="JFU243" s="142"/>
      <c r="JFV243" s="142"/>
      <c r="JFW243" s="142"/>
      <c r="JFX243" s="142"/>
      <c r="JFY243" s="142"/>
      <c r="JFZ243" s="142"/>
      <c r="JGA243" s="142"/>
      <c r="JGB243" s="142"/>
      <c r="JGC243" s="142"/>
      <c r="JGD243" s="142"/>
      <c r="JGE243" s="142"/>
      <c r="JGF243" s="142"/>
      <c r="JGG243" s="142"/>
      <c r="JGH243" s="142"/>
      <c r="JGI243" s="142"/>
      <c r="JGJ243" s="142"/>
      <c r="JGK243" s="142"/>
      <c r="JGL243" s="142"/>
      <c r="JGM243" s="142"/>
      <c r="JGN243" s="142"/>
      <c r="JGO243" s="142"/>
      <c r="JGP243" s="142"/>
      <c r="JGQ243" s="142"/>
      <c r="JGR243" s="142"/>
      <c r="JGS243" s="142"/>
      <c r="JGT243" s="142"/>
      <c r="JGU243" s="142"/>
      <c r="JGV243" s="142"/>
      <c r="JGW243" s="142"/>
      <c r="JGX243" s="142"/>
      <c r="JGY243" s="142"/>
      <c r="JGZ243" s="142"/>
      <c r="JHA243" s="142"/>
      <c r="JHB243" s="142"/>
      <c r="JHC243" s="142"/>
      <c r="JHD243" s="142"/>
      <c r="JHE243" s="142"/>
      <c r="JHF243" s="142"/>
      <c r="JHG243" s="142"/>
      <c r="JHH243" s="142"/>
      <c r="JHI243" s="142"/>
      <c r="JHJ243" s="142"/>
      <c r="JHK243" s="142"/>
      <c r="JHL243" s="142"/>
      <c r="JHM243" s="142"/>
      <c r="JHN243" s="142"/>
      <c r="JHO243" s="142"/>
      <c r="JHP243" s="142"/>
      <c r="JHQ243" s="142"/>
      <c r="JHR243" s="142"/>
      <c r="JHS243" s="142"/>
      <c r="JHT243" s="142"/>
      <c r="JHU243" s="142"/>
      <c r="JHV243" s="142"/>
      <c r="JHW243" s="142"/>
      <c r="JHX243" s="142"/>
      <c r="JHY243" s="142"/>
      <c r="JHZ243" s="142"/>
      <c r="JIA243" s="142"/>
      <c r="JIB243" s="142"/>
      <c r="JIC243" s="142"/>
      <c r="JID243" s="142"/>
      <c r="JIE243" s="142"/>
      <c r="JIF243" s="142"/>
      <c r="JIG243" s="142"/>
      <c r="JIH243" s="142"/>
      <c r="JII243" s="142"/>
      <c r="JIJ243" s="142"/>
      <c r="JIK243" s="142"/>
      <c r="JIL243" s="142"/>
      <c r="JIM243" s="142"/>
      <c r="JIN243" s="142"/>
      <c r="JIO243" s="142"/>
      <c r="JIP243" s="142"/>
      <c r="JIQ243" s="142"/>
      <c r="JIR243" s="142"/>
      <c r="JIS243" s="142"/>
      <c r="JIT243" s="142"/>
      <c r="JIU243" s="142"/>
      <c r="JIV243" s="142"/>
      <c r="JIW243" s="142"/>
      <c r="JIX243" s="142"/>
      <c r="JIY243" s="142"/>
      <c r="JIZ243" s="142"/>
      <c r="JJA243" s="142"/>
      <c r="JJB243" s="142"/>
      <c r="JJC243" s="142"/>
      <c r="JJD243" s="142"/>
      <c r="JJE243" s="142"/>
      <c r="JJF243" s="142"/>
      <c r="JJG243" s="142"/>
      <c r="JJH243" s="142"/>
      <c r="JJI243" s="142"/>
      <c r="JJJ243" s="142"/>
      <c r="JJK243" s="142"/>
      <c r="JJL243" s="142"/>
      <c r="JJM243" s="142"/>
      <c r="JJN243" s="142"/>
      <c r="JJO243" s="142"/>
      <c r="JJP243" s="142"/>
      <c r="JJQ243" s="142"/>
      <c r="JJR243" s="142"/>
      <c r="JJS243" s="142"/>
      <c r="JJT243" s="142"/>
      <c r="JJU243" s="142"/>
      <c r="JJV243" s="142"/>
      <c r="JJW243" s="142"/>
      <c r="JJX243" s="142"/>
      <c r="JJY243" s="142"/>
      <c r="JJZ243" s="142"/>
      <c r="JKA243" s="142"/>
      <c r="JKB243" s="142"/>
      <c r="JKC243" s="142"/>
      <c r="JKD243" s="142"/>
      <c r="JKE243" s="142"/>
      <c r="JKF243" s="142"/>
      <c r="JKG243" s="142"/>
      <c r="JKH243" s="142"/>
      <c r="JKI243" s="142"/>
      <c r="JKJ243" s="142"/>
      <c r="JKK243" s="142"/>
      <c r="JKL243" s="142"/>
      <c r="JKM243" s="142"/>
      <c r="JKN243" s="142"/>
      <c r="JKO243" s="142"/>
      <c r="JKP243" s="142"/>
      <c r="JKQ243" s="142"/>
      <c r="JKR243" s="142"/>
      <c r="JKS243" s="142"/>
      <c r="JKT243" s="142"/>
      <c r="JKU243" s="142"/>
      <c r="JKV243" s="142"/>
      <c r="JKW243" s="142"/>
      <c r="JKX243" s="142"/>
      <c r="JKY243" s="142"/>
      <c r="JKZ243" s="142"/>
      <c r="JLA243" s="142"/>
      <c r="JLB243" s="142"/>
      <c r="JLC243" s="142"/>
      <c r="JLD243" s="142"/>
      <c r="JLE243" s="142"/>
      <c r="JLF243" s="142"/>
      <c r="JLG243" s="142"/>
      <c r="JLH243" s="142"/>
      <c r="JLI243" s="142"/>
      <c r="JLJ243" s="142"/>
      <c r="JLK243" s="142"/>
      <c r="JLL243" s="142"/>
      <c r="JLM243" s="142"/>
      <c r="JLN243" s="142"/>
      <c r="JLO243" s="142"/>
      <c r="JLP243" s="142"/>
      <c r="JLQ243" s="142"/>
      <c r="JLR243" s="142"/>
      <c r="JLS243" s="142"/>
      <c r="JLT243" s="142"/>
      <c r="JLU243" s="142"/>
      <c r="JLV243" s="142"/>
      <c r="JLW243" s="142"/>
      <c r="JLX243" s="142"/>
      <c r="JLY243" s="142"/>
      <c r="JLZ243" s="142"/>
      <c r="JMA243" s="142"/>
      <c r="JMB243" s="142"/>
      <c r="JMC243" s="142"/>
      <c r="JMD243" s="142"/>
      <c r="JME243" s="142"/>
      <c r="JMF243" s="142"/>
      <c r="JMG243" s="142"/>
      <c r="JMH243" s="142"/>
      <c r="JMI243" s="142"/>
      <c r="JMJ243" s="142"/>
      <c r="JMK243" s="142"/>
      <c r="JML243" s="142"/>
      <c r="JMM243" s="142"/>
      <c r="JMN243" s="142"/>
      <c r="JMO243" s="142"/>
      <c r="JMP243" s="142"/>
      <c r="JMQ243" s="142"/>
      <c r="JMR243" s="142"/>
      <c r="JMS243" s="142"/>
      <c r="JMT243" s="142"/>
      <c r="JMU243" s="142"/>
      <c r="JMV243" s="142"/>
      <c r="JMW243" s="142"/>
      <c r="JMX243" s="142"/>
      <c r="JMY243" s="142"/>
      <c r="JMZ243" s="142"/>
      <c r="JNA243" s="142"/>
      <c r="JNB243" s="142"/>
      <c r="JNC243" s="142"/>
      <c r="JND243" s="142"/>
      <c r="JNE243" s="142"/>
      <c r="JNF243" s="142"/>
      <c r="JNG243" s="142"/>
      <c r="JNH243" s="142"/>
      <c r="JNI243" s="142"/>
      <c r="JNJ243" s="142"/>
      <c r="JNK243" s="142"/>
      <c r="JNL243" s="142"/>
      <c r="JNM243" s="142"/>
      <c r="JNN243" s="142"/>
      <c r="JNO243" s="142"/>
      <c r="JNP243" s="142"/>
      <c r="JNQ243" s="142"/>
      <c r="JNR243" s="142"/>
      <c r="JNS243" s="142"/>
      <c r="JNT243" s="142"/>
      <c r="JNU243" s="142"/>
      <c r="JNV243" s="142"/>
      <c r="JNW243" s="142"/>
      <c r="JNX243" s="142"/>
      <c r="JNY243" s="142"/>
      <c r="JNZ243" s="142"/>
      <c r="JOA243" s="142"/>
      <c r="JOB243" s="142"/>
      <c r="JOC243" s="142"/>
      <c r="JOD243" s="142"/>
      <c r="JOE243" s="142"/>
      <c r="JOF243" s="142"/>
      <c r="JOG243" s="142"/>
      <c r="JOH243" s="142"/>
      <c r="JOI243" s="142"/>
      <c r="JOJ243" s="142"/>
      <c r="JOK243" s="142"/>
      <c r="JOL243" s="142"/>
      <c r="JOM243" s="142"/>
      <c r="JON243" s="142"/>
      <c r="JOO243" s="142"/>
      <c r="JOP243" s="142"/>
      <c r="JOQ243" s="142"/>
      <c r="JOR243" s="142"/>
      <c r="JOS243" s="142"/>
      <c r="JOT243" s="142"/>
      <c r="JOU243" s="142"/>
      <c r="JOV243" s="142"/>
      <c r="JOW243" s="142"/>
      <c r="JOX243" s="142"/>
      <c r="JOY243" s="142"/>
      <c r="JOZ243" s="142"/>
      <c r="JPA243" s="142"/>
      <c r="JPB243" s="142"/>
      <c r="JPC243" s="142"/>
      <c r="JPD243" s="142"/>
      <c r="JPE243" s="142"/>
      <c r="JPF243" s="142"/>
      <c r="JPG243" s="142"/>
      <c r="JPH243" s="142"/>
      <c r="JPI243" s="142"/>
      <c r="JPJ243" s="142"/>
      <c r="JPK243" s="142"/>
      <c r="JPL243" s="142"/>
      <c r="JPM243" s="142"/>
      <c r="JPN243" s="142"/>
      <c r="JPO243" s="142"/>
      <c r="JPP243" s="142"/>
      <c r="JPQ243" s="142"/>
      <c r="JPR243" s="142"/>
      <c r="JPS243" s="142"/>
      <c r="JPT243" s="142"/>
      <c r="JPU243" s="142"/>
      <c r="JPV243" s="142"/>
      <c r="JPW243" s="142"/>
      <c r="JPX243" s="142"/>
      <c r="JPY243" s="142"/>
      <c r="JPZ243" s="142"/>
      <c r="JQA243" s="142"/>
      <c r="JQB243" s="142"/>
      <c r="JQC243" s="142"/>
      <c r="JQD243" s="142"/>
      <c r="JQE243" s="142"/>
      <c r="JQF243" s="142"/>
      <c r="JQG243" s="142"/>
      <c r="JQH243" s="142"/>
      <c r="JQI243" s="142"/>
      <c r="JQJ243" s="142"/>
      <c r="JQK243" s="142"/>
      <c r="JQL243" s="142"/>
      <c r="JQM243" s="142"/>
      <c r="JQN243" s="142"/>
      <c r="JQO243" s="142"/>
      <c r="JQP243" s="142"/>
      <c r="JQQ243" s="142"/>
      <c r="JQR243" s="142"/>
      <c r="JQS243" s="142"/>
      <c r="JQT243" s="142"/>
      <c r="JQU243" s="142"/>
      <c r="JQV243" s="142"/>
      <c r="JQW243" s="142"/>
      <c r="JQX243" s="142"/>
      <c r="JQY243" s="142"/>
      <c r="JQZ243" s="142"/>
      <c r="JRA243" s="142"/>
      <c r="JRB243" s="142"/>
      <c r="JRC243" s="142"/>
      <c r="JRD243" s="142"/>
      <c r="JRE243" s="142"/>
      <c r="JRF243" s="142"/>
      <c r="JRG243" s="142"/>
      <c r="JRH243" s="142"/>
      <c r="JRI243" s="142"/>
      <c r="JRJ243" s="142"/>
      <c r="JRK243" s="142"/>
      <c r="JRL243" s="142"/>
      <c r="JRM243" s="142"/>
      <c r="JRN243" s="142"/>
      <c r="JRO243" s="142"/>
      <c r="JRP243" s="142"/>
      <c r="JRQ243" s="142"/>
      <c r="JRR243" s="142"/>
      <c r="JRS243" s="142"/>
      <c r="JRT243" s="142"/>
      <c r="JRU243" s="142"/>
      <c r="JRV243" s="142"/>
      <c r="JRW243" s="142"/>
      <c r="JRX243" s="142"/>
      <c r="JRY243" s="142"/>
      <c r="JRZ243" s="142"/>
      <c r="JSA243" s="142"/>
      <c r="JSB243" s="142"/>
      <c r="JSC243" s="142"/>
      <c r="JSD243" s="142"/>
      <c r="JSE243" s="142"/>
      <c r="JSF243" s="142"/>
      <c r="JSG243" s="142"/>
      <c r="JSH243" s="142"/>
      <c r="JSI243" s="142"/>
      <c r="JSJ243" s="142"/>
      <c r="JSK243" s="142"/>
      <c r="JSL243" s="142"/>
      <c r="JSM243" s="142"/>
      <c r="JSN243" s="142"/>
      <c r="JSO243" s="142"/>
      <c r="JSP243" s="142"/>
      <c r="JSQ243" s="142"/>
      <c r="JSR243" s="142"/>
      <c r="JSS243" s="142"/>
      <c r="JST243" s="142"/>
      <c r="JSU243" s="142"/>
      <c r="JSV243" s="142"/>
      <c r="JSW243" s="142"/>
      <c r="JSX243" s="142"/>
      <c r="JSY243" s="142"/>
      <c r="JSZ243" s="142"/>
      <c r="JTA243" s="142"/>
      <c r="JTB243" s="142"/>
      <c r="JTC243" s="142"/>
      <c r="JTD243" s="142"/>
      <c r="JTE243" s="142"/>
      <c r="JTF243" s="142"/>
      <c r="JTG243" s="142"/>
      <c r="JTH243" s="142"/>
      <c r="JTI243" s="142"/>
      <c r="JTJ243" s="142"/>
      <c r="JTK243" s="142"/>
      <c r="JTL243" s="142"/>
      <c r="JTM243" s="142"/>
      <c r="JTN243" s="142"/>
      <c r="JTO243" s="142"/>
      <c r="JTP243" s="142"/>
      <c r="JTQ243" s="142"/>
      <c r="JTR243" s="142"/>
      <c r="JTS243" s="142"/>
      <c r="JTT243" s="142"/>
      <c r="JTU243" s="142"/>
      <c r="JTV243" s="142"/>
      <c r="JTW243" s="142"/>
      <c r="JTX243" s="142"/>
      <c r="JTY243" s="142"/>
      <c r="JTZ243" s="142"/>
      <c r="JUA243" s="142"/>
      <c r="JUB243" s="142"/>
      <c r="JUC243" s="142"/>
      <c r="JUD243" s="142"/>
      <c r="JUE243" s="142"/>
      <c r="JUF243" s="142"/>
      <c r="JUG243" s="142"/>
      <c r="JUH243" s="142"/>
      <c r="JUI243" s="142"/>
      <c r="JUJ243" s="142"/>
      <c r="JUK243" s="142"/>
      <c r="JUL243" s="142"/>
      <c r="JUM243" s="142"/>
      <c r="JUN243" s="142"/>
      <c r="JUO243" s="142"/>
      <c r="JUP243" s="142"/>
      <c r="JUQ243" s="142"/>
      <c r="JUR243" s="142"/>
      <c r="JUS243" s="142"/>
      <c r="JUT243" s="142"/>
      <c r="JUU243" s="142"/>
      <c r="JUV243" s="142"/>
      <c r="JUW243" s="142"/>
      <c r="JUX243" s="142"/>
      <c r="JUY243" s="142"/>
      <c r="JUZ243" s="142"/>
      <c r="JVA243" s="142"/>
      <c r="JVB243" s="142"/>
      <c r="JVC243" s="142"/>
      <c r="JVD243" s="142"/>
      <c r="JVE243" s="142"/>
      <c r="JVF243" s="142"/>
      <c r="JVG243" s="142"/>
      <c r="JVH243" s="142"/>
      <c r="JVI243" s="142"/>
      <c r="JVJ243" s="142"/>
      <c r="JVK243" s="142"/>
      <c r="JVL243" s="142"/>
      <c r="JVM243" s="142"/>
      <c r="JVN243" s="142"/>
      <c r="JVO243" s="142"/>
      <c r="JVP243" s="142"/>
      <c r="JVQ243" s="142"/>
      <c r="JVR243" s="142"/>
      <c r="JVS243" s="142"/>
      <c r="JVT243" s="142"/>
      <c r="JVU243" s="142"/>
      <c r="JVV243" s="142"/>
      <c r="JVW243" s="142"/>
      <c r="JVX243" s="142"/>
      <c r="JVY243" s="142"/>
      <c r="JVZ243" s="142"/>
      <c r="JWA243" s="142"/>
      <c r="JWB243" s="142"/>
      <c r="JWC243" s="142"/>
      <c r="JWD243" s="142"/>
      <c r="JWE243" s="142"/>
      <c r="JWF243" s="142"/>
      <c r="JWG243" s="142"/>
      <c r="JWH243" s="142"/>
      <c r="JWI243" s="142"/>
      <c r="JWJ243" s="142"/>
      <c r="JWK243" s="142"/>
      <c r="JWL243" s="142"/>
      <c r="JWM243" s="142"/>
      <c r="JWN243" s="142"/>
      <c r="JWO243" s="142"/>
      <c r="JWP243" s="142"/>
      <c r="JWQ243" s="142"/>
      <c r="JWR243" s="142"/>
      <c r="JWS243" s="142"/>
      <c r="JWT243" s="142"/>
      <c r="JWU243" s="142"/>
      <c r="JWV243" s="142"/>
      <c r="JWW243" s="142"/>
      <c r="JWX243" s="142"/>
      <c r="JWY243" s="142"/>
      <c r="JWZ243" s="142"/>
      <c r="JXA243" s="142"/>
      <c r="JXB243" s="142"/>
      <c r="JXC243" s="142"/>
      <c r="JXD243" s="142"/>
      <c r="JXE243" s="142"/>
      <c r="JXF243" s="142"/>
      <c r="JXG243" s="142"/>
      <c r="JXH243" s="142"/>
      <c r="JXI243" s="142"/>
      <c r="JXJ243" s="142"/>
      <c r="JXK243" s="142"/>
      <c r="JXL243" s="142"/>
      <c r="JXM243" s="142"/>
      <c r="JXN243" s="142"/>
      <c r="JXO243" s="142"/>
      <c r="JXP243" s="142"/>
      <c r="JXQ243" s="142"/>
      <c r="JXR243" s="142"/>
      <c r="JXS243" s="142"/>
      <c r="JXT243" s="142"/>
      <c r="JXU243" s="142"/>
      <c r="JXV243" s="142"/>
      <c r="JXW243" s="142"/>
      <c r="JXX243" s="142"/>
      <c r="JXY243" s="142"/>
      <c r="JXZ243" s="142"/>
      <c r="JYA243" s="142"/>
      <c r="JYB243" s="142"/>
      <c r="JYC243" s="142"/>
      <c r="JYD243" s="142"/>
      <c r="JYE243" s="142"/>
      <c r="JYF243" s="142"/>
      <c r="JYG243" s="142"/>
      <c r="JYH243" s="142"/>
      <c r="JYI243" s="142"/>
      <c r="JYJ243" s="142"/>
      <c r="JYK243" s="142"/>
      <c r="JYL243" s="142"/>
      <c r="JYM243" s="142"/>
      <c r="JYN243" s="142"/>
      <c r="JYO243" s="142"/>
      <c r="JYP243" s="142"/>
      <c r="JYQ243" s="142"/>
      <c r="JYR243" s="142"/>
      <c r="JYS243" s="142"/>
      <c r="JYT243" s="142"/>
      <c r="JYU243" s="142"/>
      <c r="JYV243" s="142"/>
      <c r="JYW243" s="142"/>
      <c r="JYX243" s="142"/>
      <c r="JYY243" s="142"/>
      <c r="JYZ243" s="142"/>
      <c r="JZA243" s="142"/>
      <c r="JZB243" s="142"/>
      <c r="JZC243" s="142"/>
      <c r="JZD243" s="142"/>
      <c r="JZE243" s="142"/>
      <c r="JZF243" s="142"/>
      <c r="JZG243" s="142"/>
      <c r="JZH243" s="142"/>
      <c r="JZI243" s="142"/>
      <c r="JZJ243" s="142"/>
      <c r="JZK243" s="142"/>
      <c r="JZL243" s="142"/>
      <c r="JZM243" s="142"/>
      <c r="JZN243" s="142"/>
      <c r="JZO243" s="142"/>
      <c r="JZP243" s="142"/>
      <c r="JZQ243" s="142"/>
      <c r="JZR243" s="142"/>
      <c r="JZS243" s="142"/>
      <c r="JZT243" s="142"/>
      <c r="JZU243" s="142"/>
      <c r="JZV243" s="142"/>
      <c r="JZW243" s="142"/>
      <c r="JZX243" s="142"/>
      <c r="JZY243" s="142"/>
      <c r="JZZ243" s="142"/>
      <c r="KAA243" s="142"/>
      <c r="KAB243" s="142"/>
      <c r="KAC243" s="142"/>
      <c r="KAD243" s="142"/>
      <c r="KAE243" s="142"/>
      <c r="KAF243" s="142"/>
      <c r="KAG243" s="142"/>
      <c r="KAH243" s="142"/>
      <c r="KAI243" s="142"/>
      <c r="KAJ243" s="142"/>
      <c r="KAK243" s="142"/>
      <c r="KAL243" s="142"/>
      <c r="KAM243" s="142"/>
      <c r="KAN243" s="142"/>
      <c r="KAO243" s="142"/>
      <c r="KAP243" s="142"/>
      <c r="KAQ243" s="142"/>
      <c r="KAR243" s="142"/>
      <c r="KAS243" s="142"/>
      <c r="KAT243" s="142"/>
      <c r="KAU243" s="142"/>
      <c r="KAV243" s="142"/>
      <c r="KAW243" s="142"/>
      <c r="KAX243" s="142"/>
      <c r="KAY243" s="142"/>
      <c r="KAZ243" s="142"/>
      <c r="KBA243" s="142"/>
      <c r="KBB243" s="142"/>
      <c r="KBC243" s="142"/>
      <c r="KBD243" s="142"/>
      <c r="KBE243" s="142"/>
      <c r="KBF243" s="142"/>
      <c r="KBG243" s="142"/>
      <c r="KBH243" s="142"/>
      <c r="KBI243" s="142"/>
      <c r="KBJ243" s="142"/>
      <c r="KBK243" s="142"/>
      <c r="KBL243" s="142"/>
      <c r="KBM243" s="142"/>
      <c r="KBN243" s="142"/>
      <c r="KBO243" s="142"/>
      <c r="KBP243" s="142"/>
      <c r="KBQ243" s="142"/>
      <c r="KBR243" s="142"/>
      <c r="KBS243" s="142"/>
      <c r="KBT243" s="142"/>
      <c r="KBU243" s="142"/>
      <c r="KBV243" s="142"/>
      <c r="KBW243" s="142"/>
      <c r="KBX243" s="142"/>
      <c r="KBY243" s="142"/>
      <c r="KBZ243" s="142"/>
      <c r="KCA243" s="142"/>
      <c r="KCB243" s="142"/>
      <c r="KCC243" s="142"/>
      <c r="KCD243" s="142"/>
      <c r="KCE243" s="142"/>
      <c r="KCF243" s="142"/>
      <c r="KCG243" s="142"/>
      <c r="KCH243" s="142"/>
      <c r="KCI243" s="142"/>
      <c r="KCJ243" s="142"/>
      <c r="KCK243" s="142"/>
      <c r="KCL243" s="142"/>
      <c r="KCM243" s="142"/>
      <c r="KCN243" s="142"/>
      <c r="KCO243" s="142"/>
      <c r="KCP243" s="142"/>
      <c r="KCQ243" s="142"/>
      <c r="KCR243" s="142"/>
      <c r="KCS243" s="142"/>
      <c r="KCT243" s="142"/>
      <c r="KCU243" s="142"/>
      <c r="KCV243" s="142"/>
      <c r="KCW243" s="142"/>
      <c r="KCX243" s="142"/>
      <c r="KCY243" s="142"/>
      <c r="KCZ243" s="142"/>
      <c r="KDA243" s="142"/>
      <c r="KDB243" s="142"/>
      <c r="KDC243" s="142"/>
      <c r="KDD243" s="142"/>
      <c r="KDE243" s="142"/>
      <c r="KDF243" s="142"/>
      <c r="KDG243" s="142"/>
      <c r="KDH243" s="142"/>
      <c r="KDI243" s="142"/>
      <c r="KDJ243" s="142"/>
      <c r="KDK243" s="142"/>
      <c r="KDL243" s="142"/>
      <c r="KDM243" s="142"/>
      <c r="KDN243" s="142"/>
      <c r="KDO243" s="142"/>
      <c r="KDP243" s="142"/>
      <c r="KDQ243" s="142"/>
      <c r="KDR243" s="142"/>
      <c r="KDS243" s="142"/>
      <c r="KDT243" s="142"/>
      <c r="KDU243" s="142"/>
      <c r="KDV243" s="142"/>
      <c r="KDW243" s="142"/>
      <c r="KDX243" s="142"/>
      <c r="KDY243" s="142"/>
      <c r="KDZ243" s="142"/>
      <c r="KEA243" s="142"/>
      <c r="KEB243" s="142"/>
      <c r="KEC243" s="142"/>
      <c r="KED243" s="142"/>
      <c r="KEE243" s="142"/>
      <c r="KEF243" s="142"/>
      <c r="KEG243" s="142"/>
      <c r="KEH243" s="142"/>
      <c r="KEI243" s="142"/>
      <c r="KEJ243" s="142"/>
      <c r="KEK243" s="142"/>
      <c r="KEL243" s="142"/>
      <c r="KEM243" s="142"/>
      <c r="KEN243" s="142"/>
      <c r="KEO243" s="142"/>
      <c r="KEP243" s="142"/>
      <c r="KEQ243" s="142"/>
      <c r="KER243" s="142"/>
      <c r="KES243" s="142"/>
      <c r="KET243" s="142"/>
      <c r="KEU243" s="142"/>
      <c r="KEV243" s="142"/>
      <c r="KEW243" s="142"/>
      <c r="KEX243" s="142"/>
      <c r="KEY243" s="142"/>
      <c r="KEZ243" s="142"/>
      <c r="KFA243" s="142"/>
      <c r="KFB243" s="142"/>
      <c r="KFC243" s="142"/>
      <c r="KFD243" s="142"/>
      <c r="KFE243" s="142"/>
      <c r="KFF243" s="142"/>
      <c r="KFG243" s="142"/>
      <c r="KFH243" s="142"/>
      <c r="KFI243" s="142"/>
      <c r="KFJ243" s="142"/>
      <c r="KFK243" s="142"/>
      <c r="KFL243" s="142"/>
      <c r="KFM243" s="142"/>
      <c r="KFN243" s="142"/>
      <c r="KFO243" s="142"/>
      <c r="KFP243" s="142"/>
      <c r="KFQ243" s="142"/>
      <c r="KFR243" s="142"/>
      <c r="KFS243" s="142"/>
      <c r="KFT243" s="142"/>
      <c r="KFU243" s="142"/>
      <c r="KFV243" s="142"/>
      <c r="KFW243" s="142"/>
      <c r="KFX243" s="142"/>
      <c r="KFY243" s="142"/>
      <c r="KFZ243" s="142"/>
      <c r="KGA243" s="142"/>
      <c r="KGB243" s="142"/>
      <c r="KGC243" s="142"/>
      <c r="KGD243" s="142"/>
      <c r="KGE243" s="142"/>
      <c r="KGF243" s="142"/>
      <c r="KGG243" s="142"/>
      <c r="KGH243" s="142"/>
      <c r="KGI243" s="142"/>
      <c r="KGJ243" s="142"/>
      <c r="KGK243" s="142"/>
      <c r="KGL243" s="142"/>
      <c r="KGM243" s="142"/>
      <c r="KGN243" s="142"/>
      <c r="KGO243" s="142"/>
      <c r="KGP243" s="142"/>
      <c r="KGQ243" s="142"/>
      <c r="KGR243" s="142"/>
      <c r="KGS243" s="142"/>
      <c r="KGT243" s="142"/>
      <c r="KGU243" s="142"/>
      <c r="KGV243" s="142"/>
      <c r="KGW243" s="142"/>
      <c r="KGX243" s="142"/>
      <c r="KGY243" s="142"/>
      <c r="KGZ243" s="142"/>
      <c r="KHA243" s="142"/>
      <c r="KHB243" s="142"/>
      <c r="KHC243" s="142"/>
      <c r="KHD243" s="142"/>
      <c r="KHE243" s="142"/>
      <c r="KHF243" s="142"/>
      <c r="KHG243" s="142"/>
      <c r="KHH243" s="142"/>
      <c r="KHI243" s="142"/>
      <c r="KHJ243" s="142"/>
      <c r="KHK243" s="142"/>
      <c r="KHL243" s="142"/>
      <c r="KHM243" s="142"/>
      <c r="KHN243" s="142"/>
      <c r="KHO243" s="142"/>
      <c r="KHP243" s="142"/>
      <c r="KHQ243" s="142"/>
      <c r="KHR243" s="142"/>
      <c r="KHS243" s="142"/>
      <c r="KHT243" s="142"/>
      <c r="KHU243" s="142"/>
      <c r="KHV243" s="142"/>
      <c r="KHW243" s="142"/>
      <c r="KHX243" s="142"/>
      <c r="KHY243" s="142"/>
      <c r="KHZ243" s="142"/>
      <c r="KIA243" s="142"/>
      <c r="KIB243" s="142"/>
      <c r="KIC243" s="142"/>
      <c r="KID243" s="142"/>
      <c r="KIE243" s="142"/>
      <c r="KIF243" s="142"/>
      <c r="KIG243" s="142"/>
      <c r="KIH243" s="142"/>
      <c r="KII243" s="142"/>
      <c r="KIJ243" s="142"/>
      <c r="KIK243" s="142"/>
      <c r="KIL243" s="142"/>
      <c r="KIM243" s="142"/>
      <c r="KIN243" s="142"/>
      <c r="KIO243" s="142"/>
      <c r="KIP243" s="142"/>
      <c r="KIQ243" s="142"/>
      <c r="KIR243" s="142"/>
      <c r="KIS243" s="142"/>
      <c r="KIT243" s="142"/>
      <c r="KIU243" s="142"/>
      <c r="KIV243" s="142"/>
      <c r="KIW243" s="142"/>
      <c r="KIX243" s="142"/>
      <c r="KIY243" s="142"/>
      <c r="KIZ243" s="142"/>
      <c r="KJA243" s="142"/>
      <c r="KJB243" s="142"/>
      <c r="KJC243" s="142"/>
      <c r="KJD243" s="142"/>
      <c r="KJE243" s="142"/>
      <c r="KJF243" s="142"/>
      <c r="KJG243" s="142"/>
      <c r="KJH243" s="142"/>
      <c r="KJI243" s="142"/>
      <c r="KJJ243" s="142"/>
      <c r="KJK243" s="142"/>
      <c r="KJL243" s="142"/>
      <c r="KJM243" s="142"/>
      <c r="KJN243" s="142"/>
      <c r="KJO243" s="142"/>
      <c r="KJP243" s="142"/>
      <c r="KJQ243" s="142"/>
      <c r="KJR243" s="142"/>
      <c r="KJS243" s="142"/>
      <c r="KJT243" s="142"/>
      <c r="KJU243" s="142"/>
      <c r="KJV243" s="142"/>
      <c r="KJW243" s="142"/>
      <c r="KJX243" s="142"/>
      <c r="KJY243" s="142"/>
      <c r="KJZ243" s="142"/>
      <c r="KKA243" s="142"/>
      <c r="KKB243" s="142"/>
      <c r="KKC243" s="142"/>
      <c r="KKD243" s="142"/>
      <c r="KKE243" s="142"/>
      <c r="KKF243" s="142"/>
      <c r="KKG243" s="142"/>
      <c r="KKH243" s="142"/>
      <c r="KKI243" s="142"/>
      <c r="KKJ243" s="142"/>
      <c r="KKK243" s="142"/>
      <c r="KKL243" s="142"/>
      <c r="KKM243" s="142"/>
      <c r="KKN243" s="142"/>
      <c r="KKO243" s="142"/>
      <c r="KKP243" s="142"/>
      <c r="KKQ243" s="142"/>
      <c r="KKR243" s="142"/>
      <c r="KKS243" s="142"/>
      <c r="KKT243" s="142"/>
      <c r="KKU243" s="142"/>
      <c r="KKV243" s="142"/>
      <c r="KKW243" s="142"/>
      <c r="KKX243" s="142"/>
      <c r="KKY243" s="142"/>
      <c r="KKZ243" s="142"/>
      <c r="KLA243" s="142"/>
      <c r="KLB243" s="142"/>
      <c r="KLC243" s="142"/>
      <c r="KLD243" s="142"/>
      <c r="KLE243" s="142"/>
      <c r="KLF243" s="142"/>
      <c r="KLG243" s="142"/>
      <c r="KLH243" s="142"/>
      <c r="KLI243" s="142"/>
      <c r="KLJ243" s="142"/>
      <c r="KLK243" s="142"/>
      <c r="KLL243" s="142"/>
      <c r="KLM243" s="142"/>
      <c r="KLN243" s="142"/>
      <c r="KLO243" s="142"/>
      <c r="KLP243" s="142"/>
      <c r="KLQ243" s="142"/>
      <c r="KLR243" s="142"/>
      <c r="KLS243" s="142"/>
      <c r="KLT243" s="142"/>
      <c r="KLU243" s="142"/>
      <c r="KLV243" s="142"/>
      <c r="KLW243" s="142"/>
      <c r="KLX243" s="142"/>
      <c r="KLY243" s="142"/>
      <c r="KLZ243" s="142"/>
      <c r="KMA243" s="142"/>
      <c r="KMB243" s="142"/>
      <c r="KMC243" s="142"/>
      <c r="KMD243" s="142"/>
      <c r="KME243" s="142"/>
      <c r="KMF243" s="142"/>
      <c r="KMG243" s="142"/>
      <c r="KMH243" s="142"/>
      <c r="KMI243" s="142"/>
      <c r="KMJ243" s="142"/>
      <c r="KMK243" s="142"/>
      <c r="KML243" s="142"/>
      <c r="KMM243" s="142"/>
      <c r="KMN243" s="142"/>
      <c r="KMO243" s="142"/>
      <c r="KMP243" s="142"/>
      <c r="KMQ243" s="142"/>
      <c r="KMR243" s="142"/>
      <c r="KMS243" s="142"/>
      <c r="KMT243" s="142"/>
      <c r="KMU243" s="142"/>
      <c r="KMV243" s="142"/>
      <c r="KMW243" s="142"/>
      <c r="KMX243" s="142"/>
      <c r="KMY243" s="142"/>
      <c r="KMZ243" s="142"/>
      <c r="KNA243" s="142"/>
      <c r="KNB243" s="142"/>
      <c r="KNC243" s="142"/>
      <c r="KND243" s="142"/>
      <c r="KNE243" s="142"/>
      <c r="KNF243" s="142"/>
      <c r="KNG243" s="142"/>
      <c r="KNH243" s="142"/>
      <c r="KNI243" s="142"/>
      <c r="KNJ243" s="142"/>
      <c r="KNK243" s="142"/>
      <c r="KNL243" s="142"/>
      <c r="KNM243" s="142"/>
      <c r="KNN243" s="142"/>
      <c r="KNO243" s="142"/>
      <c r="KNP243" s="142"/>
      <c r="KNQ243" s="142"/>
      <c r="KNR243" s="142"/>
      <c r="KNS243" s="142"/>
      <c r="KNT243" s="142"/>
      <c r="KNU243" s="142"/>
      <c r="KNV243" s="142"/>
      <c r="KNW243" s="142"/>
      <c r="KNX243" s="142"/>
      <c r="KNY243" s="142"/>
      <c r="KNZ243" s="142"/>
      <c r="KOA243" s="142"/>
      <c r="KOB243" s="142"/>
      <c r="KOC243" s="142"/>
      <c r="KOD243" s="142"/>
      <c r="KOE243" s="142"/>
      <c r="KOF243" s="142"/>
      <c r="KOG243" s="142"/>
      <c r="KOH243" s="142"/>
      <c r="KOI243" s="142"/>
      <c r="KOJ243" s="142"/>
      <c r="KOK243" s="142"/>
      <c r="KOL243" s="142"/>
      <c r="KOM243" s="142"/>
      <c r="KON243" s="142"/>
      <c r="KOO243" s="142"/>
      <c r="KOP243" s="142"/>
      <c r="KOQ243" s="142"/>
      <c r="KOR243" s="142"/>
      <c r="KOS243" s="142"/>
      <c r="KOT243" s="142"/>
      <c r="KOU243" s="142"/>
      <c r="KOV243" s="142"/>
      <c r="KOW243" s="142"/>
      <c r="KOX243" s="142"/>
      <c r="KOY243" s="142"/>
      <c r="KOZ243" s="142"/>
      <c r="KPA243" s="142"/>
      <c r="KPB243" s="142"/>
      <c r="KPC243" s="142"/>
      <c r="KPD243" s="142"/>
      <c r="KPE243" s="142"/>
      <c r="KPF243" s="142"/>
      <c r="KPG243" s="142"/>
      <c r="KPH243" s="142"/>
      <c r="KPI243" s="142"/>
      <c r="KPJ243" s="142"/>
      <c r="KPK243" s="142"/>
      <c r="KPL243" s="142"/>
      <c r="KPM243" s="142"/>
      <c r="KPN243" s="142"/>
      <c r="KPO243" s="142"/>
      <c r="KPP243" s="142"/>
      <c r="KPQ243" s="142"/>
      <c r="KPR243" s="142"/>
      <c r="KPS243" s="142"/>
      <c r="KPT243" s="142"/>
      <c r="KPU243" s="142"/>
      <c r="KPV243" s="142"/>
      <c r="KPW243" s="142"/>
      <c r="KPX243" s="142"/>
      <c r="KPY243" s="142"/>
      <c r="KPZ243" s="142"/>
      <c r="KQA243" s="142"/>
      <c r="KQB243" s="142"/>
      <c r="KQC243" s="142"/>
      <c r="KQD243" s="142"/>
      <c r="KQE243" s="142"/>
      <c r="KQF243" s="142"/>
      <c r="KQG243" s="142"/>
      <c r="KQH243" s="142"/>
      <c r="KQI243" s="142"/>
      <c r="KQJ243" s="142"/>
      <c r="KQK243" s="142"/>
      <c r="KQL243" s="142"/>
      <c r="KQM243" s="142"/>
      <c r="KQN243" s="142"/>
      <c r="KQO243" s="142"/>
      <c r="KQP243" s="142"/>
      <c r="KQQ243" s="142"/>
      <c r="KQR243" s="142"/>
      <c r="KQS243" s="142"/>
      <c r="KQT243" s="142"/>
      <c r="KQU243" s="142"/>
      <c r="KQV243" s="142"/>
      <c r="KQW243" s="142"/>
      <c r="KQX243" s="142"/>
      <c r="KQY243" s="142"/>
      <c r="KQZ243" s="142"/>
      <c r="KRA243" s="142"/>
      <c r="KRB243" s="142"/>
      <c r="KRC243" s="142"/>
      <c r="KRD243" s="142"/>
      <c r="KRE243" s="142"/>
      <c r="KRF243" s="142"/>
      <c r="KRG243" s="142"/>
      <c r="KRH243" s="142"/>
      <c r="KRI243" s="142"/>
      <c r="KRJ243" s="142"/>
      <c r="KRK243" s="142"/>
      <c r="KRL243" s="142"/>
      <c r="KRM243" s="142"/>
      <c r="KRN243" s="142"/>
      <c r="KRO243" s="142"/>
      <c r="KRP243" s="142"/>
      <c r="KRQ243" s="142"/>
      <c r="KRR243" s="142"/>
      <c r="KRS243" s="142"/>
      <c r="KRT243" s="142"/>
      <c r="KRU243" s="142"/>
      <c r="KRV243" s="142"/>
      <c r="KRW243" s="142"/>
      <c r="KRX243" s="142"/>
      <c r="KRY243" s="142"/>
      <c r="KRZ243" s="142"/>
      <c r="KSA243" s="142"/>
      <c r="KSB243" s="142"/>
      <c r="KSC243" s="142"/>
      <c r="KSD243" s="142"/>
      <c r="KSE243" s="142"/>
      <c r="KSF243" s="142"/>
      <c r="KSG243" s="142"/>
      <c r="KSH243" s="142"/>
      <c r="KSI243" s="142"/>
      <c r="KSJ243" s="142"/>
      <c r="KSK243" s="142"/>
      <c r="KSL243" s="142"/>
      <c r="KSM243" s="142"/>
      <c r="KSN243" s="142"/>
      <c r="KSO243" s="142"/>
      <c r="KSP243" s="142"/>
      <c r="KSQ243" s="142"/>
      <c r="KSR243" s="142"/>
      <c r="KSS243" s="142"/>
      <c r="KST243" s="142"/>
      <c r="KSU243" s="142"/>
      <c r="KSV243" s="142"/>
      <c r="KSW243" s="142"/>
      <c r="KSX243" s="142"/>
      <c r="KSY243" s="142"/>
      <c r="KSZ243" s="142"/>
      <c r="KTA243" s="142"/>
      <c r="KTB243" s="142"/>
      <c r="KTC243" s="142"/>
      <c r="KTD243" s="142"/>
      <c r="KTE243" s="142"/>
      <c r="KTF243" s="142"/>
      <c r="KTG243" s="142"/>
      <c r="KTH243" s="142"/>
      <c r="KTI243" s="142"/>
      <c r="KTJ243" s="142"/>
      <c r="KTK243" s="142"/>
      <c r="KTL243" s="142"/>
      <c r="KTM243" s="142"/>
      <c r="KTN243" s="142"/>
      <c r="KTO243" s="142"/>
      <c r="KTP243" s="142"/>
      <c r="KTQ243" s="142"/>
      <c r="KTR243" s="142"/>
      <c r="KTS243" s="142"/>
      <c r="KTT243" s="142"/>
      <c r="KTU243" s="142"/>
      <c r="KTV243" s="142"/>
      <c r="KTW243" s="142"/>
      <c r="KTX243" s="142"/>
      <c r="KTY243" s="142"/>
      <c r="KTZ243" s="142"/>
      <c r="KUA243" s="142"/>
      <c r="KUB243" s="142"/>
      <c r="KUC243" s="142"/>
      <c r="KUD243" s="142"/>
      <c r="KUE243" s="142"/>
      <c r="KUF243" s="142"/>
      <c r="KUG243" s="142"/>
      <c r="KUH243" s="142"/>
      <c r="KUI243" s="142"/>
      <c r="KUJ243" s="142"/>
      <c r="KUK243" s="142"/>
      <c r="KUL243" s="142"/>
      <c r="KUM243" s="142"/>
      <c r="KUN243" s="142"/>
      <c r="KUO243" s="142"/>
      <c r="KUP243" s="142"/>
      <c r="KUQ243" s="142"/>
      <c r="KUR243" s="142"/>
      <c r="KUS243" s="142"/>
      <c r="KUT243" s="142"/>
      <c r="KUU243" s="142"/>
      <c r="KUV243" s="142"/>
      <c r="KUW243" s="142"/>
      <c r="KUX243" s="142"/>
      <c r="KUY243" s="142"/>
      <c r="KUZ243" s="142"/>
      <c r="KVA243" s="142"/>
      <c r="KVB243" s="142"/>
      <c r="KVC243" s="142"/>
      <c r="KVD243" s="142"/>
      <c r="KVE243" s="142"/>
      <c r="KVF243" s="142"/>
      <c r="KVG243" s="142"/>
      <c r="KVH243" s="142"/>
      <c r="KVI243" s="142"/>
      <c r="KVJ243" s="142"/>
      <c r="KVK243" s="142"/>
      <c r="KVL243" s="142"/>
      <c r="KVM243" s="142"/>
      <c r="KVN243" s="142"/>
      <c r="KVO243" s="142"/>
      <c r="KVP243" s="142"/>
      <c r="KVQ243" s="142"/>
      <c r="KVR243" s="142"/>
      <c r="KVS243" s="142"/>
      <c r="KVT243" s="142"/>
      <c r="KVU243" s="142"/>
      <c r="KVV243" s="142"/>
      <c r="KVW243" s="142"/>
      <c r="KVX243" s="142"/>
      <c r="KVY243" s="142"/>
      <c r="KVZ243" s="142"/>
      <c r="KWA243" s="142"/>
      <c r="KWB243" s="142"/>
      <c r="KWC243" s="142"/>
      <c r="KWD243" s="142"/>
      <c r="KWE243" s="142"/>
      <c r="KWF243" s="142"/>
      <c r="KWG243" s="142"/>
      <c r="KWH243" s="142"/>
      <c r="KWI243" s="142"/>
      <c r="KWJ243" s="142"/>
      <c r="KWK243" s="142"/>
      <c r="KWL243" s="142"/>
      <c r="KWM243" s="142"/>
      <c r="KWN243" s="142"/>
      <c r="KWO243" s="142"/>
      <c r="KWP243" s="142"/>
      <c r="KWQ243" s="142"/>
      <c r="KWR243" s="142"/>
      <c r="KWS243" s="142"/>
      <c r="KWT243" s="142"/>
      <c r="KWU243" s="142"/>
      <c r="KWV243" s="142"/>
      <c r="KWW243" s="142"/>
      <c r="KWX243" s="142"/>
      <c r="KWY243" s="142"/>
      <c r="KWZ243" s="142"/>
      <c r="KXA243" s="142"/>
      <c r="KXB243" s="142"/>
      <c r="KXC243" s="142"/>
      <c r="KXD243" s="142"/>
      <c r="KXE243" s="142"/>
      <c r="KXF243" s="142"/>
      <c r="KXG243" s="142"/>
      <c r="KXH243" s="142"/>
      <c r="KXI243" s="142"/>
      <c r="KXJ243" s="142"/>
      <c r="KXK243" s="142"/>
      <c r="KXL243" s="142"/>
      <c r="KXM243" s="142"/>
      <c r="KXN243" s="142"/>
      <c r="KXO243" s="142"/>
      <c r="KXP243" s="142"/>
      <c r="KXQ243" s="142"/>
      <c r="KXR243" s="142"/>
      <c r="KXS243" s="142"/>
      <c r="KXT243" s="142"/>
      <c r="KXU243" s="142"/>
      <c r="KXV243" s="142"/>
      <c r="KXW243" s="142"/>
      <c r="KXX243" s="142"/>
      <c r="KXY243" s="142"/>
      <c r="KXZ243" s="142"/>
      <c r="KYA243" s="142"/>
      <c r="KYB243" s="142"/>
      <c r="KYC243" s="142"/>
      <c r="KYD243" s="142"/>
      <c r="KYE243" s="142"/>
      <c r="KYF243" s="142"/>
      <c r="KYG243" s="142"/>
      <c r="KYH243" s="142"/>
      <c r="KYI243" s="142"/>
      <c r="KYJ243" s="142"/>
      <c r="KYK243" s="142"/>
      <c r="KYL243" s="142"/>
      <c r="KYM243" s="142"/>
      <c r="KYN243" s="142"/>
      <c r="KYO243" s="142"/>
      <c r="KYP243" s="142"/>
      <c r="KYQ243" s="142"/>
      <c r="KYR243" s="142"/>
      <c r="KYS243" s="142"/>
      <c r="KYT243" s="142"/>
      <c r="KYU243" s="142"/>
      <c r="KYV243" s="142"/>
      <c r="KYW243" s="142"/>
      <c r="KYX243" s="142"/>
      <c r="KYY243" s="142"/>
      <c r="KYZ243" s="142"/>
      <c r="KZA243" s="142"/>
      <c r="KZB243" s="142"/>
      <c r="KZC243" s="142"/>
      <c r="KZD243" s="142"/>
      <c r="KZE243" s="142"/>
      <c r="KZF243" s="142"/>
      <c r="KZG243" s="142"/>
      <c r="KZH243" s="142"/>
      <c r="KZI243" s="142"/>
      <c r="KZJ243" s="142"/>
      <c r="KZK243" s="142"/>
      <c r="KZL243" s="142"/>
      <c r="KZM243" s="142"/>
      <c r="KZN243" s="142"/>
      <c r="KZO243" s="142"/>
      <c r="KZP243" s="142"/>
      <c r="KZQ243" s="142"/>
      <c r="KZR243" s="142"/>
      <c r="KZS243" s="142"/>
      <c r="KZT243" s="142"/>
      <c r="KZU243" s="142"/>
      <c r="KZV243" s="142"/>
      <c r="KZW243" s="142"/>
      <c r="KZX243" s="142"/>
      <c r="KZY243" s="142"/>
      <c r="KZZ243" s="142"/>
      <c r="LAA243" s="142"/>
      <c r="LAB243" s="142"/>
      <c r="LAC243" s="142"/>
      <c r="LAD243" s="142"/>
      <c r="LAE243" s="142"/>
      <c r="LAF243" s="142"/>
      <c r="LAG243" s="142"/>
      <c r="LAH243" s="142"/>
      <c r="LAI243" s="142"/>
      <c r="LAJ243" s="142"/>
      <c r="LAK243" s="142"/>
      <c r="LAL243" s="142"/>
      <c r="LAM243" s="142"/>
      <c r="LAN243" s="142"/>
      <c r="LAO243" s="142"/>
      <c r="LAP243" s="142"/>
      <c r="LAQ243" s="142"/>
      <c r="LAR243" s="142"/>
      <c r="LAS243" s="142"/>
      <c r="LAT243" s="142"/>
      <c r="LAU243" s="142"/>
      <c r="LAV243" s="142"/>
      <c r="LAW243" s="142"/>
      <c r="LAX243" s="142"/>
      <c r="LAY243" s="142"/>
      <c r="LAZ243" s="142"/>
      <c r="LBA243" s="142"/>
      <c r="LBB243" s="142"/>
      <c r="LBC243" s="142"/>
      <c r="LBD243" s="142"/>
      <c r="LBE243" s="142"/>
      <c r="LBF243" s="142"/>
      <c r="LBG243" s="142"/>
      <c r="LBH243" s="142"/>
      <c r="LBI243" s="142"/>
      <c r="LBJ243" s="142"/>
      <c r="LBK243" s="142"/>
      <c r="LBL243" s="142"/>
      <c r="LBM243" s="142"/>
      <c r="LBN243" s="142"/>
      <c r="LBO243" s="142"/>
      <c r="LBP243" s="142"/>
      <c r="LBQ243" s="142"/>
      <c r="LBR243" s="142"/>
      <c r="LBS243" s="142"/>
      <c r="LBT243" s="142"/>
      <c r="LBU243" s="142"/>
      <c r="LBV243" s="142"/>
      <c r="LBW243" s="142"/>
      <c r="LBX243" s="142"/>
      <c r="LBY243" s="142"/>
      <c r="LBZ243" s="142"/>
      <c r="LCA243" s="142"/>
      <c r="LCB243" s="142"/>
      <c r="LCC243" s="142"/>
      <c r="LCD243" s="142"/>
      <c r="LCE243" s="142"/>
      <c r="LCF243" s="142"/>
      <c r="LCG243" s="142"/>
      <c r="LCH243" s="142"/>
      <c r="LCI243" s="142"/>
      <c r="LCJ243" s="142"/>
      <c r="LCK243" s="142"/>
      <c r="LCL243" s="142"/>
      <c r="LCM243" s="142"/>
      <c r="LCN243" s="142"/>
      <c r="LCO243" s="142"/>
      <c r="LCP243" s="142"/>
      <c r="LCQ243" s="142"/>
      <c r="LCR243" s="142"/>
      <c r="LCS243" s="142"/>
      <c r="LCT243" s="142"/>
      <c r="LCU243" s="142"/>
      <c r="LCV243" s="142"/>
      <c r="LCW243" s="142"/>
      <c r="LCX243" s="142"/>
      <c r="LCY243" s="142"/>
      <c r="LCZ243" s="142"/>
      <c r="LDA243" s="142"/>
      <c r="LDB243" s="142"/>
      <c r="LDC243" s="142"/>
      <c r="LDD243" s="142"/>
      <c r="LDE243" s="142"/>
      <c r="LDF243" s="142"/>
      <c r="LDG243" s="142"/>
      <c r="LDH243" s="142"/>
      <c r="LDI243" s="142"/>
      <c r="LDJ243" s="142"/>
      <c r="LDK243" s="142"/>
      <c r="LDL243" s="142"/>
      <c r="LDM243" s="142"/>
      <c r="LDN243" s="142"/>
      <c r="LDO243" s="142"/>
      <c r="LDP243" s="142"/>
      <c r="LDQ243" s="142"/>
      <c r="LDR243" s="142"/>
      <c r="LDS243" s="142"/>
      <c r="LDT243" s="142"/>
      <c r="LDU243" s="142"/>
      <c r="LDV243" s="142"/>
      <c r="LDW243" s="142"/>
      <c r="LDX243" s="142"/>
      <c r="LDY243" s="142"/>
      <c r="LDZ243" s="142"/>
      <c r="LEA243" s="142"/>
      <c r="LEB243" s="142"/>
      <c r="LEC243" s="142"/>
      <c r="LED243" s="142"/>
      <c r="LEE243" s="142"/>
      <c r="LEF243" s="142"/>
      <c r="LEG243" s="142"/>
      <c r="LEH243" s="142"/>
      <c r="LEI243" s="142"/>
      <c r="LEJ243" s="142"/>
      <c r="LEK243" s="142"/>
      <c r="LEL243" s="142"/>
      <c r="LEM243" s="142"/>
      <c r="LEN243" s="142"/>
      <c r="LEO243" s="142"/>
      <c r="LEP243" s="142"/>
      <c r="LEQ243" s="142"/>
      <c r="LER243" s="142"/>
      <c r="LES243" s="142"/>
      <c r="LET243" s="142"/>
      <c r="LEU243" s="142"/>
      <c r="LEV243" s="142"/>
      <c r="LEW243" s="142"/>
      <c r="LEX243" s="142"/>
      <c r="LEY243" s="142"/>
      <c r="LEZ243" s="142"/>
      <c r="LFA243" s="142"/>
      <c r="LFB243" s="142"/>
      <c r="LFC243" s="142"/>
      <c r="LFD243" s="142"/>
      <c r="LFE243" s="142"/>
      <c r="LFF243" s="142"/>
      <c r="LFG243" s="142"/>
      <c r="LFH243" s="142"/>
      <c r="LFI243" s="142"/>
      <c r="LFJ243" s="142"/>
      <c r="LFK243" s="142"/>
      <c r="LFL243" s="142"/>
      <c r="LFM243" s="142"/>
      <c r="LFN243" s="142"/>
      <c r="LFO243" s="142"/>
      <c r="LFP243" s="142"/>
      <c r="LFQ243" s="142"/>
      <c r="LFR243" s="142"/>
      <c r="LFS243" s="142"/>
      <c r="LFT243" s="142"/>
      <c r="LFU243" s="142"/>
      <c r="LFV243" s="142"/>
      <c r="LFW243" s="142"/>
      <c r="LFX243" s="142"/>
      <c r="LFY243" s="142"/>
      <c r="LFZ243" s="142"/>
      <c r="LGA243" s="142"/>
      <c r="LGB243" s="142"/>
      <c r="LGC243" s="142"/>
      <c r="LGD243" s="142"/>
      <c r="LGE243" s="142"/>
      <c r="LGF243" s="142"/>
      <c r="LGG243" s="142"/>
      <c r="LGH243" s="142"/>
      <c r="LGI243" s="142"/>
      <c r="LGJ243" s="142"/>
      <c r="LGK243" s="142"/>
      <c r="LGL243" s="142"/>
      <c r="LGM243" s="142"/>
      <c r="LGN243" s="142"/>
      <c r="LGO243" s="142"/>
      <c r="LGP243" s="142"/>
      <c r="LGQ243" s="142"/>
      <c r="LGR243" s="142"/>
      <c r="LGS243" s="142"/>
      <c r="LGT243" s="142"/>
      <c r="LGU243" s="142"/>
      <c r="LGV243" s="142"/>
      <c r="LGW243" s="142"/>
      <c r="LGX243" s="142"/>
      <c r="LGY243" s="142"/>
      <c r="LGZ243" s="142"/>
      <c r="LHA243" s="142"/>
      <c r="LHB243" s="142"/>
      <c r="LHC243" s="142"/>
      <c r="LHD243" s="142"/>
      <c r="LHE243" s="142"/>
      <c r="LHF243" s="142"/>
      <c r="LHG243" s="142"/>
      <c r="LHH243" s="142"/>
      <c r="LHI243" s="142"/>
      <c r="LHJ243" s="142"/>
      <c r="LHK243" s="142"/>
      <c r="LHL243" s="142"/>
      <c r="LHM243" s="142"/>
      <c r="LHN243" s="142"/>
      <c r="LHO243" s="142"/>
      <c r="LHP243" s="142"/>
      <c r="LHQ243" s="142"/>
      <c r="LHR243" s="142"/>
      <c r="LHS243" s="142"/>
      <c r="LHT243" s="142"/>
      <c r="LHU243" s="142"/>
      <c r="LHV243" s="142"/>
      <c r="LHW243" s="142"/>
      <c r="LHX243" s="142"/>
      <c r="LHY243" s="142"/>
      <c r="LHZ243" s="142"/>
      <c r="LIA243" s="142"/>
      <c r="LIB243" s="142"/>
      <c r="LIC243" s="142"/>
      <c r="LID243" s="142"/>
      <c r="LIE243" s="142"/>
      <c r="LIF243" s="142"/>
      <c r="LIG243" s="142"/>
      <c r="LIH243" s="142"/>
      <c r="LII243" s="142"/>
      <c r="LIJ243" s="142"/>
      <c r="LIK243" s="142"/>
      <c r="LIL243" s="142"/>
      <c r="LIM243" s="142"/>
      <c r="LIN243" s="142"/>
      <c r="LIO243" s="142"/>
      <c r="LIP243" s="142"/>
      <c r="LIQ243" s="142"/>
      <c r="LIR243" s="142"/>
      <c r="LIS243" s="142"/>
      <c r="LIT243" s="142"/>
      <c r="LIU243" s="142"/>
      <c r="LIV243" s="142"/>
      <c r="LIW243" s="142"/>
      <c r="LIX243" s="142"/>
      <c r="LIY243" s="142"/>
      <c r="LIZ243" s="142"/>
      <c r="LJA243" s="142"/>
      <c r="LJB243" s="142"/>
      <c r="LJC243" s="142"/>
      <c r="LJD243" s="142"/>
      <c r="LJE243" s="142"/>
      <c r="LJF243" s="142"/>
      <c r="LJG243" s="142"/>
      <c r="LJH243" s="142"/>
      <c r="LJI243" s="142"/>
      <c r="LJJ243" s="142"/>
      <c r="LJK243" s="142"/>
      <c r="LJL243" s="142"/>
      <c r="LJM243" s="142"/>
      <c r="LJN243" s="142"/>
      <c r="LJO243" s="142"/>
      <c r="LJP243" s="142"/>
      <c r="LJQ243" s="142"/>
      <c r="LJR243" s="142"/>
      <c r="LJS243" s="142"/>
      <c r="LJT243" s="142"/>
      <c r="LJU243" s="142"/>
      <c r="LJV243" s="142"/>
      <c r="LJW243" s="142"/>
      <c r="LJX243" s="142"/>
      <c r="LJY243" s="142"/>
      <c r="LJZ243" s="142"/>
      <c r="LKA243" s="142"/>
      <c r="LKB243" s="142"/>
      <c r="LKC243" s="142"/>
      <c r="LKD243" s="142"/>
      <c r="LKE243" s="142"/>
      <c r="LKF243" s="142"/>
      <c r="LKG243" s="142"/>
      <c r="LKH243" s="142"/>
      <c r="LKI243" s="142"/>
      <c r="LKJ243" s="142"/>
      <c r="LKK243" s="142"/>
      <c r="LKL243" s="142"/>
      <c r="LKM243" s="142"/>
      <c r="LKN243" s="142"/>
      <c r="LKO243" s="142"/>
      <c r="LKP243" s="142"/>
      <c r="LKQ243" s="142"/>
      <c r="LKR243" s="142"/>
      <c r="LKS243" s="142"/>
      <c r="LKT243" s="142"/>
      <c r="LKU243" s="142"/>
      <c r="LKV243" s="142"/>
      <c r="LKW243" s="142"/>
      <c r="LKX243" s="142"/>
      <c r="LKY243" s="142"/>
      <c r="LKZ243" s="142"/>
      <c r="LLA243" s="142"/>
      <c r="LLB243" s="142"/>
      <c r="LLC243" s="142"/>
      <c r="LLD243" s="142"/>
      <c r="LLE243" s="142"/>
      <c r="LLF243" s="142"/>
      <c r="LLG243" s="142"/>
      <c r="LLH243" s="142"/>
      <c r="LLI243" s="142"/>
      <c r="LLJ243" s="142"/>
      <c r="LLK243" s="142"/>
      <c r="LLL243" s="142"/>
      <c r="LLM243" s="142"/>
      <c r="LLN243" s="142"/>
      <c r="LLO243" s="142"/>
      <c r="LLP243" s="142"/>
      <c r="LLQ243" s="142"/>
      <c r="LLR243" s="142"/>
      <c r="LLS243" s="142"/>
      <c r="LLT243" s="142"/>
      <c r="LLU243" s="142"/>
      <c r="LLV243" s="142"/>
      <c r="LLW243" s="142"/>
      <c r="LLX243" s="142"/>
      <c r="LLY243" s="142"/>
      <c r="LLZ243" s="142"/>
      <c r="LMA243" s="142"/>
      <c r="LMB243" s="142"/>
      <c r="LMC243" s="142"/>
      <c r="LMD243" s="142"/>
      <c r="LME243" s="142"/>
      <c r="LMF243" s="142"/>
      <c r="LMG243" s="142"/>
      <c r="LMH243" s="142"/>
      <c r="LMI243" s="142"/>
      <c r="LMJ243" s="142"/>
      <c r="LMK243" s="142"/>
      <c r="LML243" s="142"/>
      <c r="LMM243" s="142"/>
      <c r="LMN243" s="142"/>
      <c r="LMO243" s="142"/>
      <c r="LMP243" s="142"/>
      <c r="LMQ243" s="142"/>
      <c r="LMR243" s="142"/>
      <c r="LMS243" s="142"/>
      <c r="LMT243" s="142"/>
      <c r="LMU243" s="142"/>
      <c r="LMV243" s="142"/>
      <c r="LMW243" s="142"/>
      <c r="LMX243" s="142"/>
      <c r="LMY243" s="142"/>
      <c r="LMZ243" s="142"/>
      <c r="LNA243" s="142"/>
      <c r="LNB243" s="142"/>
      <c r="LNC243" s="142"/>
      <c r="LND243" s="142"/>
      <c r="LNE243" s="142"/>
      <c r="LNF243" s="142"/>
      <c r="LNG243" s="142"/>
      <c r="LNH243" s="142"/>
      <c r="LNI243" s="142"/>
      <c r="LNJ243" s="142"/>
      <c r="LNK243" s="142"/>
      <c r="LNL243" s="142"/>
      <c r="LNM243" s="142"/>
      <c r="LNN243" s="142"/>
      <c r="LNO243" s="142"/>
      <c r="LNP243" s="142"/>
      <c r="LNQ243" s="142"/>
      <c r="LNR243" s="142"/>
      <c r="LNS243" s="142"/>
      <c r="LNT243" s="142"/>
      <c r="LNU243" s="142"/>
      <c r="LNV243" s="142"/>
      <c r="LNW243" s="142"/>
      <c r="LNX243" s="142"/>
      <c r="LNY243" s="142"/>
      <c r="LNZ243" s="142"/>
      <c r="LOA243" s="142"/>
      <c r="LOB243" s="142"/>
      <c r="LOC243" s="142"/>
      <c r="LOD243" s="142"/>
      <c r="LOE243" s="142"/>
      <c r="LOF243" s="142"/>
      <c r="LOG243" s="142"/>
      <c r="LOH243" s="142"/>
      <c r="LOI243" s="142"/>
      <c r="LOJ243" s="142"/>
      <c r="LOK243" s="142"/>
      <c r="LOL243" s="142"/>
      <c r="LOM243" s="142"/>
      <c r="LON243" s="142"/>
      <c r="LOO243" s="142"/>
      <c r="LOP243" s="142"/>
      <c r="LOQ243" s="142"/>
      <c r="LOR243" s="142"/>
      <c r="LOS243" s="142"/>
      <c r="LOT243" s="142"/>
      <c r="LOU243" s="142"/>
      <c r="LOV243" s="142"/>
      <c r="LOW243" s="142"/>
      <c r="LOX243" s="142"/>
      <c r="LOY243" s="142"/>
      <c r="LOZ243" s="142"/>
      <c r="LPA243" s="142"/>
      <c r="LPB243" s="142"/>
      <c r="LPC243" s="142"/>
      <c r="LPD243" s="142"/>
      <c r="LPE243" s="142"/>
      <c r="LPF243" s="142"/>
      <c r="LPG243" s="142"/>
      <c r="LPH243" s="142"/>
      <c r="LPI243" s="142"/>
      <c r="LPJ243" s="142"/>
      <c r="LPK243" s="142"/>
      <c r="LPL243" s="142"/>
      <c r="LPM243" s="142"/>
      <c r="LPN243" s="142"/>
      <c r="LPO243" s="142"/>
      <c r="LPP243" s="142"/>
      <c r="LPQ243" s="142"/>
      <c r="LPR243" s="142"/>
      <c r="LPS243" s="142"/>
      <c r="LPT243" s="142"/>
      <c r="LPU243" s="142"/>
      <c r="LPV243" s="142"/>
      <c r="LPW243" s="142"/>
      <c r="LPX243" s="142"/>
      <c r="LPY243" s="142"/>
      <c r="LPZ243" s="142"/>
      <c r="LQA243" s="142"/>
      <c r="LQB243" s="142"/>
      <c r="LQC243" s="142"/>
      <c r="LQD243" s="142"/>
      <c r="LQE243" s="142"/>
      <c r="LQF243" s="142"/>
      <c r="LQG243" s="142"/>
      <c r="LQH243" s="142"/>
      <c r="LQI243" s="142"/>
      <c r="LQJ243" s="142"/>
      <c r="LQK243" s="142"/>
      <c r="LQL243" s="142"/>
      <c r="LQM243" s="142"/>
      <c r="LQN243" s="142"/>
      <c r="LQO243" s="142"/>
      <c r="LQP243" s="142"/>
      <c r="LQQ243" s="142"/>
      <c r="LQR243" s="142"/>
      <c r="LQS243" s="142"/>
      <c r="LQT243" s="142"/>
      <c r="LQU243" s="142"/>
      <c r="LQV243" s="142"/>
      <c r="LQW243" s="142"/>
      <c r="LQX243" s="142"/>
      <c r="LQY243" s="142"/>
      <c r="LQZ243" s="142"/>
      <c r="LRA243" s="142"/>
      <c r="LRB243" s="142"/>
      <c r="LRC243" s="142"/>
      <c r="LRD243" s="142"/>
      <c r="LRE243" s="142"/>
      <c r="LRF243" s="142"/>
      <c r="LRG243" s="142"/>
      <c r="LRH243" s="142"/>
      <c r="LRI243" s="142"/>
      <c r="LRJ243" s="142"/>
      <c r="LRK243" s="142"/>
      <c r="LRL243" s="142"/>
      <c r="LRM243" s="142"/>
      <c r="LRN243" s="142"/>
      <c r="LRO243" s="142"/>
      <c r="LRP243" s="142"/>
      <c r="LRQ243" s="142"/>
      <c r="LRR243" s="142"/>
      <c r="LRS243" s="142"/>
      <c r="LRT243" s="142"/>
      <c r="LRU243" s="142"/>
      <c r="LRV243" s="142"/>
      <c r="LRW243" s="142"/>
      <c r="LRX243" s="142"/>
      <c r="LRY243" s="142"/>
      <c r="LRZ243" s="142"/>
      <c r="LSA243" s="142"/>
      <c r="LSB243" s="142"/>
      <c r="LSC243" s="142"/>
      <c r="LSD243" s="142"/>
      <c r="LSE243" s="142"/>
      <c r="LSF243" s="142"/>
      <c r="LSG243" s="142"/>
      <c r="LSH243" s="142"/>
      <c r="LSI243" s="142"/>
      <c r="LSJ243" s="142"/>
      <c r="LSK243" s="142"/>
      <c r="LSL243" s="142"/>
      <c r="LSM243" s="142"/>
      <c r="LSN243" s="142"/>
      <c r="LSO243" s="142"/>
      <c r="LSP243" s="142"/>
      <c r="LSQ243" s="142"/>
      <c r="LSR243" s="142"/>
      <c r="LSS243" s="142"/>
      <c r="LST243" s="142"/>
      <c r="LSU243" s="142"/>
      <c r="LSV243" s="142"/>
      <c r="LSW243" s="142"/>
      <c r="LSX243" s="142"/>
      <c r="LSY243" s="142"/>
      <c r="LSZ243" s="142"/>
      <c r="LTA243" s="142"/>
      <c r="LTB243" s="142"/>
      <c r="LTC243" s="142"/>
      <c r="LTD243" s="142"/>
      <c r="LTE243" s="142"/>
      <c r="LTF243" s="142"/>
      <c r="LTG243" s="142"/>
      <c r="LTH243" s="142"/>
      <c r="LTI243" s="142"/>
      <c r="LTJ243" s="142"/>
      <c r="LTK243" s="142"/>
      <c r="LTL243" s="142"/>
      <c r="LTM243" s="142"/>
      <c r="LTN243" s="142"/>
      <c r="LTO243" s="142"/>
      <c r="LTP243" s="142"/>
      <c r="LTQ243" s="142"/>
      <c r="LTR243" s="142"/>
      <c r="LTS243" s="142"/>
      <c r="LTT243" s="142"/>
      <c r="LTU243" s="142"/>
      <c r="LTV243" s="142"/>
      <c r="LTW243" s="142"/>
      <c r="LTX243" s="142"/>
      <c r="LTY243" s="142"/>
      <c r="LTZ243" s="142"/>
      <c r="LUA243" s="142"/>
      <c r="LUB243" s="142"/>
      <c r="LUC243" s="142"/>
      <c r="LUD243" s="142"/>
      <c r="LUE243" s="142"/>
      <c r="LUF243" s="142"/>
      <c r="LUG243" s="142"/>
      <c r="LUH243" s="142"/>
      <c r="LUI243" s="142"/>
      <c r="LUJ243" s="142"/>
      <c r="LUK243" s="142"/>
      <c r="LUL243" s="142"/>
      <c r="LUM243" s="142"/>
      <c r="LUN243" s="142"/>
      <c r="LUO243" s="142"/>
      <c r="LUP243" s="142"/>
      <c r="LUQ243" s="142"/>
      <c r="LUR243" s="142"/>
      <c r="LUS243" s="142"/>
      <c r="LUT243" s="142"/>
      <c r="LUU243" s="142"/>
      <c r="LUV243" s="142"/>
      <c r="LUW243" s="142"/>
      <c r="LUX243" s="142"/>
      <c r="LUY243" s="142"/>
      <c r="LUZ243" s="142"/>
      <c r="LVA243" s="142"/>
      <c r="LVB243" s="142"/>
      <c r="LVC243" s="142"/>
      <c r="LVD243" s="142"/>
      <c r="LVE243" s="142"/>
      <c r="LVF243" s="142"/>
      <c r="LVG243" s="142"/>
      <c r="LVH243" s="142"/>
      <c r="LVI243" s="142"/>
      <c r="LVJ243" s="142"/>
      <c r="LVK243" s="142"/>
      <c r="LVL243" s="142"/>
      <c r="LVM243" s="142"/>
      <c r="LVN243" s="142"/>
      <c r="LVO243" s="142"/>
      <c r="LVP243" s="142"/>
      <c r="LVQ243" s="142"/>
      <c r="LVR243" s="142"/>
      <c r="LVS243" s="142"/>
      <c r="LVT243" s="142"/>
      <c r="LVU243" s="142"/>
      <c r="LVV243" s="142"/>
      <c r="LVW243" s="142"/>
      <c r="LVX243" s="142"/>
      <c r="LVY243" s="142"/>
      <c r="LVZ243" s="142"/>
      <c r="LWA243" s="142"/>
      <c r="LWB243" s="142"/>
      <c r="LWC243" s="142"/>
      <c r="LWD243" s="142"/>
      <c r="LWE243" s="142"/>
      <c r="LWF243" s="142"/>
      <c r="LWG243" s="142"/>
      <c r="LWH243" s="142"/>
      <c r="LWI243" s="142"/>
      <c r="LWJ243" s="142"/>
      <c r="LWK243" s="142"/>
      <c r="LWL243" s="142"/>
      <c r="LWM243" s="142"/>
      <c r="LWN243" s="142"/>
      <c r="LWO243" s="142"/>
      <c r="LWP243" s="142"/>
      <c r="LWQ243" s="142"/>
      <c r="LWR243" s="142"/>
      <c r="LWS243" s="142"/>
      <c r="LWT243" s="142"/>
      <c r="LWU243" s="142"/>
      <c r="LWV243" s="142"/>
      <c r="LWW243" s="142"/>
      <c r="LWX243" s="142"/>
      <c r="LWY243" s="142"/>
      <c r="LWZ243" s="142"/>
      <c r="LXA243" s="142"/>
      <c r="LXB243" s="142"/>
      <c r="LXC243" s="142"/>
      <c r="LXD243" s="142"/>
      <c r="LXE243" s="142"/>
      <c r="LXF243" s="142"/>
      <c r="LXG243" s="142"/>
      <c r="LXH243" s="142"/>
      <c r="LXI243" s="142"/>
      <c r="LXJ243" s="142"/>
      <c r="LXK243" s="142"/>
      <c r="LXL243" s="142"/>
      <c r="LXM243" s="142"/>
      <c r="LXN243" s="142"/>
      <c r="LXO243" s="142"/>
      <c r="LXP243" s="142"/>
      <c r="LXQ243" s="142"/>
      <c r="LXR243" s="142"/>
      <c r="LXS243" s="142"/>
      <c r="LXT243" s="142"/>
      <c r="LXU243" s="142"/>
      <c r="LXV243" s="142"/>
      <c r="LXW243" s="142"/>
      <c r="LXX243" s="142"/>
      <c r="LXY243" s="142"/>
      <c r="LXZ243" s="142"/>
      <c r="LYA243" s="142"/>
      <c r="LYB243" s="142"/>
      <c r="LYC243" s="142"/>
      <c r="LYD243" s="142"/>
      <c r="LYE243" s="142"/>
      <c r="LYF243" s="142"/>
      <c r="LYG243" s="142"/>
      <c r="LYH243" s="142"/>
      <c r="LYI243" s="142"/>
      <c r="LYJ243" s="142"/>
      <c r="LYK243" s="142"/>
      <c r="LYL243" s="142"/>
      <c r="LYM243" s="142"/>
      <c r="LYN243" s="142"/>
      <c r="LYO243" s="142"/>
      <c r="LYP243" s="142"/>
      <c r="LYQ243" s="142"/>
      <c r="LYR243" s="142"/>
      <c r="LYS243" s="142"/>
      <c r="LYT243" s="142"/>
      <c r="LYU243" s="142"/>
      <c r="LYV243" s="142"/>
      <c r="LYW243" s="142"/>
      <c r="LYX243" s="142"/>
      <c r="LYY243" s="142"/>
      <c r="LYZ243" s="142"/>
      <c r="LZA243" s="142"/>
      <c r="LZB243" s="142"/>
      <c r="LZC243" s="142"/>
      <c r="LZD243" s="142"/>
      <c r="LZE243" s="142"/>
      <c r="LZF243" s="142"/>
      <c r="LZG243" s="142"/>
      <c r="LZH243" s="142"/>
      <c r="LZI243" s="142"/>
      <c r="LZJ243" s="142"/>
      <c r="LZK243" s="142"/>
      <c r="LZL243" s="142"/>
      <c r="LZM243" s="142"/>
      <c r="LZN243" s="142"/>
      <c r="LZO243" s="142"/>
      <c r="LZP243" s="142"/>
      <c r="LZQ243" s="142"/>
      <c r="LZR243" s="142"/>
      <c r="LZS243" s="142"/>
      <c r="LZT243" s="142"/>
      <c r="LZU243" s="142"/>
      <c r="LZV243" s="142"/>
      <c r="LZW243" s="142"/>
      <c r="LZX243" s="142"/>
      <c r="LZY243" s="142"/>
      <c r="LZZ243" s="142"/>
      <c r="MAA243" s="142"/>
      <c r="MAB243" s="142"/>
      <c r="MAC243" s="142"/>
      <c r="MAD243" s="142"/>
      <c r="MAE243" s="142"/>
      <c r="MAF243" s="142"/>
      <c r="MAG243" s="142"/>
      <c r="MAH243" s="142"/>
      <c r="MAI243" s="142"/>
      <c r="MAJ243" s="142"/>
      <c r="MAK243" s="142"/>
      <c r="MAL243" s="142"/>
      <c r="MAM243" s="142"/>
      <c r="MAN243" s="142"/>
      <c r="MAO243" s="142"/>
      <c r="MAP243" s="142"/>
      <c r="MAQ243" s="142"/>
      <c r="MAR243" s="142"/>
      <c r="MAS243" s="142"/>
      <c r="MAT243" s="142"/>
      <c r="MAU243" s="142"/>
      <c r="MAV243" s="142"/>
      <c r="MAW243" s="142"/>
      <c r="MAX243" s="142"/>
      <c r="MAY243" s="142"/>
      <c r="MAZ243" s="142"/>
      <c r="MBA243" s="142"/>
      <c r="MBB243" s="142"/>
      <c r="MBC243" s="142"/>
      <c r="MBD243" s="142"/>
      <c r="MBE243" s="142"/>
      <c r="MBF243" s="142"/>
      <c r="MBG243" s="142"/>
      <c r="MBH243" s="142"/>
      <c r="MBI243" s="142"/>
      <c r="MBJ243" s="142"/>
      <c r="MBK243" s="142"/>
      <c r="MBL243" s="142"/>
      <c r="MBM243" s="142"/>
      <c r="MBN243" s="142"/>
      <c r="MBO243" s="142"/>
      <c r="MBP243" s="142"/>
      <c r="MBQ243" s="142"/>
      <c r="MBR243" s="142"/>
      <c r="MBS243" s="142"/>
      <c r="MBT243" s="142"/>
      <c r="MBU243" s="142"/>
      <c r="MBV243" s="142"/>
      <c r="MBW243" s="142"/>
      <c r="MBX243" s="142"/>
      <c r="MBY243" s="142"/>
      <c r="MBZ243" s="142"/>
      <c r="MCA243" s="142"/>
      <c r="MCB243" s="142"/>
      <c r="MCC243" s="142"/>
      <c r="MCD243" s="142"/>
      <c r="MCE243" s="142"/>
      <c r="MCF243" s="142"/>
      <c r="MCG243" s="142"/>
      <c r="MCH243" s="142"/>
      <c r="MCI243" s="142"/>
      <c r="MCJ243" s="142"/>
      <c r="MCK243" s="142"/>
      <c r="MCL243" s="142"/>
      <c r="MCM243" s="142"/>
      <c r="MCN243" s="142"/>
      <c r="MCO243" s="142"/>
      <c r="MCP243" s="142"/>
      <c r="MCQ243" s="142"/>
      <c r="MCR243" s="142"/>
      <c r="MCS243" s="142"/>
      <c r="MCT243" s="142"/>
      <c r="MCU243" s="142"/>
      <c r="MCV243" s="142"/>
      <c r="MCW243" s="142"/>
      <c r="MCX243" s="142"/>
      <c r="MCY243" s="142"/>
      <c r="MCZ243" s="142"/>
      <c r="MDA243" s="142"/>
      <c r="MDB243" s="142"/>
      <c r="MDC243" s="142"/>
      <c r="MDD243" s="142"/>
      <c r="MDE243" s="142"/>
      <c r="MDF243" s="142"/>
      <c r="MDG243" s="142"/>
      <c r="MDH243" s="142"/>
      <c r="MDI243" s="142"/>
      <c r="MDJ243" s="142"/>
      <c r="MDK243" s="142"/>
      <c r="MDL243" s="142"/>
      <c r="MDM243" s="142"/>
      <c r="MDN243" s="142"/>
      <c r="MDO243" s="142"/>
      <c r="MDP243" s="142"/>
      <c r="MDQ243" s="142"/>
      <c r="MDR243" s="142"/>
      <c r="MDS243" s="142"/>
      <c r="MDT243" s="142"/>
      <c r="MDU243" s="142"/>
      <c r="MDV243" s="142"/>
      <c r="MDW243" s="142"/>
      <c r="MDX243" s="142"/>
      <c r="MDY243" s="142"/>
      <c r="MDZ243" s="142"/>
      <c r="MEA243" s="142"/>
      <c r="MEB243" s="142"/>
      <c r="MEC243" s="142"/>
      <c r="MED243" s="142"/>
      <c r="MEE243" s="142"/>
      <c r="MEF243" s="142"/>
      <c r="MEG243" s="142"/>
      <c r="MEH243" s="142"/>
      <c r="MEI243" s="142"/>
      <c r="MEJ243" s="142"/>
      <c r="MEK243" s="142"/>
      <c r="MEL243" s="142"/>
      <c r="MEM243" s="142"/>
      <c r="MEN243" s="142"/>
      <c r="MEO243" s="142"/>
      <c r="MEP243" s="142"/>
      <c r="MEQ243" s="142"/>
      <c r="MER243" s="142"/>
      <c r="MES243" s="142"/>
      <c r="MET243" s="142"/>
      <c r="MEU243" s="142"/>
      <c r="MEV243" s="142"/>
      <c r="MEW243" s="142"/>
      <c r="MEX243" s="142"/>
      <c r="MEY243" s="142"/>
      <c r="MEZ243" s="142"/>
      <c r="MFA243" s="142"/>
      <c r="MFB243" s="142"/>
      <c r="MFC243" s="142"/>
      <c r="MFD243" s="142"/>
      <c r="MFE243" s="142"/>
      <c r="MFF243" s="142"/>
      <c r="MFG243" s="142"/>
      <c r="MFH243" s="142"/>
      <c r="MFI243" s="142"/>
      <c r="MFJ243" s="142"/>
      <c r="MFK243" s="142"/>
      <c r="MFL243" s="142"/>
      <c r="MFM243" s="142"/>
      <c r="MFN243" s="142"/>
      <c r="MFO243" s="142"/>
      <c r="MFP243" s="142"/>
      <c r="MFQ243" s="142"/>
      <c r="MFR243" s="142"/>
      <c r="MFS243" s="142"/>
      <c r="MFT243" s="142"/>
      <c r="MFU243" s="142"/>
      <c r="MFV243" s="142"/>
      <c r="MFW243" s="142"/>
      <c r="MFX243" s="142"/>
      <c r="MFY243" s="142"/>
      <c r="MFZ243" s="142"/>
      <c r="MGA243" s="142"/>
      <c r="MGB243" s="142"/>
      <c r="MGC243" s="142"/>
      <c r="MGD243" s="142"/>
      <c r="MGE243" s="142"/>
      <c r="MGF243" s="142"/>
      <c r="MGG243" s="142"/>
      <c r="MGH243" s="142"/>
      <c r="MGI243" s="142"/>
      <c r="MGJ243" s="142"/>
      <c r="MGK243" s="142"/>
      <c r="MGL243" s="142"/>
      <c r="MGM243" s="142"/>
      <c r="MGN243" s="142"/>
      <c r="MGO243" s="142"/>
      <c r="MGP243" s="142"/>
      <c r="MGQ243" s="142"/>
      <c r="MGR243" s="142"/>
      <c r="MGS243" s="142"/>
      <c r="MGT243" s="142"/>
      <c r="MGU243" s="142"/>
      <c r="MGV243" s="142"/>
      <c r="MGW243" s="142"/>
      <c r="MGX243" s="142"/>
      <c r="MGY243" s="142"/>
      <c r="MGZ243" s="142"/>
      <c r="MHA243" s="142"/>
      <c r="MHB243" s="142"/>
      <c r="MHC243" s="142"/>
      <c r="MHD243" s="142"/>
      <c r="MHE243" s="142"/>
      <c r="MHF243" s="142"/>
      <c r="MHG243" s="142"/>
      <c r="MHH243" s="142"/>
      <c r="MHI243" s="142"/>
      <c r="MHJ243" s="142"/>
      <c r="MHK243" s="142"/>
      <c r="MHL243" s="142"/>
      <c r="MHM243" s="142"/>
      <c r="MHN243" s="142"/>
      <c r="MHO243" s="142"/>
      <c r="MHP243" s="142"/>
      <c r="MHQ243" s="142"/>
      <c r="MHR243" s="142"/>
      <c r="MHS243" s="142"/>
      <c r="MHT243" s="142"/>
      <c r="MHU243" s="142"/>
      <c r="MHV243" s="142"/>
      <c r="MHW243" s="142"/>
      <c r="MHX243" s="142"/>
      <c r="MHY243" s="142"/>
      <c r="MHZ243" s="142"/>
      <c r="MIA243" s="142"/>
      <c r="MIB243" s="142"/>
      <c r="MIC243" s="142"/>
      <c r="MID243" s="142"/>
      <c r="MIE243" s="142"/>
      <c r="MIF243" s="142"/>
      <c r="MIG243" s="142"/>
      <c r="MIH243" s="142"/>
      <c r="MII243" s="142"/>
      <c r="MIJ243" s="142"/>
      <c r="MIK243" s="142"/>
      <c r="MIL243" s="142"/>
      <c r="MIM243" s="142"/>
      <c r="MIN243" s="142"/>
      <c r="MIO243" s="142"/>
      <c r="MIP243" s="142"/>
      <c r="MIQ243" s="142"/>
      <c r="MIR243" s="142"/>
      <c r="MIS243" s="142"/>
      <c r="MIT243" s="142"/>
      <c r="MIU243" s="142"/>
      <c r="MIV243" s="142"/>
      <c r="MIW243" s="142"/>
      <c r="MIX243" s="142"/>
      <c r="MIY243" s="142"/>
      <c r="MIZ243" s="142"/>
      <c r="MJA243" s="142"/>
      <c r="MJB243" s="142"/>
      <c r="MJC243" s="142"/>
      <c r="MJD243" s="142"/>
      <c r="MJE243" s="142"/>
      <c r="MJF243" s="142"/>
      <c r="MJG243" s="142"/>
      <c r="MJH243" s="142"/>
      <c r="MJI243" s="142"/>
      <c r="MJJ243" s="142"/>
      <c r="MJK243" s="142"/>
      <c r="MJL243" s="142"/>
      <c r="MJM243" s="142"/>
      <c r="MJN243" s="142"/>
      <c r="MJO243" s="142"/>
      <c r="MJP243" s="142"/>
      <c r="MJQ243" s="142"/>
      <c r="MJR243" s="142"/>
      <c r="MJS243" s="142"/>
      <c r="MJT243" s="142"/>
      <c r="MJU243" s="142"/>
      <c r="MJV243" s="142"/>
      <c r="MJW243" s="142"/>
      <c r="MJX243" s="142"/>
      <c r="MJY243" s="142"/>
      <c r="MJZ243" s="142"/>
      <c r="MKA243" s="142"/>
      <c r="MKB243" s="142"/>
      <c r="MKC243" s="142"/>
      <c r="MKD243" s="142"/>
      <c r="MKE243" s="142"/>
      <c r="MKF243" s="142"/>
      <c r="MKG243" s="142"/>
      <c r="MKH243" s="142"/>
      <c r="MKI243" s="142"/>
      <c r="MKJ243" s="142"/>
      <c r="MKK243" s="142"/>
      <c r="MKL243" s="142"/>
      <c r="MKM243" s="142"/>
      <c r="MKN243" s="142"/>
      <c r="MKO243" s="142"/>
      <c r="MKP243" s="142"/>
      <c r="MKQ243" s="142"/>
      <c r="MKR243" s="142"/>
      <c r="MKS243" s="142"/>
      <c r="MKT243" s="142"/>
      <c r="MKU243" s="142"/>
      <c r="MKV243" s="142"/>
      <c r="MKW243" s="142"/>
      <c r="MKX243" s="142"/>
      <c r="MKY243" s="142"/>
      <c r="MKZ243" s="142"/>
      <c r="MLA243" s="142"/>
      <c r="MLB243" s="142"/>
      <c r="MLC243" s="142"/>
      <c r="MLD243" s="142"/>
      <c r="MLE243" s="142"/>
      <c r="MLF243" s="142"/>
      <c r="MLG243" s="142"/>
      <c r="MLH243" s="142"/>
      <c r="MLI243" s="142"/>
      <c r="MLJ243" s="142"/>
      <c r="MLK243" s="142"/>
      <c r="MLL243" s="142"/>
      <c r="MLM243" s="142"/>
      <c r="MLN243" s="142"/>
      <c r="MLO243" s="142"/>
      <c r="MLP243" s="142"/>
      <c r="MLQ243" s="142"/>
      <c r="MLR243" s="142"/>
      <c r="MLS243" s="142"/>
      <c r="MLT243" s="142"/>
      <c r="MLU243" s="142"/>
      <c r="MLV243" s="142"/>
      <c r="MLW243" s="142"/>
      <c r="MLX243" s="142"/>
      <c r="MLY243" s="142"/>
      <c r="MLZ243" s="142"/>
      <c r="MMA243" s="142"/>
      <c r="MMB243" s="142"/>
      <c r="MMC243" s="142"/>
      <c r="MMD243" s="142"/>
      <c r="MME243" s="142"/>
      <c r="MMF243" s="142"/>
      <c r="MMG243" s="142"/>
      <c r="MMH243" s="142"/>
      <c r="MMI243" s="142"/>
      <c r="MMJ243" s="142"/>
      <c r="MMK243" s="142"/>
      <c r="MML243" s="142"/>
      <c r="MMM243" s="142"/>
      <c r="MMN243" s="142"/>
      <c r="MMO243" s="142"/>
      <c r="MMP243" s="142"/>
      <c r="MMQ243" s="142"/>
      <c r="MMR243" s="142"/>
      <c r="MMS243" s="142"/>
      <c r="MMT243" s="142"/>
      <c r="MMU243" s="142"/>
      <c r="MMV243" s="142"/>
      <c r="MMW243" s="142"/>
      <c r="MMX243" s="142"/>
      <c r="MMY243" s="142"/>
      <c r="MMZ243" s="142"/>
      <c r="MNA243" s="142"/>
      <c r="MNB243" s="142"/>
      <c r="MNC243" s="142"/>
      <c r="MND243" s="142"/>
      <c r="MNE243" s="142"/>
      <c r="MNF243" s="142"/>
      <c r="MNG243" s="142"/>
      <c r="MNH243" s="142"/>
      <c r="MNI243" s="142"/>
      <c r="MNJ243" s="142"/>
      <c r="MNK243" s="142"/>
      <c r="MNL243" s="142"/>
      <c r="MNM243" s="142"/>
      <c r="MNN243" s="142"/>
      <c r="MNO243" s="142"/>
      <c r="MNP243" s="142"/>
      <c r="MNQ243" s="142"/>
      <c r="MNR243" s="142"/>
      <c r="MNS243" s="142"/>
      <c r="MNT243" s="142"/>
      <c r="MNU243" s="142"/>
      <c r="MNV243" s="142"/>
      <c r="MNW243" s="142"/>
      <c r="MNX243" s="142"/>
      <c r="MNY243" s="142"/>
      <c r="MNZ243" s="142"/>
      <c r="MOA243" s="142"/>
      <c r="MOB243" s="142"/>
      <c r="MOC243" s="142"/>
      <c r="MOD243" s="142"/>
      <c r="MOE243" s="142"/>
      <c r="MOF243" s="142"/>
      <c r="MOG243" s="142"/>
      <c r="MOH243" s="142"/>
      <c r="MOI243" s="142"/>
      <c r="MOJ243" s="142"/>
      <c r="MOK243" s="142"/>
      <c r="MOL243" s="142"/>
      <c r="MOM243" s="142"/>
      <c r="MON243" s="142"/>
      <c r="MOO243" s="142"/>
      <c r="MOP243" s="142"/>
      <c r="MOQ243" s="142"/>
      <c r="MOR243" s="142"/>
      <c r="MOS243" s="142"/>
      <c r="MOT243" s="142"/>
      <c r="MOU243" s="142"/>
      <c r="MOV243" s="142"/>
      <c r="MOW243" s="142"/>
      <c r="MOX243" s="142"/>
      <c r="MOY243" s="142"/>
      <c r="MOZ243" s="142"/>
      <c r="MPA243" s="142"/>
      <c r="MPB243" s="142"/>
      <c r="MPC243" s="142"/>
      <c r="MPD243" s="142"/>
      <c r="MPE243" s="142"/>
      <c r="MPF243" s="142"/>
      <c r="MPG243" s="142"/>
      <c r="MPH243" s="142"/>
      <c r="MPI243" s="142"/>
      <c r="MPJ243" s="142"/>
      <c r="MPK243" s="142"/>
      <c r="MPL243" s="142"/>
      <c r="MPM243" s="142"/>
      <c r="MPN243" s="142"/>
      <c r="MPO243" s="142"/>
      <c r="MPP243" s="142"/>
      <c r="MPQ243" s="142"/>
      <c r="MPR243" s="142"/>
      <c r="MPS243" s="142"/>
      <c r="MPT243" s="142"/>
      <c r="MPU243" s="142"/>
      <c r="MPV243" s="142"/>
      <c r="MPW243" s="142"/>
      <c r="MPX243" s="142"/>
      <c r="MPY243" s="142"/>
      <c r="MPZ243" s="142"/>
      <c r="MQA243" s="142"/>
      <c r="MQB243" s="142"/>
      <c r="MQC243" s="142"/>
      <c r="MQD243" s="142"/>
      <c r="MQE243" s="142"/>
      <c r="MQF243" s="142"/>
      <c r="MQG243" s="142"/>
      <c r="MQH243" s="142"/>
      <c r="MQI243" s="142"/>
      <c r="MQJ243" s="142"/>
      <c r="MQK243" s="142"/>
      <c r="MQL243" s="142"/>
      <c r="MQM243" s="142"/>
      <c r="MQN243" s="142"/>
      <c r="MQO243" s="142"/>
      <c r="MQP243" s="142"/>
      <c r="MQQ243" s="142"/>
      <c r="MQR243" s="142"/>
      <c r="MQS243" s="142"/>
      <c r="MQT243" s="142"/>
      <c r="MQU243" s="142"/>
      <c r="MQV243" s="142"/>
      <c r="MQW243" s="142"/>
      <c r="MQX243" s="142"/>
      <c r="MQY243" s="142"/>
      <c r="MQZ243" s="142"/>
      <c r="MRA243" s="142"/>
      <c r="MRB243" s="142"/>
      <c r="MRC243" s="142"/>
      <c r="MRD243" s="142"/>
      <c r="MRE243" s="142"/>
      <c r="MRF243" s="142"/>
      <c r="MRG243" s="142"/>
      <c r="MRH243" s="142"/>
      <c r="MRI243" s="142"/>
      <c r="MRJ243" s="142"/>
      <c r="MRK243" s="142"/>
      <c r="MRL243" s="142"/>
      <c r="MRM243" s="142"/>
      <c r="MRN243" s="142"/>
      <c r="MRO243" s="142"/>
      <c r="MRP243" s="142"/>
      <c r="MRQ243" s="142"/>
      <c r="MRR243" s="142"/>
      <c r="MRS243" s="142"/>
      <c r="MRT243" s="142"/>
      <c r="MRU243" s="142"/>
      <c r="MRV243" s="142"/>
      <c r="MRW243" s="142"/>
      <c r="MRX243" s="142"/>
      <c r="MRY243" s="142"/>
      <c r="MRZ243" s="142"/>
      <c r="MSA243" s="142"/>
      <c r="MSB243" s="142"/>
      <c r="MSC243" s="142"/>
      <c r="MSD243" s="142"/>
      <c r="MSE243" s="142"/>
      <c r="MSF243" s="142"/>
      <c r="MSG243" s="142"/>
      <c r="MSH243" s="142"/>
      <c r="MSI243" s="142"/>
      <c r="MSJ243" s="142"/>
      <c r="MSK243" s="142"/>
      <c r="MSL243" s="142"/>
      <c r="MSM243" s="142"/>
      <c r="MSN243" s="142"/>
      <c r="MSO243" s="142"/>
      <c r="MSP243" s="142"/>
      <c r="MSQ243" s="142"/>
      <c r="MSR243" s="142"/>
      <c r="MSS243" s="142"/>
      <c r="MST243" s="142"/>
      <c r="MSU243" s="142"/>
      <c r="MSV243" s="142"/>
      <c r="MSW243" s="142"/>
      <c r="MSX243" s="142"/>
      <c r="MSY243" s="142"/>
      <c r="MSZ243" s="142"/>
      <c r="MTA243" s="142"/>
      <c r="MTB243" s="142"/>
      <c r="MTC243" s="142"/>
      <c r="MTD243" s="142"/>
      <c r="MTE243" s="142"/>
      <c r="MTF243" s="142"/>
      <c r="MTG243" s="142"/>
      <c r="MTH243" s="142"/>
      <c r="MTI243" s="142"/>
      <c r="MTJ243" s="142"/>
      <c r="MTK243" s="142"/>
      <c r="MTL243" s="142"/>
      <c r="MTM243" s="142"/>
      <c r="MTN243" s="142"/>
      <c r="MTO243" s="142"/>
      <c r="MTP243" s="142"/>
      <c r="MTQ243" s="142"/>
      <c r="MTR243" s="142"/>
      <c r="MTS243" s="142"/>
      <c r="MTT243" s="142"/>
      <c r="MTU243" s="142"/>
      <c r="MTV243" s="142"/>
      <c r="MTW243" s="142"/>
      <c r="MTX243" s="142"/>
      <c r="MTY243" s="142"/>
      <c r="MTZ243" s="142"/>
      <c r="MUA243" s="142"/>
      <c r="MUB243" s="142"/>
      <c r="MUC243" s="142"/>
      <c r="MUD243" s="142"/>
      <c r="MUE243" s="142"/>
      <c r="MUF243" s="142"/>
      <c r="MUG243" s="142"/>
      <c r="MUH243" s="142"/>
      <c r="MUI243" s="142"/>
      <c r="MUJ243" s="142"/>
      <c r="MUK243" s="142"/>
      <c r="MUL243" s="142"/>
      <c r="MUM243" s="142"/>
      <c r="MUN243" s="142"/>
      <c r="MUO243" s="142"/>
      <c r="MUP243" s="142"/>
      <c r="MUQ243" s="142"/>
      <c r="MUR243" s="142"/>
      <c r="MUS243" s="142"/>
      <c r="MUT243" s="142"/>
      <c r="MUU243" s="142"/>
      <c r="MUV243" s="142"/>
      <c r="MUW243" s="142"/>
      <c r="MUX243" s="142"/>
      <c r="MUY243" s="142"/>
      <c r="MUZ243" s="142"/>
      <c r="MVA243" s="142"/>
      <c r="MVB243" s="142"/>
      <c r="MVC243" s="142"/>
      <c r="MVD243" s="142"/>
      <c r="MVE243" s="142"/>
      <c r="MVF243" s="142"/>
      <c r="MVG243" s="142"/>
      <c r="MVH243" s="142"/>
      <c r="MVI243" s="142"/>
      <c r="MVJ243" s="142"/>
      <c r="MVK243" s="142"/>
      <c r="MVL243" s="142"/>
      <c r="MVM243" s="142"/>
      <c r="MVN243" s="142"/>
      <c r="MVO243" s="142"/>
      <c r="MVP243" s="142"/>
      <c r="MVQ243" s="142"/>
      <c r="MVR243" s="142"/>
      <c r="MVS243" s="142"/>
      <c r="MVT243" s="142"/>
      <c r="MVU243" s="142"/>
      <c r="MVV243" s="142"/>
      <c r="MVW243" s="142"/>
      <c r="MVX243" s="142"/>
      <c r="MVY243" s="142"/>
      <c r="MVZ243" s="142"/>
      <c r="MWA243" s="142"/>
      <c r="MWB243" s="142"/>
      <c r="MWC243" s="142"/>
      <c r="MWD243" s="142"/>
      <c r="MWE243" s="142"/>
      <c r="MWF243" s="142"/>
      <c r="MWG243" s="142"/>
      <c r="MWH243" s="142"/>
      <c r="MWI243" s="142"/>
      <c r="MWJ243" s="142"/>
      <c r="MWK243" s="142"/>
      <c r="MWL243" s="142"/>
      <c r="MWM243" s="142"/>
      <c r="MWN243" s="142"/>
      <c r="MWO243" s="142"/>
      <c r="MWP243" s="142"/>
      <c r="MWQ243" s="142"/>
      <c r="MWR243" s="142"/>
      <c r="MWS243" s="142"/>
      <c r="MWT243" s="142"/>
      <c r="MWU243" s="142"/>
      <c r="MWV243" s="142"/>
      <c r="MWW243" s="142"/>
      <c r="MWX243" s="142"/>
      <c r="MWY243" s="142"/>
      <c r="MWZ243" s="142"/>
      <c r="MXA243" s="142"/>
      <c r="MXB243" s="142"/>
      <c r="MXC243" s="142"/>
      <c r="MXD243" s="142"/>
      <c r="MXE243" s="142"/>
      <c r="MXF243" s="142"/>
      <c r="MXG243" s="142"/>
      <c r="MXH243" s="142"/>
      <c r="MXI243" s="142"/>
      <c r="MXJ243" s="142"/>
      <c r="MXK243" s="142"/>
      <c r="MXL243" s="142"/>
      <c r="MXM243" s="142"/>
      <c r="MXN243" s="142"/>
      <c r="MXO243" s="142"/>
      <c r="MXP243" s="142"/>
      <c r="MXQ243" s="142"/>
      <c r="MXR243" s="142"/>
      <c r="MXS243" s="142"/>
      <c r="MXT243" s="142"/>
      <c r="MXU243" s="142"/>
      <c r="MXV243" s="142"/>
      <c r="MXW243" s="142"/>
      <c r="MXX243" s="142"/>
      <c r="MXY243" s="142"/>
      <c r="MXZ243" s="142"/>
      <c r="MYA243" s="142"/>
      <c r="MYB243" s="142"/>
      <c r="MYC243" s="142"/>
      <c r="MYD243" s="142"/>
      <c r="MYE243" s="142"/>
      <c r="MYF243" s="142"/>
      <c r="MYG243" s="142"/>
      <c r="MYH243" s="142"/>
      <c r="MYI243" s="142"/>
      <c r="MYJ243" s="142"/>
      <c r="MYK243" s="142"/>
      <c r="MYL243" s="142"/>
      <c r="MYM243" s="142"/>
      <c r="MYN243" s="142"/>
      <c r="MYO243" s="142"/>
      <c r="MYP243" s="142"/>
      <c r="MYQ243" s="142"/>
      <c r="MYR243" s="142"/>
      <c r="MYS243" s="142"/>
      <c r="MYT243" s="142"/>
      <c r="MYU243" s="142"/>
      <c r="MYV243" s="142"/>
      <c r="MYW243" s="142"/>
      <c r="MYX243" s="142"/>
      <c r="MYY243" s="142"/>
      <c r="MYZ243" s="142"/>
      <c r="MZA243" s="142"/>
      <c r="MZB243" s="142"/>
      <c r="MZC243" s="142"/>
      <c r="MZD243" s="142"/>
      <c r="MZE243" s="142"/>
      <c r="MZF243" s="142"/>
      <c r="MZG243" s="142"/>
      <c r="MZH243" s="142"/>
      <c r="MZI243" s="142"/>
      <c r="MZJ243" s="142"/>
      <c r="MZK243" s="142"/>
      <c r="MZL243" s="142"/>
      <c r="MZM243" s="142"/>
      <c r="MZN243" s="142"/>
      <c r="MZO243" s="142"/>
      <c r="MZP243" s="142"/>
      <c r="MZQ243" s="142"/>
      <c r="MZR243" s="142"/>
      <c r="MZS243" s="142"/>
      <c r="MZT243" s="142"/>
      <c r="MZU243" s="142"/>
      <c r="MZV243" s="142"/>
      <c r="MZW243" s="142"/>
      <c r="MZX243" s="142"/>
      <c r="MZY243" s="142"/>
      <c r="MZZ243" s="142"/>
      <c r="NAA243" s="142"/>
      <c r="NAB243" s="142"/>
      <c r="NAC243" s="142"/>
      <c r="NAD243" s="142"/>
      <c r="NAE243" s="142"/>
      <c r="NAF243" s="142"/>
      <c r="NAG243" s="142"/>
      <c r="NAH243" s="142"/>
      <c r="NAI243" s="142"/>
      <c r="NAJ243" s="142"/>
      <c r="NAK243" s="142"/>
      <c r="NAL243" s="142"/>
      <c r="NAM243" s="142"/>
      <c r="NAN243" s="142"/>
      <c r="NAO243" s="142"/>
      <c r="NAP243" s="142"/>
      <c r="NAQ243" s="142"/>
      <c r="NAR243" s="142"/>
      <c r="NAS243" s="142"/>
      <c r="NAT243" s="142"/>
      <c r="NAU243" s="142"/>
      <c r="NAV243" s="142"/>
      <c r="NAW243" s="142"/>
      <c r="NAX243" s="142"/>
      <c r="NAY243" s="142"/>
      <c r="NAZ243" s="142"/>
      <c r="NBA243" s="142"/>
      <c r="NBB243" s="142"/>
      <c r="NBC243" s="142"/>
      <c r="NBD243" s="142"/>
      <c r="NBE243" s="142"/>
      <c r="NBF243" s="142"/>
      <c r="NBG243" s="142"/>
      <c r="NBH243" s="142"/>
      <c r="NBI243" s="142"/>
      <c r="NBJ243" s="142"/>
      <c r="NBK243" s="142"/>
      <c r="NBL243" s="142"/>
      <c r="NBM243" s="142"/>
      <c r="NBN243" s="142"/>
      <c r="NBO243" s="142"/>
      <c r="NBP243" s="142"/>
      <c r="NBQ243" s="142"/>
      <c r="NBR243" s="142"/>
      <c r="NBS243" s="142"/>
      <c r="NBT243" s="142"/>
      <c r="NBU243" s="142"/>
      <c r="NBV243" s="142"/>
      <c r="NBW243" s="142"/>
      <c r="NBX243" s="142"/>
      <c r="NBY243" s="142"/>
      <c r="NBZ243" s="142"/>
      <c r="NCA243" s="142"/>
      <c r="NCB243" s="142"/>
      <c r="NCC243" s="142"/>
      <c r="NCD243" s="142"/>
      <c r="NCE243" s="142"/>
      <c r="NCF243" s="142"/>
      <c r="NCG243" s="142"/>
      <c r="NCH243" s="142"/>
      <c r="NCI243" s="142"/>
      <c r="NCJ243" s="142"/>
      <c r="NCK243" s="142"/>
      <c r="NCL243" s="142"/>
      <c r="NCM243" s="142"/>
      <c r="NCN243" s="142"/>
      <c r="NCO243" s="142"/>
      <c r="NCP243" s="142"/>
      <c r="NCQ243" s="142"/>
      <c r="NCR243" s="142"/>
      <c r="NCS243" s="142"/>
      <c r="NCT243" s="142"/>
      <c r="NCU243" s="142"/>
      <c r="NCV243" s="142"/>
      <c r="NCW243" s="142"/>
      <c r="NCX243" s="142"/>
      <c r="NCY243" s="142"/>
      <c r="NCZ243" s="142"/>
      <c r="NDA243" s="142"/>
      <c r="NDB243" s="142"/>
      <c r="NDC243" s="142"/>
      <c r="NDD243" s="142"/>
      <c r="NDE243" s="142"/>
      <c r="NDF243" s="142"/>
      <c r="NDG243" s="142"/>
      <c r="NDH243" s="142"/>
      <c r="NDI243" s="142"/>
      <c r="NDJ243" s="142"/>
      <c r="NDK243" s="142"/>
      <c r="NDL243" s="142"/>
      <c r="NDM243" s="142"/>
      <c r="NDN243" s="142"/>
      <c r="NDO243" s="142"/>
      <c r="NDP243" s="142"/>
      <c r="NDQ243" s="142"/>
      <c r="NDR243" s="142"/>
      <c r="NDS243" s="142"/>
      <c r="NDT243" s="142"/>
      <c r="NDU243" s="142"/>
      <c r="NDV243" s="142"/>
      <c r="NDW243" s="142"/>
      <c r="NDX243" s="142"/>
      <c r="NDY243" s="142"/>
      <c r="NDZ243" s="142"/>
      <c r="NEA243" s="142"/>
      <c r="NEB243" s="142"/>
      <c r="NEC243" s="142"/>
      <c r="NED243" s="142"/>
      <c r="NEE243" s="142"/>
      <c r="NEF243" s="142"/>
      <c r="NEG243" s="142"/>
      <c r="NEH243" s="142"/>
      <c r="NEI243" s="142"/>
      <c r="NEJ243" s="142"/>
      <c r="NEK243" s="142"/>
      <c r="NEL243" s="142"/>
      <c r="NEM243" s="142"/>
      <c r="NEN243" s="142"/>
      <c r="NEO243" s="142"/>
      <c r="NEP243" s="142"/>
      <c r="NEQ243" s="142"/>
      <c r="NER243" s="142"/>
      <c r="NES243" s="142"/>
      <c r="NET243" s="142"/>
      <c r="NEU243" s="142"/>
      <c r="NEV243" s="142"/>
      <c r="NEW243" s="142"/>
      <c r="NEX243" s="142"/>
      <c r="NEY243" s="142"/>
      <c r="NEZ243" s="142"/>
      <c r="NFA243" s="142"/>
      <c r="NFB243" s="142"/>
      <c r="NFC243" s="142"/>
      <c r="NFD243" s="142"/>
      <c r="NFE243" s="142"/>
      <c r="NFF243" s="142"/>
      <c r="NFG243" s="142"/>
      <c r="NFH243" s="142"/>
      <c r="NFI243" s="142"/>
      <c r="NFJ243" s="142"/>
      <c r="NFK243" s="142"/>
      <c r="NFL243" s="142"/>
      <c r="NFM243" s="142"/>
      <c r="NFN243" s="142"/>
      <c r="NFO243" s="142"/>
      <c r="NFP243" s="142"/>
      <c r="NFQ243" s="142"/>
      <c r="NFR243" s="142"/>
      <c r="NFS243" s="142"/>
      <c r="NFT243" s="142"/>
      <c r="NFU243" s="142"/>
      <c r="NFV243" s="142"/>
      <c r="NFW243" s="142"/>
      <c r="NFX243" s="142"/>
      <c r="NFY243" s="142"/>
      <c r="NFZ243" s="142"/>
      <c r="NGA243" s="142"/>
      <c r="NGB243" s="142"/>
      <c r="NGC243" s="142"/>
      <c r="NGD243" s="142"/>
      <c r="NGE243" s="142"/>
      <c r="NGF243" s="142"/>
      <c r="NGG243" s="142"/>
      <c r="NGH243" s="142"/>
      <c r="NGI243" s="142"/>
      <c r="NGJ243" s="142"/>
      <c r="NGK243" s="142"/>
      <c r="NGL243" s="142"/>
      <c r="NGM243" s="142"/>
      <c r="NGN243" s="142"/>
      <c r="NGO243" s="142"/>
      <c r="NGP243" s="142"/>
      <c r="NGQ243" s="142"/>
      <c r="NGR243" s="142"/>
      <c r="NGS243" s="142"/>
      <c r="NGT243" s="142"/>
      <c r="NGU243" s="142"/>
      <c r="NGV243" s="142"/>
      <c r="NGW243" s="142"/>
      <c r="NGX243" s="142"/>
      <c r="NGY243" s="142"/>
      <c r="NGZ243" s="142"/>
      <c r="NHA243" s="142"/>
      <c r="NHB243" s="142"/>
      <c r="NHC243" s="142"/>
      <c r="NHD243" s="142"/>
      <c r="NHE243" s="142"/>
      <c r="NHF243" s="142"/>
      <c r="NHG243" s="142"/>
      <c r="NHH243" s="142"/>
      <c r="NHI243" s="142"/>
      <c r="NHJ243" s="142"/>
      <c r="NHK243" s="142"/>
      <c r="NHL243" s="142"/>
      <c r="NHM243" s="142"/>
      <c r="NHN243" s="142"/>
      <c r="NHO243" s="142"/>
      <c r="NHP243" s="142"/>
      <c r="NHQ243" s="142"/>
      <c r="NHR243" s="142"/>
      <c r="NHS243" s="142"/>
      <c r="NHT243" s="142"/>
      <c r="NHU243" s="142"/>
      <c r="NHV243" s="142"/>
      <c r="NHW243" s="142"/>
      <c r="NHX243" s="142"/>
      <c r="NHY243" s="142"/>
      <c r="NHZ243" s="142"/>
      <c r="NIA243" s="142"/>
      <c r="NIB243" s="142"/>
      <c r="NIC243" s="142"/>
      <c r="NID243" s="142"/>
      <c r="NIE243" s="142"/>
      <c r="NIF243" s="142"/>
      <c r="NIG243" s="142"/>
      <c r="NIH243" s="142"/>
      <c r="NII243" s="142"/>
      <c r="NIJ243" s="142"/>
      <c r="NIK243" s="142"/>
      <c r="NIL243" s="142"/>
      <c r="NIM243" s="142"/>
      <c r="NIN243" s="142"/>
      <c r="NIO243" s="142"/>
      <c r="NIP243" s="142"/>
      <c r="NIQ243" s="142"/>
      <c r="NIR243" s="142"/>
      <c r="NIS243" s="142"/>
      <c r="NIT243" s="142"/>
      <c r="NIU243" s="142"/>
      <c r="NIV243" s="142"/>
      <c r="NIW243" s="142"/>
      <c r="NIX243" s="142"/>
      <c r="NIY243" s="142"/>
      <c r="NIZ243" s="142"/>
      <c r="NJA243" s="142"/>
      <c r="NJB243" s="142"/>
      <c r="NJC243" s="142"/>
      <c r="NJD243" s="142"/>
      <c r="NJE243" s="142"/>
      <c r="NJF243" s="142"/>
      <c r="NJG243" s="142"/>
      <c r="NJH243" s="142"/>
      <c r="NJI243" s="142"/>
      <c r="NJJ243" s="142"/>
      <c r="NJK243" s="142"/>
      <c r="NJL243" s="142"/>
      <c r="NJM243" s="142"/>
      <c r="NJN243" s="142"/>
      <c r="NJO243" s="142"/>
      <c r="NJP243" s="142"/>
      <c r="NJQ243" s="142"/>
      <c r="NJR243" s="142"/>
      <c r="NJS243" s="142"/>
      <c r="NJT243" s="142"/>
      <c r="NJU243" s="142"/>
      <c r="NJV243" s="142"/>
      <c r="NJW243" s="142"/>
      <c r="NJX243" s="142"/>
      <c r="NJY243" s="142"/>
      <c r="NJZ243" s="142"/>
      <c r="NKA243" s="142"/>
      <c r="NKB243" s="142"/>
      <c r="NKC243" s="142"/>
      <c r="NKD243" s="142"/>
      <c r="NKE243" s="142"/>
      <c r="NKF243" s="142"/>
      <c r="NKG243" s="142"/>
      <c r="NKH243" s="142"/>
      <c r="NKI243" s="142"/>
      <c r="NKJ243" s="142"/>
      <c r="NKK243" s="142"/>
      <c r="NKL243" s="142"/>
      <c r="NKM243" s="142"/>
      <c r="NKN243" s="142"/>
      <c r="NKO243" s="142"/>
      <c r="NKP243" s="142"/>
      <c r="NKQ243" s="142"/>
      <c r="NKR243" s="142"/>
      <c r="NKS243" s="142"/>
      <c r="NKT243" s="142"/>
      <c r="NKU243" s="142"/>
      <c r="NKV243" s="142"/>
      <c r="NKW243" s="142"/>
      <c r="NKX243" s="142"/>
      <c r="NKY243" s="142"/>
      <c r="NKZ243" s="142"/>
      <c r="NLA243" s="142"/>
      <c r="NLB243" s="142"/>
      <c r="NLC243" s="142"/>
      <c r="NLD243" s="142"/>
      <c r="NLE243" s="142"/>
      <c r="NLF243" s="142"/>
      <c r="NLG243" s="142"/>
      <c r="NLH243" s="142"/>
      <c r="NLI243" s="142"/>
      <c r="NLJ243" s="142"/>
      <c r="NLK243" s="142"/>
      <c r="NLL243" s="142"/>
      <c r="NLM243" s="142"/>
      <c r="NLN243" s="142"/>
      <c r="NLO243" s="142"/>
      <c r="NLP243" s="142"/>
      <c r="NLQ243" s="142"/>
      <c r="NLR243" s="142"/>
      <c r="NLS243" s="142"/>
      <c r="NLT243" s="142"/>
      <c r="NLU243" s="142"/>
      <c r="NLV243" s="142"/>
      <c r="NLW243" s="142"/>
      <c r="NLX243" s="142"/>
      <c r="NLY243" s="142"/>
      <c r="NLZ243" s="142"/>
      <c r="NMA243" s="142"/>
      <c r="NMB243" s="142"/>
      <c r="NMC243" s="142"/>
      <c r="NMD243" s="142"/>
      <c r="NME243" s="142"/>
      <c r="NMF243" s="142"/>
      <c r="NMG243" s="142"/>
      <c r="NMH243" s="142"/>
      <c r="NMI243" s="142"/>
      <c r="NMJ243" s="142"/>
      <c r="NMK243" s="142"/>
      <c r="NML243" s="142"/>
      <c r="NMM243" s="142"/>
      <c r="NMN243" s="142"/>
      <c r="NMO243" s="142"/>
      <c r="NMP243" s="142"/>
      <c r="NMQ243" s="142"/>
      <c r="NMR243" s="142"/>
      <c r="NMS243" s="142"/>
      <c r="NMT243" s="142"/>
      <c r="NMU243" s="142"/>
      <c r="NMV243" s="142"/>
      <c r="NMW243" s="142"/>
      <c r="NMX243" s="142"/>
      <c r="NMY243" s="142"/>
      <c r="NMZ243" s="142"/>
      <c r="NNA243" s="142"/>
      <c r="NNB243" s="142"/>
      <c r="NNC243" s="142"/>
      <c r="NND243" s="142"/>
      <c r="NNE243" s="142"/>
      <c r="NNF243" s="142"/>
      <c r="NNG243" s="142"/>
      <c r="NNH243" s="142"/>
      <c r="NNI243" s="142"/>
      <c r="NNJ243" s="142"/>
      <c r="NNK243" s="142"/>
      <c r="NNL243" s="142"/>
      <c r="NNM243" s="142"/>
      <c r="NNN243" s="142"/>
      <c r="NNO243" s="142"/>
      <c r="NNP243" s="142"/>
      <c r="NNQ243" s="142"/>
      <c r="NNR243" s="142"/>
      <c r="NNS243" s="142"/>
      <c r="NNT243" s="142"/>
      <c r="NNU243" s="142"/>
      <c r="NNV243" s="142"/>
      <c r="NNW243" s="142"/>
      <c r="NNX243" s="142"/>
      <c r="NNY243" s="142"/>
      <c r="NNZ243" s="142"/>
      <c r="NOA243" s="142"/>
      <c r="NOB243" s="142"/>
      <c r="NOC243" s="142"/>
      <c r="NOD243" s="142"/>
      <c r="NOE243" s="142"/>
      <c r="NOF243" s="142"/>
      <c r="NOG243" s="142"/>
      <c r="NOH243" s="142"/>
      <c r="NOI243" s="142"/>
      <c r="NOJ243" s="142"/>
      <c r="NOK243" s="142"/>
      <c r="NOL243" s="142"/>
      <c r="NOM243" s="142"/>
      <c r="NON243" s="142"/>
      <c r="NOO243" s="142"/>
      <c r="NOP243" s="142"/>
      <c r="NOQ243" s="142"/>
      <c r="NOR243" s="142"/>
      <c r="NOS243" s="142"/>
      <c r="NOT243" s="142"/>
      <c r="NOU243" s="142"/>
      <c r="NOV243" s="142"/>
      <c r="NOW243" s="142"/>
      <c r="NOX243" s="142"/>
      <c r="NOY243" s="142"/>
      <c r="NOZ243" s="142"/>
      <c r="NPA243" s="142"/>
      <c r="NPB243" s="142"/>
      <c r="NPC243" s="142"/>
      <c r="NPD243" s="142"/>
      <c r="NPE243" s="142"/>
      <c r="NPF243" s="142"/>
      <c r="NPG243" s="142"/>
      <c r="NPH243" s="142"/>
      <c r="NPI243" s="142"/>
      <c r="NPJ243" s="142"/>
      <c r="NPK243" s="142"/>
      <c r="NPL243" s="142"/>
      <c r="NPM243" s="142"/>
      <c r="NPN243" s="142"/>
      <c r="NPO243" s="142"/>
      <c r="NPP243" s="142"/>
      <c r="NPQ243" s="142"/>
      <c r="NPR243" s="142"/>
      <c r="NPS243" s="142"/>
      <c r="NPT243" s="142"/>
      <c r="NPU243" s="142"/>
      <c r="NPV243" s="142"/>
      <c r="NPW243" s="142"/>
      <c r="NPX243" s="142"/>
      <c r="NPY243" s="142"/>
      <c r="NPZ243" s="142"/>
      <c r="NQA243" s="142"/>
      <c r="NQB243" s="142"/>
      <c r="NQC243" s="142"/>
      <c r="NQD243" s="142"/>
      <c r="NQE243" s="142"/>
      <c r="NQF243" s="142"/>
      <c r="NQG243" s="142"/>
      <c r="NQH243" s="142"/>
      <c r="NQI243" s="142"/>
      <c r="NQJ243" s="142"/>
      <c r="NQK243" s="142"/>
      <c r="NQL243" s="142"/>
      <c r="NQM243" s="142"/>
      <c r="NQN243" s="142"/>
      <c r="NQO243" s="142"/>
      <c r="NQP243" s="142"/>
      <c r="NQQ243" s="142"/>
      <c r="NQR243" s="142"/>
      <c r="NQS243" s="142"/>
      <c r="NQT243" s="142"/>
      <c r="NQU243" s="142"/>
      <c r="NQV243" s="142"/>
      <c r="NQW243" s="142"/>
      <c r="NQX243" s="142"/>
      <c r="NQY243" s="142"/>
      <c r="NQZ243" s="142"/>
      <c r="NRA243" s="142"/>
      <c r="NRB243" s="142"/>
      <c r="NRC243" s="142"/>
      <c r="NRD243" s="142"/>
      <c r="NRE243" s="142"/>
      <c r="NRF243" s="142"/>
      <c r="NRG243" s="142"/>
      <c r="NRH243" s="142"/>
      <c r="NRI243" s="142"/>
      <c r="NRJ243" s="142"/>
      <c r="NRK243" s="142"/>
      <c r="NRL243" s="142"/>
      <c r="NRM243" s="142"/>
      <c r="NRN243" s="142"/>
      <c r="NRO243" s="142"/>
      <c r="NRP243" s="142"/>
      <c r="NRQ243" s="142"/>
      <c r="NRR243" s="142"/>
      <c r="NRS243" s="142"/>
      <c r="NRT243" s="142"/>
      <c r="NRU243" s="142"/>
      <c r="NRV243" s="142"/>
      <c r="NRW243" s="142"/>
      <c r="NRX243" s="142"/>
      <c r="NRY243" s="142"/>
      <c r="NRZ243" s="142"/>
      <c r="NSA243" s="142"/>
      <c r="NSB243" s="142"/>
      <c r="NSC243" s="142"/>
      <c r="NSD243" s="142"/>
      <c r="NSE243" s="142"/>
      <c r="NSF243" s="142"/>
      <c r="NSG243" s="142"/>
      <c r="NSH243" s="142"/>
      <c r="NSI243" s="142"/>
      <c r="NSJ243" s="142"/>
      <c r="NSK243" s="142"/>
      <c r="NSL243" s="142"/>
      <c r="NSM243" s="142"/>
      <c r="NSN243" s="142"/>
      <c r="NSO243" s="142"/>
      <c r="NSP243" s="142"/>
      <c r="NSQ243" s="142"/>
      <c r="NSR243" s="142"/>
      <c r="NSS243" s="142"/>
      <c r="NST243" s="142"/>
      <c r="NSU243" s="142"/>
      <c r="NSV243" s="142"/>
      <c r="NSW243" s="142"/>
      <c r="NSX243" s="142"/>
      <c r="NSY243" s="142"/>
      <c r="NSZ243" s="142"/>
      <c r="NTA243" s="142"/>
      <c r="NTB243" s="142"/>
      <c r="NTC243" s="142"/>
      <c r="NTD243" s="142"/>
      <c r="NTE243" s="142"/>
      <c r="NTF243" s="142"/>
      <c r="NTG243" s="142"/>
      <c r="NTH243" s="142"/>
      <c r="NTI243" s="142"/>
      <c r="NTJ243" s="142"/>
      <c r="NTK243" s="142"/>
      <c r="NTL243" s="142"/>
      <c r="NTM243" s="142"/>
      <c r="NTN243" s="142"/>
      <c r="NTO243" s="142"/>
      <c r="NTP243" s="142"/>
      <c r="NTQ243" s="142"/>
      <c r="NTR243" s="142"/>
      <c r="NTS243" s="142"/>
      <c r="NTT243" s="142"/>
      <c r="NTU243" s="142"/>
      <c r="NTV243" s="142"/>
      <c r="NTW243" s="142"/>
      <c r="NTX243" s="142"/>
      <c r="NTY243" s="142"/>
      <c r="NTZ243" s="142"/>
      <c r="NUA243" s="142"/>
      <c r="NUB243" s="142"/>
      <c r="NUC243" s="142"/>
      <c r="NUD243" s="142"/>
      <c r="NUE243" s="142"/>
      <c r="NUF243" s="142"/>
      <c r="NUG243" s="142"/>
      <c r="NUH243" s="142"/>
      <c r="NUI243" s="142"/>
      <c r="NUJ243" s="142"/>
      <c r="NUK243" s="142"/>
      <c r="NUL243" s="142"/>
      <c r="NUM243" s="142"/>
      <c r="NUN243" s="142"/>
      <c r="NUO243" s="142"/>
      <c r="NUP243" s="142"/>
      <c r="NUQ243" s="142"/>
      <c r="NUR243" s="142"/>
      <c r="NUS243" s="142"/>
      <c r="NUT243" s="142"/>
      <c r="NUU243" s="142"/>
      <c r="NUV243" s="142"/>
      <c r="NUW243" s="142"/>
      <c r="NUX243" s="142"/>
      <c r="NUY243" s="142"/>
      <c r="NUZ243" s="142"/>
      <c r="NVA243" s="142"/>
      <c r="NVB243" s="142"/>
      <c r="NVC243" s="142"/>
      <c r="NVD243" s="142"/>
      <c r="NVE243" s="142"/>
      <c r="NVF243" s="142"/>
      <c r="NVG243" s="142"/>
      <c r="NVH243" s="142"/>
      <c r="NVI243" s="142"/>
      <c r="NVJ243" s="142"/>
      <c r="NVK243" s="142"/>
      <c r="NVL243" s="142"/>
      <c r="NVM243" s="142"/>
      <c r="NVN243" s="142"/>
      <c r="NVO243" s="142"/>
      <c r="NVP243" s="142"/>
      <c r="NVQ243" s="142"/>
      <c r="NVR243" s="142"/>
      <c r="NVS243" s="142"/>
      <c r="NVT243" s="142"/>
      <c r="NVU243" s="142"/>
      <c r="NVV243" s="142"/>
      <c r="NVW243" s="142"/>
      <c r="NVX243" s="142"/>
      <c r="NVY243" s="142"/>
      <c r="NVZ243" s="142"/>
      <c r="NWA243" s="142"/>
      <c r="NWB243" s="142"/>
      <c r="NWC243" s="142"/>
      <c r="NWD243" s="142"/>
      <c r="NWE243" s="142"/>
      <c r="NWF243" s="142"/>
      <c r="NWG243" s="142"/>
      <c r="NWH243" s="142"/>
      <c r="NWI243" s="142"/>
      <c r="NWJ243" s="142"/>
      <c r="NWK243" s="142"/>
      <c r="NWL243" s="142"/>
      <c r="NWM243" s="142"/>
      <c r="NWN243" s="142"/>
      <c r="NWO243" s="142"/>
      <c r="NWP243" s="142"/>
      <c r="NWQ243" s="142"/>
      <c r="NWR243" s="142"/>
      <c r="NWS243" s="142"/>
      <c r="NWT243" s="142"/>
      <c r="NWU243" s="142"/>
      <c r="NWV243" s="142"/>
      <c r="NWW243" s="142"/>
      <c r="NWX243" s="142"/>
      <c r="NWY243" s="142"/>
      <c r="NWZ243" s="142"/>
      <c r="NXA243" s="142"/>
      <c r="NXB243" s="142"/>
      <c r="NXC243" s="142"/>
      <c r="NXD243" s="142"/>
      <c r="NXE243" s="142"/>
      <c r="NXF243" s="142"/>
      <c r="NXG243" s="142"/>
      <c r="NXH243" s="142"/>
      <c r="NXI243" s="142"/>
      <c r="NXJ243" s="142"/>
      <c r="NXK243" s="142"/>
      <c r="NXL243" s="142"/>
      <c r="NXM243" s="142"/>
      <c r="NXN243" s="142"/>
      <c r="NXO243" s="142"/>
      <c r="NXP243" s="142"/>
      <c r="NXQ243" s="142"/>
      <c r="NXR243" s="142"/>
      <c r="NXS243" s="142"/>
      <c r="NXT243" s="142"/>
      <c r="NXU243" s="142"/>
      <c r="NXV243" s="142"/>
      <c r="NXW243" s="142"/>
      <c r="NXX243" s="142"/>
      <c r="NXY243" s="142"/>
      <c r="NXZ243" s="142"/>
      <c r="NYA243" s="142"/>
      <c r="NYB243" s="142"/>
      <c r="NYC243" s="142"/>
      <c r="NYD243" s="142"/>
      <c r="NYE243" s="142"/>
      <c r="NYF243" s="142"/>
      <c r="NYG243" s="142"/>
      <c r="NYH243" s="142"/>
      <c r="NYI243" s="142"/>
      <c r="NYJ243" s="142"/>
      <c r="NYK243" s="142"/>
      <c r="NYL243" s="142"/>
      <c r="NYM243" s="142"/>
      <c r="NYN243" s="142"/>
      <c r="NYO243" s="142"/>
      <c r="NYP243" s="142"/>
      <c r="NYQ243" s="142"/>
      <c r="NYR243" s="142"/>
      <c r="NYS243" s="142"/>
      <c r="NYT243" s="142"/>
      <c r="NYU243" s="142"/>
      <c r="NYV243" s="142"/>
      <c r="NYW243" s="142"/>
      <c r="NYX243" s="142"/>
      <c r="NYY243" s="142"/>
      <c r="NYZ243" s="142"/>
      <c r="NZA243" s="142"/>
      <c r="NZB243" s="142"/>
      <c r="NZC243" s="142"/>
      <c r="NZD243" s="142"/>
      <c r="NZE243" s="142"/>
      <c r="NZF243" s="142"/>
      <c r="NZG243" s="142"/>
      <c r="NZH243" s="142"/>
      <c r="NZI243" s="142"/>
      <c r="NZJ243" s="142"/>
      <c r="NZK243" s="142"/>
      <c r="NZL243" s="142"/>
      <c r="NZM243" s="142"/>
      <c r="NZN243" s="142"/>
      <c r="NZO243" s="142"/>
      <c r="NZP243" s="142"/>
      <c r="NZQ243" s="142"/>
      <c r="NZR243" s="142"/>
      <c r="NZS243" s="142"/>
      <c r="NZT243" s="142"/>
      <c r="NZU243" s="142"/>
      <c r="NZV243" s="142"/>
      <c r="NZW243" s="142"/>
      <c r="NZX243" s="142"/>
      <c r="NZY243" s="142"/>
      <c r="NZZ243" s="142"/>
      <c r="OAA243" s="142"/>
      <c r="OAB243" s="142"/>
      <c r="OAC243" s="142"/>
      <c r="OAD243" s="142"/>
      <c r="OAE243" s="142"/>
      <c r="OAF243" s="142"/>
      <c r="OAG243" s="142"/>
      <c r="OAH243" s="142"/>
      <c r="OAI243" s="142"/>
      <c r="OAJ243" s="142"/>
      <c r="OAK243" s="142"/>
      <c r="OAL243" s="142"/>
      <c r="OAM243" s="142"/>
      <c r="OAN243" s="142"/>
      <c r="OAO243" s="142"/>
      <c r="OAP243" s="142"/>
      <c r="OAQ243" s="142"/>
      <c r="OAR243" s="142"/>
      <c r="OAS243" s="142"/>
      <c r="OAT243" s="142"/>
      <c r="OAU243" s="142"/>
      <c r="OAV243" s="142"/>
      <c r="OAW243" s="142"/>
      <c r="OAX243" s="142"/>
      <c r="OAY243" s="142"/>
      <c r="OAZ243" s="142"/>
      <c r="OBA243" s="142"/>
      <c r="OBB243" s="142"/>
      <c r="OBC243" s="142"/>
      <c r="OBD243" s="142"/>
      <c r="OBE243" s="142"/>
      <c r="OBF243" s="142"/>
      <c r="OBG243" s="142"/>
      <c r="OBH243" s="142"/>
      <c r="OBI243" s="142"/>
      <c r="OBJ243" s="142"/>
      <c r="OBK243" s="142"/>
      <c r="OBL243" s="142"/>
      <c r="OBM243" s="142"/>
      <c r="OBN243" s="142"/>
      <c r="OBO243" s="142"/>
      <c r="OBP243" s="142"/>
      <c r="OBQ243" s="142"/>
      <c r="OBR243" s="142"/>
      <c r="OBS243" s="142"/>
      <c r="OBT243" s="142"/>
      <c r="OBU243" s="142"/>
      <c r="OBV243" s="142"/>
      <c r="OBW243" s="142"/>
      <c r="OBX243" s="142"/>
      <c r="OBY243" s="142"/>
      <c r="OBZ243" s="142"/>
      <c r="OCA243" s="142"/>
      <c r="OCB243" s="142"/>
      <c r="OCC243" s="142"/>
      <c r="OCD243" s="142"/>
      <c r="OCE243" s="142"/>
      <c r="OCF243" s="142"/>
      <c r="OCG243" s="142"/>
      <c r="OCH243" s="142"/>
      <c r="OCI243" s="142"/>
      <c r="OCJ243" s="142"/>
      <c r="OCK243" s="142"/>
      <c r="OCL243" s="142"/>
      <c r="OCM243" s="142"/>
      <c r="OCN243" s="142"/>
      <c r="OCO243" s="142"/>
      <c r="OCP243" s="142"/>
      <c r="OCQ243" s="142"/>
      <c r="OCR243" s="142"/>
      <c r="OCS243" s="142"/>
      <c r="OCT243" s="142"/>
      <c r="OCU243" s="142"/>
      <c r="OCV243" s="142"/>
      <c r="OCW243" s="142"/>
      <c r="OCX243" s="142"/>
      <c r="OCY243" s="142"/>
      <c r="OCZ243" s="142"/>
      <c r="ODA243" s="142"/>
      <c r="ODB243" s="142"/>
      <c r="ODC243" s="142"/>
      <c r="ODD243" s="142"/>
      <c r="ODE243" s="142"/>
      <c r="ODF243" s="142"/>
      <c r="ODG243" s="142"/>
      <c r="ODH243" s="142"/>
      <c r="ODI243" s="142"/>
      <c r="ODJ243" s="142"/>
      <c r="ODK243" s="142"/>
      <c r="ODL243" s="142"/>
      <c r="ODM243" s="142"/>
      <c r="ODN243" s="142"/>
      <c r="ODO243" s="142"/>
      <c r="ODP243" s="142"/>
      <c r="ODQ243" s="142"/>
      <c r="ODR243" s="142"/>
      <c r="ODS243" s="142"/>
      <c r="ODT243" s="142"/>
      <c r="ODU243" s="142"/>
      <c r="ODV243" s="142"/>
      <c r="ODW243" s="142"/>
      <c r="ODX243" s="142"/>
      <c r="ODY243" s="142"/>
      <c r="ODZ243" s="142"/>
      <c r="OEA243" s="142"/>
      <c r="OEB243" s="142"/>
      <c r="OEC243" s="142"/>
      <c r="OED243" s="142"/>
      <c r="OEE243" s="142"/>
      <c r="OEF243" s="142"/>
      <c r="OEG243" s="142"/>
      <c r="OEH243" s="142"/>
      <c r="OEI243" s="142"/>
      <c r="OEJ243" s="142"/>
      <c r="OEK243" s="142"/>
      <c r="OEL243" s="142"/>
      <c r="OEM243" s="142"/>
      <c r="OEN243" s="142"/>
      <c r="OEO243" s="142"/>
      <c r="OEP243" s="142"/>
      <c r="OEQ243" s="142"/>
      <c r="OER243" s="142"/>
      <c r="OES243" s="142"/>
      <c r="OET243" s="142"/>
      <c r="OEU243" s="142"/>
      <c r="OEV243" s="142"/>
      <c r="OEW243" s="142"/>
      <c r="OEX243" s="142"/>
      <c r="OEY243" s="142"/>
      <c r="OEZ243" s="142"/>
      <c r="OFA243" s="142"/>
      <c r="OFB243" s="142"/>
      <c r="OFC243" s="142"/>
      <c r="OFD243" s="142"/>
      <c r="OFE243" s="142"/>
      <c r="OFF243" s="142"/>
      <c r="OFG243" s="142"/>
      <c r="OFH243" s="142"/>
      <c r="OFI243" s="142"/>
      <c r="OFJ243" s="142"/>
      <c r="OFK243" s="142"/>
      <c r="OFL243" s="142"/>
      <c r="OFM243" s="142"/>
      <c r="OFN243" s="142"/>
      <c r="OFO243" s="142"/>
      <c r="OFP243" s="142"/>
      <c r="OFQ243" s="142"/>
      <c r="OFR243" s="142"/>
      <c r="OFS243" s="142"/>
      <c r="OFT243" s="142"/>
      <c r="OFU243" s="142"/>
      <c r="OFV243" s="142"/>
      <c r="OFW243" s="142"/>
      <c r="OFX243" s="142"/>
      <c r="OFY243" s="142"/>
      <c r="OFZ243" s="142"/>
      <c r="OGA243" s="142"/>
      <c r="OGB243" s="142"/>
      <c r="OGC243" s="142"/>
      <c r="OGD243" s="142"/>
      <c r="OGE243" s="142"/>
      <c r="OGF243" s="142"/>
      <c r="OGG243" s="142"/>
      <c r="OGH243" s="142"/>
      <c r="OGI243" s="142"/>
      <c r="OGJ243" s="142"/>
      <c r="OGK243" s="142"/>
      <c r="OGL243" s="142"/>
      <c r="OGM243" s="142"/>
      <c r="OGN243" s="142"/>
      <c r="OGO243" s="142"/>
      <c r="OGP243" s="142"/>
      <c r="OGQ243" s="142"/>
      <c r="OGR243" s="142"/>
      <c r="OGS243" s="142"/>
      <c r="OGT243" s="142"/>
      <c r="OGU243" s="142"/>
      <c r="OGV243" s="142"/>
      <c r="OGW243" s="142"/>
      <c r="OGX243" s="142"/>
      <c r="OGY243" s="142"/>
      <c r="OGZ243" s="142"/>
      <c r="OHA243" s="142"/>
      <c r="OHB243" s="142"/>
      <c r="OHC243" s="142"/>
      <c r="OHD243" s="142"/>
      <c r="OHE243" s="142"/>
      <c r="OHF243" s="142"/>
      <c r="OHG243" s="142"/>
      <c r="OHH243" s="142"/>
      <c r="OHI243" s="142"/>
      <c r="OHJ243" s="142"/>
      <c r="OHK243" s="142"/>
      <c r="OHL243" s="142"/>
      <c r="OHM243" s="142"/>
      <c r="OHN243" s="142"/>
      <c r="OHO243" s="142"/>
      <c r="OHP243" s="142"/>
      <c r="OHQ243" s="142"/>
      <c r="OHR243" s="142"/>
      <c r="OHS243" s="142"/>
      <c r="OHT243" s="142"/>
      <c r="OHU243" s="142"/>
      <c r="OHV243" s="142"/>
      <c r="OHW243" s="142"/>
      <c r="OHX243" s="142"/>
      <c r="OHY243" s="142"/>
      <c r="OHZ243" s="142"/>
      <c r="OIA243" s="142"/>
      <c r="OIB243" s="142"/>
      <c r="OIC243" s="142"/>
      <c r="OID243" s="142"/>
      <c r="OIE243" s="142"/>
      <c r="OIF243" s="142"/>
      <c r="OIG243" s="142"/>
      <c r="OIH243" s="142"/>
      <c r="OII243" s="142"/>
      <c r="OIJ243" s="142"/>
      <c r="OIK243" s="142"/>
      <c r="OIL243" s="142"/>
      <c r="OIM243" s="142"/>
      <c r="OIN243" s="142"/>
      <c r="OIO243" s="142"/>
      <c r="OIP243" s="142"/>
      <c r="OIQ243" s="142"/>
      <c r="OIR243" s="142"/>
      <c r="OIS243" s="142"/>
      <c r="OIT243" s="142"/>
      <c r="OIU243" s="142"/>
      <c r="OIV243" s="142"/>
      <c r="OIW243" s="142"/>
      <c r="OIX243" s="142"/>
      <c r="OIY243" s="142"/>
      <c r="OIZ243" s="142"/>
      <c r="OJA243" s="142"/>
      <c r="OJB243" s="142"/>
      <c r="OJC243" s="142"/>
      <c r="OJD243" s="142"/>
      <c r="OJE243" s="142"/>
      <c r="OJF243" s="142"/>
      <c r="OJG243" s="142"/>
      <c r="OJH243" s="142"/>
      <c r="OJI243" s="142"/>
      <c r="OJJ243" s="142"/>
      <c r="OJK243" s="142"/>
      <c r="OJL243" s="142"/>
      <c r="OJM243" s="142"/>
      <c r="OJN243" s="142"/>
      <c r="OJO243" s="142"/>
      <c r="OJP243" s="142"/>
      <c r="OJQ243" s="142"/>
      <c r="OJR243" s="142"/>
      <c r="OJS243" s="142"/>
      <c r="OJT243" s="142"/>
      <c r="OJU243" s="142"/>
      <c r="OJV243" s="142"/>
      <c r="OJW243" s="142"/>
      <c r="OJX243" s="142"/>
      <c r="OJY243" s="142"/>
      <c r="OJZ243" s="142"/>
      <c r="OKA243" s="142"/>
      <c r="OKB243" s="142"/>
      <c r="OKC243" s="142"/>
      <c r="OKD243" s="142"/>
      <c r="OKE243" s="142"/>
      <c r="OKF243" s="142"/>
      <c r="OKG243" s="142"/>
      <c r="OKH243" s="142"/>
      <c r="OKI243" s="142"/>
      <c r="OKJ243" s="142"/>
      <c r="OKK243" s="142"/>
      <c r="OKL243" s="142"/>
      <c r="OKM243" s="142"/>
      <c r="OKN243" s="142"/>
      <c r="OKO243" s="142"/>
      <c r="OKP243" s="142"/>
      <c r="OKQ243" s="142"/>
      <c r="OKR243" s="142"/>
      <c r="OKS243" s="142"/>
      <c r="OKT243" s="142"/>
      <c r="OKU243" s="142"/>
      <c r="OKV243" s="142"/>
      <c r="OKW243" s="142"/>
      <c r="OKX243" s="142"/>
      <c r="OKY243" s="142"/>
      <c r="OKZ243" s="142"/>
      <c r="OLA243" s="142"/>
      <c r="OLB243" s="142"/>
      <c r="OLC243" s="142"/>
      <c r="OLD243" s="142"/>
      <c r="OLE243" s="142"/>
      <c r="OLF243" s="142"/>
      <c r="OLG243" s="142"/>
      <c r="OLH243" s="142"/>
      <c r="OLI243" s="142"/>
      <c r="OLJ243" s="142"/>
      <c r="OLK243" s="142"/>
      <c r="OLL243" s="142"/>
      <c r="OLM243" s="142"/>
      <c r="OLN243" s="142"/>
      <c r="OLO243" s="142"/>
      <c r="OLP243" s="142"/>
      <c r="OLQ243" s="142"/>
      <c r="OLR243" s="142"/>
      <c r="OLS243" s="142"/>
      <c r="OLT243" s="142"/>
      <c r="OLU243" s="142"/>
      <c r="OLV243" s="142"/>
      <c r="OLW243" s="142"/>
      <c r="OLX243" s="142"/>
      <c r="OLY243" s="142"/>
      <c r="OLZ243" s="142"/>
      <c r="OMA243" s="142"/>
      <c r="OMB243" s="142"/>
      <c r="OMC243" s="142"/>
      <c r="OMD243" s="142"/>
      <c r="OME243" s="142"/>
      <c r="OMF243" s="142"/>
      <c r="OMG243" s="142"/>
      <c r="OMH243" s="142"/>
      <c r="OMI243" s="142"/>
      <c r="OMJ243" s="142"/>
      <c r="OMK243" s="142"/>
      <c r="OML243" s="142"/>
      <c r="OMM243" s="142"/>
      <c r="OMN243" s="142"/>
      <c r="OMO243" s="142"/>
      <c r="OMP243" s="142"/>
      <c r="OMQ243" s="142"/>
      <c r="OMR243" s="142"/>
      <c r="OMS243" s="142"/>
      <c r="OMT243" s="142"/>
      <c r="OMU243" s="142"/>
      <c r="OMV243" s="142"/>
      <c r="OMW243" s="142"/>
      <c r="OMX243" s="142"/>
      <c r="OMY243" s="142"/>
      <c r="OMZ243" s="142"/>
      <c r="ONA243" s="142"/>
      <c r="ONB243" s="142"/>
      <c r="ONC243" s="142"/>
      <c r="OND243" s="142"/>
      <c r="ONE243" s="142"/>
      <c r="ONF243" s="142"/>
      <c r="ONG243" s="142"/>
      <c r="ONH243" s="142"/>
      <c r="ONI243" s="142"/>
      <c r="ONJ243" s="142"/>
      <c r="ONK243" s="142"/>
      <c r="ONL243" s="142"/>
      <c r="ONM243" s="142"/>
      <c r="ONN243" s="142"/>
      <c r="ONO243" s="142"/>
      <c r="ONP243" s="142"/>
      <c r="ONQ243" s="142"/>
      <c r="ONR243" s="142"/>
      <c r="ONS243" s="142"/>
      <c r="ONT243" s="142"/>
      <c r="ONU243" s="142"/>
      <c r="ONV243" s="142"/>
      <c r="ONW243" s="142"/>
      <c r="ONX243" s="142"/>
      <c r="ONY243" s="142"/>
      <c r="ONZ243" s="142"/>
      <c r="OOA243" s="142"/>
      <c r="OOB243" s="142"/>
      <c r="OOC243" s="142"/>
      <c r="OOD243" s="142"/>
      <c r="OOE243" s="142"/>
      <c r="OOF243" s="142"/>
      <c r="OOG243" s="142"/>
      <c r="OOH243" s="142"/>
      <c r="OOI243" s="142"/>
      <c r="OOJ243" s="142"/>
      <c r="OOK243" s="142"/>
      <c r="OOL243" s="142"/>
      <c r="OOM243" s="142"/>
      <c r="OON243" s="142"/>
      <c r="OOO243" s="142"/>
      <c r="OOP243" s="142"/>
      <c r="OOQ243" s="142"/>
      <c r="OOR243" s="142"/>
      <c r="OOS243" s="142"/>
      <c r="OOT243" s="142"/>
      <c r="OOU243" s="142"/>
      <c r="OOV243" s="142"/>
      <c r="OOW243" s="142"/>
      <c r="OOX243" s="142"/>
      <c r="OOY243" s="142"/>
      <c r="OOZ243" s="142"/>
      <c r="OPA243" s="142"/>
      <c r="OPB243" s="142"/>
      <c r="OPC243" s="142"/>
      <c r="OPD243" s="142"/>
      <c r="OPE243" s="142"/>
      <c r="OPF243" s="142"/>
      <c r="OPG243" s="142"/>
      <c r="OPH243" s="142"/>
      <c r="OPI243" s="142"/>
      <c r="OPJ243" s="142"/>
      <c r="OPK243" s="142"/>
      <c r="OPL243" s="142"/>
      <c r="OPM243" s="142"/>
      <c r="OPN243" s="142"/>
      <c r="OPO243" s="142"/>
      <c r="OPP243" s="142"/>
      <c r="OPQ243" s="142"/>
      <c r="OPR243" s="142"/>
      <c r="OPS243" s="142"/>
      <c r="OPT243" s="142"/>
      <c r="OPU243" s="142"/>
      <c r="OPV243" s="142"/>
      <c r="OPW243" s="142"/>
      <c r="OPX243" s="142"/>
      <c r="OPY243" s="142"/>
      <c r="OPZ243" s="142"/>
      <c r="OQA243" s="142"/>
      <c r="OQB243" s="142"/>
      <c r="OQC243" s="142"/>
      <c r="OQD243" s="142"/>
      <c r="OQE243" s="142"/>
      <c r="OQF243" s="142"/>
      <c r="OQG243" s="142"/>
      <c r="OQH243" s="142"/>
      <c r="OQI243" s="142"/>
      <c r="OQJ243" s="142"/>
      <c r="OQK243" s="142"/>
      <c r="OQL243" s="142"/>
      <c r="OQM243" s="142"/>
      <c r="OQN243" s="142"/>
      <c r="OQO243" s="142"/>
      <c r="OQP243" s="142"/>
      <c r="OQQ243" s="142"/>
      <c r="OQR243" s="142"/>
      <c r="OQS243" s="142"/>
      <c r="OQT243" s="142"/>
      <c r="OQU243" s="142"/>
      <c r="OQV243" s="142"/>
      <c r="OQW243" s="142"/>
      <c r="OQX243" s="142"/>
      <c r="OQY243" s="142"/>
      <c r="OQZ243" s="142"/>
      <c r="ORA243" s="142"/>
      <c r="ORB243" s="142"/>
      <c r="ORC243" s="142"/>
      <c r="ORD243" s="142"/>
      <c r="ORE243" s="142"/>
      <c r="ORF243" s="142"/>
      <c r="ORG243" s="142"/>
      <c r="ORH243" s="142"/>
      <c r="ORI243" s="142"/>
      <c r="ORJ243" s="142"/>
      <c r="ORK243" s="142"/>
      <c r="ORL243" s="142"/>
      <c r="ORM243" s="142"/>
      <c r="ORN243" s="142"/>
      <c r="ORO243" s="142"/>
      <c r="ORP243" s="142"/>
      <c r="ORQ243" s="142"/>
      <c r="ORR243" s="142"/>
      <c r="ORS243" s="142"/>
      <c r="ORT243" s="142"/>
      <c r="ORU243" s="142"/>
      <c r="ORV243" s="142"/>
      <c r="ORW243" s="142"/>
      <c r="ORX243" s="142"/>
      <c r="ORY243" s="142"/>
      <c r="ORZ243" s="142"/>
      <c r="OSA243" s="142"/>
      <c r="OSB243" s="142"/>
      <c r="OSC243" s="142"/>
      <c r="OSD243" s="142"/>
      <c r="OSE243" s="142"/>
      <c r="OSF243" s="142"/>
      <c r="OSG243" s="142"/>
      <c r="OSH243" s="142"/>
      <c r="OSI243" s="142"/>
      <c r="OSJ243" s="142"/>
      <c r="OSK243" s="142"/>
      <c r="OSL243" s="142"/>
      <c r="OSM243" s="142"/>
      <c r="OSN243" s="142"/>
      <c r="OSO243" s="142"/>
      <c r="OSP243" s="142"/>
      <c r="OSQ243" s="142"/>
      <c r="OSR243" s="142"/>
      <c r="OSS243" s="142"/>
      <c r="OST243" s="142"/>
      <c r="OSU243" s="142"/>
      <c r="OSV243" s="142"/>
      <c r="OSW243" s="142"/>
      <c r="OSX243" s="142"/>
      <c r="OSY243" s="142"/>
      <c r="OSZ243" s="142"/>
      <c r="OTA243" s="142"/>
      <c r="OTB243" s="142"/>
      <c r="OTC243" s="142"/>
      <c r="OTD243" s="142"/>
      <c r="OTE243" s="142"/>
      <c r="OTF243" s="142"/>
      <c r="OTG243" s="142"/>
      <c r="OTH243" s="142"/>
      <c r="OTI243" s="142"/>
      <c r="OTJ243" s="142"/>
      <c r="OTK243" s="142"/>
      <c r="OTL243" s="142"/>
      <c r="OTM243" s="142"/>
      <c r="OTN243" s="142"/>
      <c r="OTO243" s="142"/>
      <c r="OTP243" s="142"/>
      <c r="OTQ243" s="142"/>
      <c r="OTR243" s="142"/>
      <c r="OTS243" s="142"/>
      <c r="OTT243" s="142"/>
      <c r="OTU243" s="142"/>
      <c r="OTV243" s="142"/>
      <c r="OTW243" s="142"/>
      <c r="OTX243" s="142"/>
      <c r="OTY243" s="142"/>
      <c r="OTZ243" s="142"/>
      <c r="OUA243" s="142"/>
      <c r="OUB243" s="142"/>
      <c r="OUC243" s="142"/>
      <c r="OUD243" s="142"/>
      <c r="OUE243" s="142"/>
      <c r="OUF243" s="142"/>
      <c r="OUG243" s="142"/>
      <c r="OUH243" s="142"/>
      <c r="OUI243" s="142"/>
      <c r="OUJ243" s="142"/>
      <c r="OUK243" s="142"/>
      <c r="OUL243" s="142"/>
      <c r="OUM243" s="142"/>
      <c r="OUN243" s="142"/>
      <c r="OUO243" s="142"/>
      <c r="OUP243" s="142"/>
      <c r="OUQ243" s="142"/>
      <c r="OUR243" s="142"/>
      <c r="OUS243" s="142"/>
      <c r="OUT243" s="142"/>
      <c r="OUU243" s="142"/>
      <c r="OUV243" s="142"/>
      <c r="OUW243" s="142"/>
      <c r="OUX243" s="142"/>
      <c r="OUY243" s="142"/>
      <c r="OUZ243" s="142"/>
      <c r="OVA243" s="142"/>
      <c r="OVB243" s="142"/>
      <c r="OVC243" s="142"/>
      <c r="OVD243" s="142"/>
      <c r="OVE243" s="142"/>
      <c r="OVF243" s="142"/>
      <c r="OVG243" s="142"/>
      <c r="OVH243" s="142"/>
      <c r="OVI243" s="142"/>
      <c r="OVJ243" s="142"/>
      <c r="OVK243" s="142"/>
      <c r="OVL243" s="142"/>
      <c r="OVM243" s="142"/>
      <c r="OVN243" s="142"/>
      <c r="OVO243" s="142"/>
      <c r="OVP243" s="142"/>
      <c r="OVQ243" s="142"/>
      <c r="OVR243" s="142"/>
      <c r="OVS243" s="142"/>
      <c r="OVT243" s="142"/>
      <c r="OVU243" s="142"/>
      <c r="OVV243" s="142"/>
      <c r="OVW243" s="142"/>
      <c r="OVX243" s="142"/>
      <c r="OVY243" s="142"/>
      <c r="OVZ243" s="142"/>
      <c r="OWA243" s="142"/>
      <c r="OWB243" s="142"/>
      <c r="OWC243" s="142"/>
      <c r="OWD243" s="142"/>
      <c r="OWE243" s="142"/>
      <c r="OWF243" s="142"/>
      <c r="OWG243" s="142"/>
      <c r="OWH243" s="142"/>
      <c r="OWI243" s="142"/>
      <c r="OWJ243" s="142"/>
      <c r="OWK243" s="142"/>
      <c r="OWL243" s="142"/>
      <c r="OWM243" s="142"/>
      <c r="OWN243" s="142"/>
      <c r="OWO243" s="142"/>
      <c r="OWP243" s="142"/>
      <c r="OWQ243" s="142"/>
      <c r="OWR243" s="142"/>
      <c r="OWS243" s="142"/>
      <c r="OWT243" s="142"/>
      <c r="OWU243" s="142"/>
      <c r="OWV243" s="142"/>
      <c r="OWW243" s="142"/>
      <c r="OWX243" s="142"/>
      <c r="OWY243" s="142"/>
      <c r="OWZ243" s="142"/>
      <c r="OXA243" s="142"/>
      <c r="OXB243" s="142"/>
      <c r="OXC243" s="142"/>
      <c r="OXD243" s="142"/>
      <c r="OXE243" s="142"/>
      <c r="OXF243" s="142"/>
      <c r="OXG243" s="142"/>
      <c r="OXH243" s="142"/>
      <c r="OXI243" s="142"/>
      <c r="OXJ243" s="142"/>
      <c r="OXK243" s="142"/>
      <c r="OXL243" s="142"/>
      <c r="OXM243" s="142"/>
      <c r="OXN243" s="142"/>
      <c r="OXO243" s="142"/>
      <c r="OXP243" s="142"/>
      <c r="OXQ243" s="142"/>
      <c r="OXR243" s="142"/>
      <c r="OXS243" s="142"/>
      <c r="OXT243" s="142"/>
      <c r="OXU243" s="142"/>
      <c r="OXV243" s="142"/>
      <c r="OXW243" s="142"/>
      <c r="OXX243" s="142"/>
      <c r="OXY243" s="142"/>
      <c r="OXZ243" s="142"/>
      <c r="OYA243" s="142"/>
      <c r="OYB243" s="142"/>
      <c r="OYC243" s="142"/>
      <c r="OYD243" s="142"/>
      <c r="OYE243" s="142"/>
      <c r="OYF243" s="142"/>
      <c r="OYG243" s="142"/>
      <c r="OYH243" s="142"/>
      <c r="OYI243" s="142"/>
      <c r="OYJ243" s="142"/>
      <c r="OYK243" s="142"/>
      <c r="OYL243" s="142"/>
      <c r="OYM243" s="142"/>
      <c r="OYN243" s="142"/>
      <c r="OYO243" s="142"/>
      <c r="OYP243" s="142"/>
      <c r="OYQ243" s="142"/>
      <c r="OYR243" s="142"/>
      <c r="OYS243" s="142"/>
      <c r="OYT243" s="142"/>
      <c r="OYU243" s="142"/>
      <c r="OYV243" s="142"/>
      <c r="OYW243" s="142"/>
      <c r="OYX243" s="142"/>
      <c r="OYY243" s="142"/>
      <c r="OYZ243" s="142"/>
      <c r="OZA243" s="142"/>
      <c r="OZB243" s="142"/>
      <c r="OZC243" s="142"/>
      <c r="OZD243" s="142"/>
      <c r="OZE243" s="142"/>
      <c r="OZF243" s="142"/>
      <c r="OZG243" s="142"/>
      <c r="OZH243" s="142"/>
      <c r="OZI243" s="142"/>
      <c r="OZJ243" s="142"/>
      <c r="OZK243" s="142"/>
      <c r="OZL243" s="142"/>
      <c r="OZM243" s="142"/>
      <c r="OZN243" s="142"/>
      <c r="OZO243" s="142"/>
      <c r="OZP243" s="142"/>
      <c r="OZQ243" s="142"/>
      <c r="OZR243" s="142"/>
      <c r="OZS243" s="142"/>
      <c r="OZT243" s="142"/>
      <c r="OZU243" s="142"/>
      <c r="OZV243" s="142"/>
      <c r="OZW243" s="142"/>
      <c r="OZX243" s="142"/>
      <c r="OZY243" s="142"/>
      <c r="OZZ243" s="142"/>
      <c r="PAA243" s="142"/>
      <c r="PAB243" s="142"/>
      <c r="PAC243" s="142"/>
      <c r="PAD243" s="142"/>
      <c r="PAE243" s="142"/>
      <c r="PAF243" s="142"/>
      <c r="PAG243" s="142"/>
      <c r="PAH243" s="142"/>
      <c r="PAI243" s="142"/>
      <c r="PAJ243" s="142"/>
      <c r="PAK243" s="142"/>
      <c r="PAL243" s="142"/>
      <c r="PAM243" s="142"/>
      <c r="PAN243" s="142"/>
      <c r="PAO243" s="142"/>
      <c r="PAP243" s="142"/>
      <c r="PAQ243" s="142"/>
      <c r="PAR243" s="142"/>
      <c r="PAS243" s="142"/>
      <c r="PAT243" s="142"/>
      <c r="PAU243" s="142"/>
      <c r="PAV243" s="142"/>
      <c r="PAW243" s="142"/>
      <c r="PAX243" s="142"/>
      <c r="PAY243" s="142"/>
      <c r="PAZ243" s="142"/>
      <c r="PBA243" s="142"/>
      <c r="PBB243" s="142"/>
      <c r="PBC243" s="142"/>
      <c r="PBD243" s="142"/>
      <c r="PBE243" s="142"/>
      <c r="PBF243" s="142"/>
      <c r="PBG243" s="142"/>
      <c r="PBH243" s="142"/>
      <c r="PBI243" s="142"/>
      <c r="PBJ243" s="142"/>
      <c r="PBK243" s="142"/>
      <c r="PBL243" s="142"/>
      <c r="PBM243" s="142"/>
      <c r="PBN243" s="142"/>
      <c r="PBO243" s="142"/>
      <c r="PBP243" s="142"/>
      <c r="PBQ243" s="142"/>
      <c r="PBR243" s="142"/>
      <c r="PBS243" s="142"/>
      <c r="PBT243" s="142"/>
      <c r="PBU243" s="142"/>
      <c r="PBV243" s="142"/>
      <c r="PBW243" s="142"/>
      <c r="PBX243" s="142"/>
      <c r="PBY243" s="142"/>
      <c r="PBZ243" s="142"/>
      <c r="PCA243" s="142"/>
      <c r="PCB243" s="142"/>
      <c r="PCC243" s="142"/>
      <c r="PCD243" s="142"/>
      <c r="PCE243" s="142"/>
      <c r="PCF243" s="142"/>
      <c r="PCG243" s="142"/>
      <c r="PCH243" s="142"/>
      <c r="PCI243" s="142"/>
      <c r="PCJ243" s="142"/>
      <c r="PCK243" s="142"/>
      <c r="PCL243" s="142"/>
      <c r="PCM243" s="142"/>
      <c r="PCN243" s="142"/>
      <c r="PCO243" s="142"/>
      <c r="PCP243" s="142"/>
      <c r="PCQ243" s="142"/>
      <c r="PCR243" s="142"/>
      <c r="PCS243" s="142"/>
      <c r="PCT243" s="142"/>
      <c r="PCU243" s="142"/>
      <c r="PCV243" s="142"/>
      <c r="PCW243" s="142"/>
      <c r="PCX243" s="142"/>
      <c r="PCY243" s="142"/>
      <c r="PCZ243" s="142"/>
      <c r="PDA243" s="142"/>
      <c r="PDB243" s="142"/>
      <c r="PDC243" s="142"/>
      <c r="PDD243" s="142"/>
      <c r="PDE243" s="142"/>
      <c r="PDF243" s="142"/>
      <c r="PDG243" s="142"/>
      <c r="PDH243" s="142"/>
      <c r="PDI243" s="142"/>
      <c r="PDJ243" s="142"/>
      <c r="PDK243" s="142"/>
      <c r="PDL243" s="142"/>
      <c r="PDM243" s="142"/>
      <c r="PDN243" s="142"/>
      <c r="PDO243" s="142"/>
      <c r="PDP243" s="142"/>
      <c r="PDQ243" s="142"/>
      <c r="PDR243" s="142"/>
      <c r="PDS243" s="142"/>
      <c r="PDT243" s="142"/>
      <c r="PDU243" s="142"/>
      <c r="PDV243" s="142"/>
      <c r="PDW243" s="142"/>
      <c r="PDX243" s="142"/>
      <c r="PDY243" s="142"/>
      <c r="PDZ243" s="142"/>
      <c r="PEA243" s="142"/>
      <c r="PEB243" s="142"/>
      <c r="PEC243" s="142"/>
      <c r="PED243" s="142"/>
      <c r="PEE243" s="142"/>
      <c r="PEF243" s="142"/>
      <c r="PEG243" s="142"/>
      <c r="PEH243" s="142"/>
      <c r="PEI243" s="142"/>
      <c r="PEJ243" s="142"/>
      <c r="PEK243" s="142"/>
      <c r="PEL243" s="142"/>
      <c r="PEM243" s="142"/>
      <c r="PEN243" s="142"/>
      <c r="PEO243" s="142"/>
      <c r="PEP243" s="142"/>
      <c r="PEQ243" s="142"/>
      <c r="PER243" s="142"/>
      <c r="PES243" s="142"/>
      <c r="PET243" s="142"/>
      <c r="PEU243" s="142"/>
      <c r="PEV243" s="142"/>
      <c r="PEW243" s="142"/>
      <c r="PEX243" s="142"/>
      <c r="PEY243" s="142"/>
      <c r="PEZ243" s="142"/>
      <c r="PFA243" s="142"/>
      <c r="PFB243" s="142"/>
      <c r="PFC243" s="142"/>
      <c r="PFD243" s="142"/>
      <c r="PFE243" s="142"/>
      <c r="PFF243" s="142"/>
      <c r="PFG243" s="142"/>
      <c r="PFH243" s="142"/>
      <c r="PFI243" s="142"/>
      <c r="PFJ243" s="142"/>
      <c r="PFK243" s="142"/>
      <c r="PFL243" s="142"/>
      <c r="PFM243" s="142"/>
      <c r="PFN243" s="142"/>
      <c r="PFO243" s="142"/>
      <c r="PFP243" s="142"/>
      <c r="PFQ243" s="142"/>
      <c r="PFR243" s="142"/>
      <c r="PFS243" s="142"/>
      <c r="PFT243" s="142"/>
      <c r="PFU243" s="142"/>
      <c r="PFV243" s="142"/>
      <c r="PFW243" s="142"/>
      <c r="PFX243" s="142"/>
      <c r="PFY243" s="142"/>
      <c r="PFZ243" s="142"/>
      <c r="PGA243" s="142"/>
      <c r="PGB243" s="142"/>
      <c r="PGC243" s="142"/>
      <c r="PGD243" s="142"/>
      <c r="PGE243" s="142"/>
      <c r="PGF243" s="142"/>
      <c r="PGG243" s="142"/>
      <c r="PGH243" s="142"/>
      <c r="PGI243" s="142"/>
      <c r="PGJ243" s="142"/>
      <c r="PGK243" s="142"/>
      <c r="PGL243" s="142"/>
      <c r="PGM243" s="142"/>
      <c r="PGN243" s="142"/>
      <c r="PGO243" s="142"/>
      <c r="PGP243" s="142"/>
      <c r="PGQ243" s="142"/>
      <c r="PGR243" s="142"/>
      <c r="PGS243" s="142"/>
      <c r="PGT243" s="142"/>
      <c r="PGU243" s="142"/>
      <c r="PGV243" s="142"/>
      <c r="PGW243" s="142"/>
      <c r="PGX243" s="142"/>
      <c r="PGY243" s="142"/>
      <c r="PGZ243" s="142"/>
      <c r="PHA243" s="142"/>
      <c r="PHB243" s="142"/>
      <c r="PHC243" s="142"/>
      <c r="PHD243" s="142"/>
      <c r="PHE243" s="142"/>
      <c r="PHF243" s="142"/>
      <c r="PHG243" s="142"/>
      <c r="PHH243" s="142"/>
      <c r="PHI243" s="142"/>
      <c r="PHJ243" s="142"/>
      <c r="PHK243" s="142"/>
      <c r="PHL243" s="142"/>
      <c r="PHM243" s="142"/>
      <c r="PHN243" s="142"/>
      <c r="PHO243" s="142"/>
      <c r="PHP243" s="142"/>
      <c r="PHQ243" s="142"/>
      <c r="PHR243" s="142"/>
      <c r="PHS243" s="142"/>
      <c r="PHT243" s="142"/>
      <c r="PHU243" s="142"/>
      <c r="PHV243" s="142"/>
      <c r="PHW243" s="142"/>
      <c r="PHX243" s="142"/>
      <c r="PHY243" s="142"/>
      <c r="PHZ243" s="142"/>
      <c r="PIA243" s="142"/>
      <c r="PIB243" s="142"/>
      <c r="PIC243" s="142"/>
      <c r="PID243" s="142"/>
      <c r="PIE243" s="142"/>
      <c r="PIF243" s="142"/>
      <c r="PIG243" s="142"/>
      <c r="PIH243" s="142"/>
      <c r="PII243" s="142"/>
      <c r="PIJ243" s="142"/>
      <c r="PIK243" s="142"/>
      <c r="PIL243" s="142"/>
      <c r="PIM243" s="142"/>
      <c r="PIN243" s="142"/>
      <c r="PIO243" s="142"/>
      <c r="PIP243" s="142"/>
      <c r="PIQ243" s="142"/>
      <c r="PIR243" s="142"/>
      <c r="PIS243" s="142"/>
      <c r="PIT243" s="142"/>
      <c r="PIU243" s="142"/>
      <c r="PIV243" s="142"/>
      <c r="PIW243" s="142"/>
      <c r="PIX243" s="142"/>
      <c r="PIY243" s="142"/>
      <c r="PIZ243" s="142"/>
      <c r="PJA243" s="142"/>
      <c r="PJB243" s="142"/>
      <c r="PJC243" s="142"/>
      <c r="PJD243" s="142"/>
      <c r="PJE243" s="142"/>
      <c r="PJF243" s="142"/>
      <c r="PJG243" s="142"/>
      <c r="PJH243" s="142"/>
      <c r="PJI243" s="142"/>
      <c r="PJJ243" s="142"/>
      <c r="PJK243" s="142"/>
      <c r="PJL243" s="142"/>
      <c r="PJM243" s="142"/>
      <c r="PJN243" s="142"/>
      <c r="PJO243" s="142"/>
      <c r="PJP243" s="142"/>
      <c r="PJQ243" s="142"/>
      <c r="PJR243" s="142"/>
      <c r="PJS243" s="142"/>
      <c r="PJT243" s="142"/>
      <c r="PJU243" s="142"/>
      <c r="PJV243" s="142"/>
      <c r="PJW243" s="142"/>
      <c r="PJX243" s="142"/>
      <c r="PJY243" s="142"/>
      <c r="PJZ243" s="142"/>
      <c r="PKA243" s="142"/>
      <c r="PKB243" s="142"/>
      <c r="PKC243" s="142"/>
      <c r="PKD243" s="142"/>
      <c r="PKE243" s="142"/>
      <c r="PKF243" s="142"/>
      <c r="PKG243" s="142"/>
      <c r="PKH243" s="142"/>
      <c r="PKI243" s="142"/>
      <c r="PKJ243" s="142"/>
      <c r="PKK243" s="142"/>
      <c r="PKL243" s="142"/>
      <c r="PKM243" s="142"/>
      <c r="PKN243" s="142"/>
      <c r="PKO243" s="142"/>
      <c r="PKP243" s="142"/>
      <c r="PKQ243" s="142"/>
      <c r="PKR243" s="142"/>
      <c r="PKS243" s="142"/>
      <c r="PKT243" s="142"/>
      <c r="PKU243" s="142"/>
      <c r="PKV243" s="142"/>
      <c r="PKW243" s="142"/>
      <c r="PKX243" s="142"/>
      <c r="PKY243" s="142"/>
      <c r="PKZ243" s="142"/>
      <c r="PLA243" s="142"/>
      <c r="PLB243" s="142"/>
      <c r="PLC243" s="142"/>
      <c r="PLD243" s="142"/>
      <c r="PLE243" s="142"/>
      <c r="PLF243" s="142"/>
      <c r="PLG243" s="142"/>
      <c r="PLH243" s="142"/>
      <c r="PLI243" s="142"/>
      <c r="PLJ243" s="142"/>
      <c r="PLK243" s="142"/>
      <c r="PLL243" s="142"/>
      <c r="PLM243" s="142"/>
      <c r="PLN243" s="142"/>
      <c r="PLO243" s="142"/>
      <c r="PLP243" s="142"/>
      <c r="PLQ243" s="142"/>
      <c r="PLR243" s="142"/>
      <c r="PLS243" s="142"/>
      <c r="PLT243" s="142"/>
      <c r="PLU243" s="142"/>
      <c r="PLV243" s="142"/>
      <c r="PLW243" s="142"/>
      <c r="PLX243" s="142"/>
      <c r="PLY243" s="142"/>
      <c r="PLZ243" s="142"/>
      <c r="PMA243" s="142"/>
      <c r="PMB243" s="142"/>
      <c r="PMC243" s="142"/>
      <c r="PMD243" s="142"/>
      <c r="PME243" s="142"/>
      <c r="PMF243" s="142"/>
      <c r="PMG243" s="142"/>
      <c r="PMH243" s="142"/>
      <c r="PMI243" s="142"/>
      <c r="PMJ243" s="142"/>
      <c r="PMK243" s="142"/>
      <c r="PML243" s="142"/>
      <c r="PMM243" s="142"/>
      <c r="PMN243" s="142"/>
      <c r="PMO243" s="142"/>
      <c r="PMP243" s="142"/>
      <c r="PMQ243" s="142"/>
      <c r="PMR243" s="142"/>
      <c r="PMS243" s="142"/>
      <c r="PMT243" s="142"/>
      <c r="PMU243" s="142"/>
      <c r="PMV243" s="142"/>
      <c r="PMW243" s="142"/>
      <c r="PMX243" s="142"/>
      <c r="PMY243" s="142"/>
      <c r="PMZ243" s="142"/>
      <c r="PNA243" s="142"/>
      <c r="PNB243" s="142"/>
      <c r="PNC243" s="142"/>
      <c r="PND243" s="142"/>
      <c r="PNE243" s="142"/>
      <c r="PNF243" s="142"/>
      <c r="PNG243" s="142"/>
      <c r="PNH243" s="142"/>
      <c r="PNI243" s="142"/>
      <c r="PNJ243" s="142"/>
      <c r="PNK243" s="142"/>
      <c r="PNL243" s="142"/>
      <c r="PNM243" s="142"/>
      <c r="PNN243" s="142"/>
      <c r="PNO243" s="142"/>
      <c r="PNP243" s="142"/>
      <c r="PNQ243" s="142"/>
      <c r="PNR243" s="142"/>
      <c r="PNS243" s="142"/>
      <c r="PNT243" s="142"/>
      <c r="PNU243" s="142"/>
      <c r="PNV243" s="142"/>
      <c r="PNW243" s="142"/>
      <c r="PNX243" s="142"/>
      <c r="PNY243" s="142"/>
      <c r="PNZ243" s="142"/>
      <c r="POA243" s="142"/>
      <c r="POB243" s="142"/>
      <c r="POC243" s="142"/>
      <c r="POD243" s="142"/>
      <c r="POE243" s="142"/>
      <c r="POF243" s="142"/>
      <c r="POG243" s="142"/>
      <c r="POH243" s="142"/>
      <c r="POI243" s="142"/>
      <c r="POJ243" s="142"/>
      <c r="POK243" s="142"/>
      <c r="POL243" s="142"/>
      <c r="POM243" s="142"/>
      <c r="PON243" s="142"/>
      <c r="POO243" s="142"/>
      <c r="POP243" s="142"/>
      <c r="POQ243" s="142"/>
      <c r="POR243" s="142"/>
      <c r="POS243" s="142"/>
      <c r="POT243" s="142"/>
      <c r="POU243" s="142"/>
      <c r="POV243" s="142"/>
      <c r="POW243" s="142"/>
      <c r="POX243" s="142"/>
      <c r="POY243" s="142"/>
      <c r="POZ243" s="142"/>
      <c r="PPA243" s="142"/>
      <c r="PPB243" s="142"/>
      <c r="PPC243" s="142"/>
      <c r="PPD243" s="142"/>
      <c r="PPE243" s="142"/>
      <c r="PPF243" s="142"/>
      <c r="PPG243" s="142"/>
      <c r="PPH243" s="142"/>
      <c r="PPI243" s="142"/>
      <c r="PPJ243" s="142"/>
      <c r="PPK243" s="142"/>
      <c r="PPL243" s="142"/>
      <c r="PPM243" s="142"/>
      <c r="PPN243" s="142"/>
      <c r="PPO243" s="142"/>
      <c r="PPP243" s="142"/>
      <c r="PPQ243" s="142"/>
      <c r="PPR243" s="142"/>
      <c r="PPS243" s="142"/>
      <c r="PPT243" s="142"/>
      <c r="PPU243" s="142"/>
      <c r="PPV243" s="142"/>
      <c r="PPW243" s="142"/>
      <c r="PPX243" s="142"/>
      <c r="PPY243" s="142"/>
      <c r="PPZ243" s="142"/>
      <c r="PQA243" s="142"/>
      <c r="PQB243" s="142"/>
      <c r="PQC243" s="142"/>
      <c r="PQD243" s="142"/>
      <c r="PQE243" s="142"/>
      <c r="PQF243" s="142"/>
      <c r="PQG243" s="142"/>
      <c r="PQH243" s="142"/>
      <c r="PQI243" s="142"/>
      <c r="PQJ243" s="142"/>
      <c r="PQK243" s="142"/>
      <c r="PQL243" s="142"/>
      <c r="PQM243" s="142"/>
      <c r="PQN243" s="142"/>
      <c r="PQO243" s="142"/>
      <c r="PQP243" s="142"/>
      <c r="PQQ243" s="142"/>
      <c r="PQR243" s="142"/>
      <c r="PQS243" s="142"/>
      <c r="PQT243" s="142"/>
      <c r="PQU243" s="142"/>
      <c r="PQV243" s="142"/>
      <c r="PQW243" s="142"/>
      <c r="PQX243" s="142"/>
      <c r="PQY243" s="142"/>
      <c r="PQZ243" s="142"/>
      <c r="PRA243" s="142"/>
      <c r="PRB243" s="142"/>
      <c r="PRC243" s="142"/>
      <c r="PRD243" s="142"/>
      <c r="PRE243" s="142"/>
      <c r="PRF243" s="142"/>
      <c r="PRG243" s="142"/>
      <c r="PRH243" s="142"/>
      <c r="PRI243" s="142"/>
      <c r="PRJ243" s="142"/>
      <c r="PRK243" s="142"/>
      <c r="PRL243" s="142"/>
      <c r="PRM243" s="142"/>
      <c r="PRN243" s="142"/>
      <c r="PRO243" s="142"/>
      <c r="PRP243" s="142"/>
      <c r="PRQ243" s="142"/>
      <c r="PRR243" s="142"/>
      <c r="PRS243" s="142"/>
      <c r="PRT243" s="142"/>
      <c r="PRU243" s="142"/>
      <c r="PRV243" s="142"/>
      <c r="PRW243" s="142"/>
      <c r="PRX243" s="142"/>
      <c r="PRY243" s="142"/>
      <c r="PRZ243" s="142"/>
      <c r="PSA243" s="142"/>
      <c r="PSB243" s="142"/>
      <c r="PSC243" s="142"/>
      <c r="PSD243" s="142"/>
      <c r="PSE243" s="142"/>
      <c r="PSF243" s="142"/>
      <c r="PSG243" s="142"/>
      <c r="PSH243" s="142"/>
      <c r="PSI243" s="142"/>
      <c r="PSJ243" s="142"/>
      <c r="PSK243" s="142"/>
      <c r="PSL243" s="142"/>
      <c r="PSM243" s="142"/>
      <c r="PSN243" s="142"/>
      <c r="PSO243" s="142"/>
      <c r="PSP243" s="142"/>
      <c r="PSQ243" s="142"/>
      <c r="PSR243" s="142"/>
      <c r="PSS243" s="142"/>
      <c r="PST243" s="142"/>
      <c r="PSU243" s="142"/>
      <c r="PSV243" s="142"/>
      <c r="PSW243" s="142"/>
      <c r="PSX243" s="142"/>
      <c r="PSY243" s="142"/>
      <c r="PSZ243" s="142"/>
      <c r="PTA243" s="142"/>
      <c r="PTB243" s="142"/>
      <c r="PTC243" s="142"/>
      <c r="PTD243" s="142"/>
      <c r="PTE243" s="142"/>
      <c r="PTF243" s="142"/>
      <c r="PTG243" s="142"/>
      <c r="PTH243" s="142"/>
      <c r="PTI243" s="142"/>
      <c r="PTJ243" s="142"/>
      <c r="PTK243" s="142"/>
      <c r="PTL243" s="142"/>
      <c r="PTM243" s="142"/>
      <c r="PTN243" s="142"/>
      <c r="PTO243" s="142"/>
      <c r="PTP243" s="142"/>
      <c r="PTQ243" s="142"/>
      <c r="PTR243" s="142"/>
      <c r="PTS243" s="142"/>
      <c r="PTT243" s="142"/>
      <c r="PTU243" s="142"/>
      <c r="PTV243" s="142"/>
      <c r="PTW243" s="142"/>
      <c r="PTX243" s="142"/>
      <c r="PTY243" s="142"/>
      <c r="PTZ243" s="142"/>
      <c r="PUA243" s="142"/>
      <c r="PUB243" s="142"/>
      <c r="PUC243" s="142"/>
      <c r="PUD243" s="142"/>
      <c r="PUE243" s="142"/>
      <c r="PUF243" s="142"/>
      <c r="PUG243" s="142"/>
      <c r="PUH243" s="142"/>
      <c r="PUI243" s="142"/>
      <c r="PUJ243" s="142"/>
      <c r="PUK243" s="142"/>
      <c r="PUL243" s="142"/>
      <c r="PUM243" s="142"/>
      <c r="PUN243" s="142"/>
      <c r="PUO243" s="142"/>
      <c r="PUP243" s="142"/>
      <c r="PUQ243" s="142"/>
      <c r="PUR243" s="142"/>
      <c r="PUS243" s="142"/>
      <c r="PUT243" s="142"/>
      <c r="PUU243" s="142"/>
      <c r="PUV243" s="142"/>
      <c r="PUW243" s="142"/>
      <c r="PUX243" s="142"/>
      <c r="PUY243" s="142"/>
      <c r="PUZ243" s="142"/>
      <c r="PVA243" s="142"/>
      <c r="PVB243" s="142"/>
      <c r="PVC243" s="142"/>
      <c r="PVD243" s="142"/>
      <c r="PVE243" s="142"/>
      <c r="PVF243" s="142"/>
      <c r="PVG243" s="142"/>
      <c r="PVH243" s="142"/>
      <c r="PVI243" s="142"/>
      <c r="PVJ243" s="142"/>
      <c r="PVK243" s="142"/>
      <c r="PVL243" s="142"/>
      <c r="PVM243" s="142"/>
      <c r="PVN243" s="142"/>
      <c r="PVO243" s="142"/>
      <c r="PVP243" s="142"/>
      <c r="PVQ243" s="142"/>
      <c r="PVR243" s="142"/>
      <c r="PVS243" s="142"/>
      <c r="PVT243" s="142"/>
      <c r="PVU243" s="142"/>
      <c r="PVV243" s="142"/>
      <c r="PVW243" s="142"/>
      <c r="PVX243" s="142"/>
      <c r="PVY243" s="142"/>
      <c r="PVZ243" s="142"/>
      <c r="PWA243" s="142"/>
      <c r="PWB243" s="142"/>
      <c r="PWC243" s="142"/>
      <c r="PWD243" s="142"/>
      <c r="PWE243" s="142"/>
      <c r="PWF243" s="142"/>
      <c r="PWG243" s="142"/>
      <c r="PWH243" s="142"/>
      <c r="PWI243" s="142"/>
      <c r="PWJ243" s="142"/>
      <c r="PWK243" s="142"/>
      <c r="PWL243" s="142"/>
      <c r="PWM243" s="142"/>
      <c r="PWN243" s="142"/>
      <c r="PWO243" s="142"/>
      <c r="PWP243" s="142"/>
      <c r="PWQ243" s="142"/>
      <c r="PWR243" s="142"/>
      <c r="PWS243" s="142"/>
      <c r="PWT243" s="142"/>
      <c r="PWU243" s="142"/>
      <c r="PWV243" s="142"/>
      <c r="PWW243" s="142"/>
      <c r="PWX243" s="142"/>
      <c r="PWY243" s="142"/>
      <c r="PWZ243" s="142"/>
      <c r="PXA243" s="142"/>
      <c r="PXB243" s="142"/>
      <c r="PXC243" s="142"/>
      <c r="PXD243" s="142"/>
      <c r="PXE243" s="142"/>
      <c r="PXF243" s="142"/>
      <c r="PXG243" s="142"/>
      <c r="PXH243" s="142"/>
      <c r="PXI243" s="142"/>
      <c r="PXJ243" s="142"/>
      <c r="PXK243" s="142"/>
      <c r="PXL243" s="142"/>
      <c r="PXM243" s="142"/>
      <c r="PXN243" s="142"/>
      <c r="PXO243" s="142"/>
      <c r="PXP243" s="142"/>
      <c r="PXQ243" s="142"/>
      <c r="PXR243" s="142"/>
      <c r="PXS243" s="142"/>
      <c r="PXT243" s="142"/>
      <c r="PXU243" s="142"/>
      <c r="PXV243" s="142"/>
      <c r="PXW243" s="142"/>
      <c r="PXX243" s="142"/>
      <c r="PXY243" s="142"/>
      <c r="PXZ243" s="142"/>
      <c r="PYA243" s="142"/>
      <c r="PYB243" s="142"/>
      <c r="PYC243" s="142"/>
      <c r="PYD243" s="142"/>
      <c r="PYE243" s="142"/>
      <c r="PYF243" s="142"/>
      <c r="PYG243" s="142"/>
      <c r="PYH243" s="142"/>
      <c r="PYI243" s="142"/>
      <c r="PYJ243" s="142"/>
      <c r="PYK243" s="142"/>
      <c r="PYL243" s="142"/>
      <c r="PYM243" s="142"/>
      <c r="PYN243" s="142"/>
      <c r="PYO243" s="142"/>
      <c r="PYP243" s="142"/>
      <c r="PYQ243" s="142"/>
      <c r="PYR243" s="142"/>
      <c r="PYS243" s="142"/>
      <c r="PYT243" s="142"/>
      <c r="PYU243" s="142"/>
      <c r="PYV243" s="142"/>
      <c r="PYW243" s="142"/>
      <c r="PYX243" s="142"/>
      <c r="PYY243" s="142"/>
      <c r="PYZ243" s="142"/>
      <c r="PZA243" s="142"/>
      <c r="PZB243" s="142"/>
      <c r="PZC243" s="142"/>
      <c r="PZD243" s="142"/>
      <c r="PZE243" s="142"/>
      <c r="PZF243" s="142"/>
      <c r="PZG243" s="142"/>
      <c r="PZH243" s="142"/>
      <c r="PZI243" s="142"/>
      <c r="PZJ243" s="142"/>
      <c r="PZK243" s="142"/>
      <c r="PZL243" s="142"/>
      <c r="PZM243" s="142"/>
      <c r="PZN243" s="142"/>
      <c r="PZO243" s="142"/>
      <c r="PZP243" s="142"/>
      <c r="PZQ243" s="142"/>
      <c r="PZR243" s="142"/>
      <c r="PZS243" s="142"/>
      <c r="PZT243" s="142"/>
      <c r="PZU243" s="142"/>
      <c r="PZV243" s="142"/>
      <c r="PZW243" s="142"/>
      <c r="PZX243" s="142"/>
      <c r="PZY243" s="142"/>
      <c r="PZZ243" s="142"/>
      <c r="QAA243" s="142"/>
      <c r="QAB243" s="142"/>
      <c r="QAC243" s="142"/>
      <c r="QAD243" s="142"/>
      <c r="QAE243" s="142"/>
      <c r="QAF243" s="142"/>
      <c r="QAG243" s="142"/>
      <c r="QAH243" s="142"/>
      <c r="QAI243" s="142"/>
      <c r="QAJ243" s="142"/>
      <c r="QAK243" s="142"/>
      <c r="QAL243" s="142"/>
      <c r="QAM243" s="142"/>
      <c r="QAN243" s="142"/>
      <c r="QAO243" s="142"/>
      <c r="QAP243" s="142"/>
      <c r="QAQ243" s="142"/>
      <c r="QAR243" s="142"/>
      <c r="QAS243" s="142"/>
      <c r="QAT243" s="142"/>
      <c r="QAU243" s="142"/>
      <c r="QAV243" s="142"/>
      <c r="QAW243" s="142"/>
      <c r="QAX243" s="142"/>
      <c r="QAY243" s="142"/>
      <c r="QAZ243" s="142"/>
      <c r="QBA243" s="142"/>
      <c r="QBB243" s="142"/>
      <c r="QBC243" s="142"/>
      <c r="QBD243" s="142"/>
      <c r="QBE243" s="142"/>
      <c r="QBF243" s="142"/>
      <c r="QBG243" s="142"/>
      <c r="QBH243" s="142"/>
      <c r="QBI243" s="142"/>
      <c r="QBJ243" s="142"/>
      <c r="QBK243" s="142"/>
      <c r="QBL243" s="142"/>
      <c r="QBM243" s="142"/>
      <c r="QBN243" s="142"/>
      <c r="QBO243" s="142"/>
      <c r="QBP243" s="142"/>
      <c r="QBQ243" s="142"/>
      <c r="QBR243" s="142"/>
      <c r="QBS243" s="142"/>
      <c r="QBT243" s="142"/>
      <c r="QBU243" s="142"/>
      <c r="QBV243" s="142"/>
      <c r="QBW243" s="142"/>
      <c r="QBX243" s="142"/>
      <c r="QBY243" s="142"/>
      <c r="QBZ243" s="142"/>
      <c r="QCA243" s="142"/>
      <c r="QCB243" s="142"/>
      <c r="QCC243" s="142"/>
      <c r="QCD243" s="142"/>
      <c r="QCE243" s="142"/>
      <c r="QCF243" s="142"/>
      <c r="QCG243" s="142"/>
      <c r="QCH243" s="142"/>
      <c r="QCI243" s="142"/>
      <c r="QCJ243" s="142"/>
      <c r="QCK243" s="142"/>
      <c r="QCL243" s="142"/>
      <c r="QCM243" s="142"/>
      <c r="QCN243" s="142"/>
      <c r="QCO243" s="142"/>
      <c r="QCP243" s="142"/>
      <c r="QCQ243" s="142"/>
      <c r="QCR243" s="142"/>
      <c r="QCS243" s="142"/>
      <c r="QCT243" s="142"/>
      <c r="QCU243" s="142"/>
      <c r="QCV243" s="142"/>
      <c r="QCW243" s="142"/>
      <c r="QCX243" s="142"/>
      <c r="QCY243" s="142"/>
      <c r="QCZ243" s="142"/>
      <c r="QDA243" s="142"/>
      <c r="QDB243" s="142"/>
      <c r="QDC243" s="142"/>
      <c r="QDD243" s="142"/>
      <c r="QDE243" s="142"/>
      <c r="QDF243" s="142"/>
      <c r="QDG243" s="142"/>
      <c r="QDH243" s="142"/>
      <c r="QDI243" s="142"/>
      <c r="QDJ243" s="142"/>
      <c r="QDK243" s="142"/>
      <c r="QDL243" s="142"/>
      <c r="QDM243" s="142"/>
      <c r="QDN243" s="142"/>
      <c r="QDO243" s="142"/>
      <c r="QDP243" s="142"/>
      <c r="QDQ243" s="142"/>
      <c r="QDR243" s="142"/>
      <c r="QDS243" s="142"/>
      <c r="QDT243" s="142"/>
      <c r="QDU243" s="142"/>
      <c r="QDV243" s="142"/>
      <c r="QDW243" s="142"/>
      <c r="QDX243" s="142"/>
      <c r="QDY243" s="142"/>
      <c r="QDZ243" s="142"/>
      <c r="QEA243" s="142"/>
      <c r="QEB243" s="142"/>
      <c r="QEC243" s="142"/>
      <c r="QED243" s="142"/>
      <c r="QEE243" s="142"/>
      <c r="QEF243" s="142"/>
      <c r="QEG243" s="142"/>
      <c r="QEH243" s="142"/>
      <c r="QEI243" s="142"/>
      <c r="QEJ243" s="142"/>
      <c r="QEK243" s="142"/>
      <c r="QEL243" s="142"/>
      <c r="QEM243" s="142"/>
      <c r="QEN243" s="142"/>
      <c r="QEO243" s="142"/>
      <c r="QEP243" s="142"/>
      <c r="QEQ243" s="142"/>
      <c r="QER243" s="142"/>
      <c r="QES243" s="142"/>
      <c r="QET243" s="142"/>
      <c r="QEU243" s="142"/>
      <c r="QEV243" s="142"/>
      <c r="QEW243" s="142"/>
      <c r="QEX243" s="142"/>
      <c r="QEY243" s="142"/>
      <c r="QEZ243" s="142"/>
      <c r="QFA243" s="142"/>
      <c r="QFB243" s="142"/>
      <c r="QFC243" s="142"/>
      <c r="QFD243" s="142"/>
      <c r="QFE243" s="142"/>
      <c r="QFF243" s="142"/>
      <c r="QFG243" s="142"/>
      <c r="QFH243" s="142"/>
      <c r="QFI243" s="142"/>
      <c r="QFJ243" s="142"/>
      <c r="QFK243" s="142"/>
      <c r="QFL243" s="142"/>
      <c r="QFM243" s="142"/>
      <c r="QFN243" s="142"/>
      <c r="QFO243" s="142"/>
      <c r="QFP243" s="142"/>
      <c r="QFQ243" s="142"/>
      <c r="QFR243" s="142"/>
      <c r="QFS243" s="142"/>
      <c r="QFT243" s="142"/>
      <c r="QFU243" s="142"/>
      <c r="QFV243" s="142"/>
      <c r="QFW243" s="142"/>
      <c r="QFX243" s="142"/>
      <c r="QFY243" s="142"/>
      <c r="QFZ243" s="142"/>
      <c r="QGA243" s="142"/>
      <c r="QGB243" s="142"/>
      <c r="QGC243" s="142"/>
      <c r="QGD243" s="142"/>
      <c r="QGE243" s="142"/>
      <c r="QGF243" s="142"/>
      <c r="QGG243" s="142"/>
      <c r="QGH243" s="142"/>
      <c r="QGI243" s="142"/>
      <c r="QGJ243" s="142"/>
      <c r="QGK243" s="142"/>
      <c r="QGL243" s="142"/>
      <c r="QGM243" s="142"/>
      <c r="QGN243" s="142"/>
      <c r="QGO243" s="142"/>
      <c r="QGP243" s="142"/>
      <c r="QGQ243" s="142"/>
      <c r="QGR243" s="142"/>
      <c r="QGS243" s="142"/>
      <c r="QGT243" s="142"/>
      <c r="QGU243" s="142"/>
      <c r="QGV243" s="142"/>
      <c r="QGW243" s="142"/>
      <c r="QGX243" s="142"/>
      <c r="QGY243" s="142"/>
      <c r="QGZ243" s="142"/>
      <c r="QHA243" s="142"/>
      <c r="QHB243" s="142"/>
      <c r="QHC243" s="142"/>
      <c r="QHD243" s="142"/>
      <c r="QHE243" s="142"/>
      <c r="QHF243" s="142"/>
      <c r="QHG243" s="142"/>
      <c r="QHH243" s="142"/>
      <c r="QHI243" s="142"/>
      <c r="QHJ243" s="142"/>
      <c r="QHK243" s="142"/>
      <c r="QHL243" s="142"/>
      <c r="QHM243" s="142"/>
      <c r="QHN243" s="142"/>
      <c r="QHO243" s="142"/>
      <c r="QHP243" s="142"/>
      <c r="QHQ243" s="142"/>
      <c r="QHR243" s="142"/>
      <c r="QHS243" s="142"/>
      <c r="QHT243" s="142"/>
      <c r="QHU243" s="142"/>
      <c r="QHV243" s="142"/>
      <c r="QHW243" s="142"/>
      <c r="QHX243" s="142"/>
      <c r="QHY243" s="142"/>
      <c r="QHZ243" s="142"/>
      <c r="QIA243" s="142"/>
      <c r="QIB243" s="142"/>
      <c r="QIC243" s="142"/>
      <c r="QID243" s="142"/>
      <c r="QIE243" s="142"/>
      <c r="QIF243" s="142"/>
      <c r="QIG243" s="142"/>
      <c r="QIH243" s="142"/>
      <c r="QII243" s="142"/>
      <c r="QIJ243" s="142"/>
      <c r="QIK243" s="142"/>
      <c r="QIL243" s="142"/>
      <c r="QIM243" s="142"/>
      <c r="QIN243" s="142"/>
      <c r="QIO243" s="142"/>
      <c r="QIP243" s="142"/>
      <c r="QIQ243" s="142"/>
      <c r="QIR243" s="142"/>
      <c r="QIS243" s="142"/>
      <c r="QIT243" s="142"/>
      <c r="QIU243" s="142"/>
      <c r="QIV243" s="142"/>
      <c r="QIW243" s="142"/>
      <c r="QIX243" s="142"/>
      <c r="QIY243" s="142"/>
      <c r="QIZ243" s="142"/>
      <c r="QJA243" s="142"/>
      <c r="QJB243" s="142"/>
      <c r="QJC243" s="142"/>
      <c r="QJD243" s="142"/>
      <c r="QJE243" s="142"/>
      <c r="QJF243" s="142"/>
      <c r="QJG243" s="142"/>
      <c r="QJH243" s="142"/>
      <c r="QJI243" s="142"/>
      <c r="QJJ243" s="142"/>
      <c r="QJK243" s="142"/>
      <c r="QJL243" s="142"/>
      <c r="QJM243" s="142"/>
      <c r="QJN243" s="142"/>
      <c r="QJO243" s="142"/>
      <c r="QJP243" s="142"/>
      <c r="QJQ243" s="142"/>
      <c r="QJR243" s="142"/>
      <c r="QJS243" s="142"/>
      <c r="QJT243" s="142"/>
      <c r="QJU243" s="142"/>
      <c r="QJV243" s="142"/>
      <c r="QJW243" s="142"/>
      <c r="QJX243" s="142"/>
      <c r="QJY243" s="142"/>
      <c r="QJZ243" s="142"/>
      <c r="QKA243" s="142"/>
      <c r="QKB243" s="142"/>
      <c r="QKC243" s="142"/>
      <c r="QKD243" s="142"/>
      <c r="QKE243" s="142"/>
      <c r="QKF243" s="142"/>
      <c r="QKG243" s="142"/>
      <c r="QKH243" s="142"/>
      <c r="QKI243" s="142"/>
      <c r="QKJ243" s="142"/>
      <c r="QKK243" s="142"/>
      <c r="QKL243" s="142"/>
      <c r="QKM243" s="142"/>
      <c r="QKN243" s="142"/>
      <c r="QKO243" s="142"/>
      <c r="QKP243" s="142"/>
      <c r="QKQ243" s="142"/>
      <c r="QKR243" s="142"/>
      <c r="QKS243" s="142"/>
      <c r="QKT243" s="142"/>
      <c r="QKU243" s="142"/>
      <c r="QKV243" s="142"/>
      <c r="QKW243" s="142"/>
      <c r="QKX243" s="142"/>
      <c r="QKY243" s="142"/>
      <c r="QKZ243" s="142"/>
      <c r="QLA243" s="142"/>
      <c r="QLB243" s="142"/>
      <c r="QLC243" s="142"/>
      <c r="QLD243" s="142"/>
      <c r="QLE243" s="142"/>
      <c r="QLF243" s="142"/>
      <c r="QLG243" s="142"/>
      <c r="QLH243" s="142"/>
      <c r="QLI243" s="142"/>
      <c r="QLJ243" s="142"/>
      <c r="QLK243" s="142"/>
      <c r="QLL243" s="142"/>
      <c r="QLM243" s="142"/>
      <c r="QLN243" s="142"/>
      <c r="QLO243" s="142"/>
      <c r="QLP243" s="142"/>
      <c r="QLQ243" s="142"/>
      <c r="QLR243" s="142"/>
      <c r="QLS243" s="142"/>
      <c r="QLT243" s="142"/>
      <c r="QLU243" s="142"/>
      <c r="QLV243" s="142"/>
      <c r="QLW243" s="142"/>
      <c r="QLX243" s="142"/>
      <c r="QLY243" s="142"/>
      <c r="QLZ243" s="142"/>
      <c r="QMA243" s="142"/>
      <c r="QMB243" s="142"/>
      <c r="QMC243" s="142"/>
      <c r="QMD243" s="142"/>
      <c r="QME243" s="142"/>
      <c r="QMF243" s="142"/>
      <c r="QMG243" s="142"/>
      <c r="QMH243" s="142"/>
      <c r="QMI243" s="142"/>
      <c r="QMJ243" s="142"/>
      <c r="QMK243" s="142"/>
      <c r="QML243" s="142"/>
      <c r="QMM243" s="142"/>
      <c r="QMN243" s="142"/>
      <c r="QMO243" s="142"/>
      <c r="QMP243" s="142"/>
      <c r="QMQ243" s="142"/>
      <c r="QMR243" s="142"/>
      <c r="QMS243" s="142"/>
      <c r="QMT243" s="142"/>
      <c r="QMU243" s="142"/>
      <c r="QMV243" s="142"/>
      <c r="QMW243" s="142"/>
      <c r="QMX243" s="142"/>
      <c r="QMY243" s="142"/>
      <c r="QMZ243" s="142"/>
      <c r="QNA243" s="142"/>
      <c r="QNB243" s="142"/>
      <c r="QNC243" s="142"/>
      <c r="QND243" s="142"/>
      <c r="QNE243" s="142"/>
      <c r="QNF243" s="142"/>
      <c r="QNG243" s="142"/>
      <c r="QNH243" s="142"/>
      <c r="QNI243" s="142"/>
      <c r="QNJ243" s="142"/>
      <c r="QNK243" s="142"/>
      <c r="QNL243" s="142"/>
      <c r="QNM243" s="142"/>
      <c r="QNN243" s="142"/>
      <c r="QNO243" s="142"/>
      <c r="QNP243" s="142"/>
      <c r="QNQ243" s="142"/>
      <c r="QNR243" s="142"/>
      <c r="QNS243" s="142"/>
      <c r="QNT243" s="142"/>
      <c r="QNU243" s="142"/>
      <c r="QNV243" s="142"/>
      <c r="QNW243" s="142"/>
      <c r="QNX243" s="142"/>
      <c r="QNY243" s="142"/>
      <c r="QNZ243" s="142"/>
      <c r="QOA243" s="142"/>
      <c r="QOB243" s="142"/>
      <c r="QOC243" s="142"/>
      <c r="QOD243" s="142"/>
      <c r="QOE243" s="142"/>
      <c r="QOF243" s="142"/>
      <c r="QOG243" s="142"/>
      <c r="QOH243" s="142"/>
      <c r="QOI243" s="142"/>
      <c r="QOJ243" s="142"/>
      <c r="QOK243" s="142"/>
      <c r="QOL243" s="142"/>
      <c r="QOM243" s="142"/>
      <c r="QON243" s="142"/>
      <c r="QOO243" s="142"/>
      <c r="QOP243" s="142"/>
      <c r="QOQ243" s="142"/>
      <c r="QOR243" s="142"/>
      <c r="QOS243" s="142"/>
      <c r="QOT243" s="142"/>
      <c r="QOU243" s="142"/>
      <c r="QOV243" s="142"/>
      <c r="QOW243" s="142"/>
      <c r="QOX243" s="142"/>
      <c r="QOY243" s="142"/>
      <c r="QOZ243" s="142"/>
      <c r="QPA243" s="142"/>
      <c r="QPB243" s="142"/>
      <c r="QPC243" s="142"/>
      <c r="QPD243" s="142"/>
      <c r="QPE243" s="142"/>
      <c r="QPF243" s="142"/>
      <c r="QPG243" s="142"/>
      <c r="QPH243" s="142"/>
      <c r="QPI243" s="142"/>
      <c r="QPJ243" s="142"/>
      <c r="QPK243" s="142"/>
      <c r="QPL243" s="142"/>
      <c r="QPM243" s="142"/>
      <c r="QPN243" s="142"/>
      <c r="QPO243" s="142"/>
      <c r="QPP243" s="142"/>
      <c r="QPQ243" s="142"/>
      <c r="QPR243" s="142"/>
      <c r="QPS243" s="142"/>
      <c r="QPT243" s="142"/>
      <c r="QPU243" s="142"/>
      <c r="QPV243" s="142"/>
      <c r="QPW243" s="142"/>
      <c r="QPX243" s="142"/>
      <c r="QPY243" s="142"/>
      <c r="QPZ243" s="142"/>
      <c r="QQA243" s="142"/>
      <c r="QQB243" s="142"/>
      <c r="QQC243" s="142"/>
      <c r="QQD243" s="142"/>
      <c r="QQE243" s="142"/>
      <c r="QQF243" s="142"/>
      <c r="QQG243" s="142"/>
      <c r="QQH243" s="142"/>
      <c r="QQI243" s="142"/>
      <c r="QQJ243" s="142"/>
      <c r="QQK243" s="142"/>
      <c r="QQL243" s="142"/>
      <c r="QQM243" s="142"/>
      <c r="QQN243" s="142"/>
      <c r="QQO243" s="142"/>
      <c r="QQP243" s="142"/>
      <c r="QQQ243" s="142"/>
      <c r="QQR243" s="142"/>
      <c r="QQS243" s="142"/>
      <c r="QQT243" s="142"/>
      <c r="QQU243" s="142"/>
      <c r="QQV243" s="142"/>
      <c r="QQW243" s="142"/>
      <c r="QQX243" s="142"/>
      <c r="QQY243" s="142"/>
      <c r="QQZ243" s="142"/>
      <c r="QRA243" s="142"/>
      <c r="QRB243" s="142"/>
      <c r="QRC243" s="142"/>
      <c r="QRD243" s="142"/>
      <c r="QRE243" s="142"/>
      <c r="QRF243" s="142"/>
      <c r="QRG243" s="142"/>
      <c r="QRH243" s="142"/>
      <c r="QRI243" s="142"/>
      <c r="QRJ243" s="142"/>
      <c r="QRK243" s="142"/>
      <c r="QRL243" s="142"/>
      <c r="QRM243" s="142"/>
      <c r="QRN243" s="142"/>
      <c r="QRO243" s="142"/>
      <c r="QRP243" s="142"/>
      <c r="QRQ243" s="142"/>
      <c r="QRR243" s="142"/>
      <c r="QRS243" s="142"/>
      <c r="QRT243" s="142"/>
      <c r="QRU243" s="142"/>
      <c r="QRV243" s="142"/>
      <c r="QRW243" s="142"/>
      <c r="QRX243" s="142"/>
      <c r="QRY243" s="142"/>
      <c r="QRZ243" s="142"/>
      <c r="QSA243" s="142"/>
      <c r="QSB243" s="142"/>
      <c r="QSC243" s="142"/>
      <c r="QSD243" s="142"/>
      <c r="QSE243" s="142"/>
      <c r="QSF243" s="142"/>
      <c r="QSG243" s="142"/>
      <c r="QSH243" s="142"/>
      <c r="QSI243" s="142"/>
      <c r="QSJ243" s="142"/>
      <c r="QSK243" s="142"/>
      <c r="QSL243" s="142"/>
      <c r="QSM243" s="142"/>
      <c r="QSN243" s="142"/>
      <c r="QSO243" s="142"/>
      <c r="QSP243" s="142"/>
      <c r="QSQ243" s="142"/>
      <c r="QSR243" s="142"/>
      <c r="QSS243" s="142"/>
      <c r="QST243" s="142"/>
      <c r="QSU243" s="142"/>
      <c r="QSV243" s="142"/>
      <c r="QSW243" s="142"/>
      <c r="QSX243" s="142"/>
      <c r="QSY243" s="142"/>
      <c r="QSZ243" s="142"/>
      <c r="QTA243" s="142"/>
      <c r="QTB243" s="142"/>
      <c r="QTC243" s="142"/>
      <c r="QTD243" s="142"/>
      <c r="QTE243" s="142"/>
      <c r="QTF243" s="142"/>
      <c r="QTG243" s="142"/>
      <c r="QTH243" s="142"/>
      <c r="QTI243" s="142"/>
      <c r="QTJ243" s="142"/>
      <c r="QTK243" s="142"/>
      <c r="QTL243" s="142"/>
      <c r="QTM243" s="142"/>
      <c r="QTN243" s="142"/>
      <c r="QTO243" s="142"/>
      <c r="QTP243" s="142"/>
      <c r="QTQ243" s="142"/>
      <c r="QTR243" s="142"/>
      <c r="QTS243" s="142"/>
      <c r="QTT243" s="142"/>
      <c r="QTU243" s="142"/>
      <c r="QTV243" s="142"/>
      <c r="QTW243" s="142"/>
      <c r="QTX243" s="142"/>
      <c r="QTY243" s="142"/>
      <c r="QTZ243" s="142"/>
      <c r="QUA243" s="142"/>
      <c r="QUB243" s="142"/>
      <c r="QUC243" s="142"/>
      <c r="QUD243" s="142"/>
      <c r="QUE243" s="142"/>
      <c r="QUF243" s="142"/>
      <c r="QUG243" s="142"/>
      <c r="QUH243" s="142"/>
      <c r="QUI243" s="142"/>
      <c r="QUJ243" s="142"/>
      <c r="QUK243" s="142"/>
      <c r="QUL243" s="142"/>
      <c r="QUM243" s="142"/>
      <c r="QUN243" s="142"/>
      <c r="QUO243" s="142"/>
      <c r="QUP243" s="142"/>
      <c r="QUQ243" s="142"/>
      <c r="QUR243" s="142"/>
      <c r="QUS243" s="142"/>
      <c r="QUT243" s="142"/>
      <c r="QUU243" s="142"/>
      <c r="QUV243" s="142"/>
      <c r="QUW243" s="142"/>
      <c r="QUX243" s="142"/>
      <c r="QUY243" s="142"/>
      <c r="QUZ243" s="142"/>
      <c r="QVA243" s="142"/>
      <c r="QVB243" s="142"/>
      <c r="QVC243" s="142"/>
      <c r="QVD243" s="142"/>
      <c r="QVE243" s="142"/>
      <c r="QVF243" s="142"/>
      <c r="QVG243" s="142"/>
      <c r="QVH243" s="142"/>
      <c r="QVI243" s="142"/>
      <c r="QVJ243" s="142"/>
      <c r="QVK243" s="142"/>
      <c r="QVL243" s="142"/>
      <c r="QVM243" s="142"/>
      <c r="QVN243" s="142"/>
      <c r="QVO243" s="142"/>
      <c r="QVP243" s="142"/>
      <c r="QVQ243" s="142"/>
      <c r="QVR243" s="142"/>
      <c r="QVS243" s="142"/>
      <c r="QVT243" s="142"/>
      <c r="QVU243" s="142"/>
      <c r="QVV243" s="142"/>
      <c r="QVW243" s="142"/>
      <c r="QVX243" s="142"/>
      <c r="QVY243" s="142"/>
      <c r="QVZ243" s="142"/>
      <c r="QWA243" s="142"/>
      <c r="QWB243" s="142"/>
      <c r="QWC243" s="142"/>
      <c r="QWD243" s="142"/>
      <c r="QWE243" s="142"/>
      <c r="QWF243" s="142"/>
      <c r="QWG243" s="142"/>
      <c r="QWH243" s="142"/>
      <c r="QWI243" s="142"/>
      <c r="QWJ243" s="142"/>
      <c r="QWK243" s="142"/>
      <c r="QWL243" s="142"/>
      <c r="QWM243" s="142"/>
      <c r="QWN243" s="142"/>
      <c r="QWO243" s="142"/>
      <c r="QWP243" s="142"/>
      <c r="QWQ243" s="142"/>
      <c r="QWR243" s="142"/>
      <c r="QWS243" s="142"/>
      <c r="QWT243" s="142"/>
      <c r="QWU243" s="142"/>
      <c r="QWV243" s="142"/>
      <c r="QWW243" s="142"/>
      <c r="QWX243" s="142"/>
      <c r="QWY243" s="142"/>
      <c r="QWZ243" s="142"/>
      <c r="QXA243" s="142"/>
      <c r="QXB243" s="142"/>
      <c r="QXC243" s="142"/>
      <c r="QXD243" s="142"/>
      <c r="QXE243" s="142"/>
      <c r="QXF243" s="142"/>
      <c r="QXG243" s="142"/>
      <c r="QXH243" s="142"/>
      <c r="QXI243" s="142"/>
      <c r="QXJ243" s="142"/>
      <c r="QXK243" s="142"/>
      <c r="QXL243" s="142"/>
      <c r="QXM243" s="142"/>
      <c r="QXN243" s="142"/>
      <c r="QXO243" s="142"/>
      <c r="QXP243" s="142"/>
      <c r="QXQ243" s="142"/>
      <c r="QXR243" s="142"/>
      <c r="QXS243" s="142"/>
      <c r="QXT243" s="142"/>
      <c r="QXU243" s="142"/>
      <c r="QXV243" s="142"/>
      <c r="QXW243" s="142"/>
      <c r="QXX243" s="142"/>
      <c r="QXY243" s="142"/>
      <c r="QXZ243" s="142"/>
      <c r="QYA243" s="142"/>
      <c r="QYB243" s="142"/>
      <c r="QYC243" s="142"/>
      <c r="QYD243" s="142"/>
      <c r="QYE243" s="142"/>
      <c r="QYF243" s="142"/>
      <c r="QYG243" s="142"/>
      <c r="QYH243" s="142"/>
      <c r="QYI243" s="142"/>
      <c r="QYJ243" s="142"/>
      <c r="QYK243" s="142"/>
      <c r="QYL243" s="142"/>
      <c r="QYM243" s="142"/>
      <c r="QYN243" s="142"/>
      <c r="QYO243" s="142"/>
      <c r="QYP243" s="142"/>
      <c r="QYQ243" s="142"/>
      <c r="QYR243" s="142"/>
      <c r="QYS243" s="142"/>
      <c r="QYT243" s="142"/>
      <c r="QYU243" s="142"/>
      <c r="QYV243" s="142"/>
      <c r="QYW243" s="142"/>
      <c r="QYX243" s="142"/>
      <c r="QYY243" s="142"/>
      <c r="QYZ243" s="142"/>
      <c r="QZA243" s="142"/>
      <c r="QZB243" s="142"/>
      <c r="QZC243" s="142"/>
      <c r="QZD243" s="142"/>
      <c r="QZE243" s="142"/>
      <c r="QZF243" s="142"/>
      <c r="QZG243" s="142"/>
      <c r="QZH243" s="142"/>
      <c r="QZI243" s="142"/>
      <c r="QZJ243" s="142"/>
      <c r="QZK243" s="142"/>
      <c r="QZL243" s="142"/>
      <c r="QZM243" s="142"/>
      <c r="QZN243" s="142"/>
      <c r="QZO243" s="142"/>
      <c r="QZP243" s="142"/>
      <c r="QZQ243" s="142"/>
      <c r="QZR243" s="142"/>
      <c r="QZS243" s="142"/>
      <c r="QZT243" s="142"/>
      <c r="QZU243" s="142"/>
      <c r="QZV243" s="142"/>
      <c r="QZW243" s="142"/>
      <c r="QZX243" s="142"/>
      <c r="QZY243" s="142"/>
      <c r="QZZ243" s="142"/>
      <c r="RAA243" s="142"/>
      <c r="RAB243" s="142"/>
      <c r="RAC243" s="142"/>
      <c r="RAD243" s="142"/>
      <c r="RAE243" s="142"/>
      <c r="RAF243" s="142"/>
      <c r="RAG243" s="142"/>
      <c r="RAH243" s="142"/>
      <c r="RAI243" s="142"/>
      <c r="RAJ243" s="142"/>
      <c r="RAK243" s="142"/>
      <c r="RAL243" s="142"/>
      <c r="RAM243" s="142"/>
      <c r="RAN243" s="142"/>
      <c r="RAO243" s="142"/>
      <c r="RAP243" s="142"/>
      <c r="RAQ243" s="142"/>
      <c r="RAR243" s="142"/>
      <c r="RAS243" s="142"/>
      <c r="RAT243" s="142"/>
      <c r="RAU243" s="142"/>
      <c r="RAV243" s="142"/>
      <c r="RAW243" s="142"/>
      <c r="RAX243" s="142"/>
      <c r="RAY243" s="142"/>
      <c r="RAZ243" s="142"/>
      <c r="RBA243" s="142"/>
      <c r="RBB243" s="142"/>
      <c r="RBC243" s="142"/>
      <c r="RBD243" s="142"/>
      <c r="RBE243" s="142"/>
      <c r="RBF243" s="142"/>
      <c r="RBG243" s="142"/>
      <c r="RBH243" s="142"/>
      <c r="RBI243" s="142"/>
      <c r="RBJ243" s="142"/>
      <c r="RBK243" s="142"/>
      <c r="RBL243" s="142"/>
      <c r="RBM243" s="142"/>
      <c r="RBN243" s="142"/>
      <c r="RBO243" s="142"/>
      <c r="RBP243" s="142"/>
      <c r="RBQ243" s="142"/>
      <c r="RBR243" s="142"/>
      <c r="RBS243" s="142"/>
      <c r="RBT243" s="142"/>
      <c r="RBU243" s="142"/>
      <c r="RBV243" s="142"/>
      <c r="RBW243" s="142"/>
      <c r="RBX243" s="142"/>
      <c r="RBY243" s="142"/>
      <c r="RBZ243" s="142"/>
      <c r="RCA243" s="142"/>
      <c r="RCB243" s="142"/>
      <c r="RCC243" s="142"/>
      <c r="RCD243" s="142"/>
      <c r="RCE243" s="142"/>
      <c r="RCF243" s="142"/>
      <c r="RCG243" s="142"/>
      <c r="RCH243" s="142"/>
      <c r="RCI243" s="142"/>
      <c r="RCJ243" s="142"/>
      <c r="RCK243" s="142"/>
      <c r="RCL243" s="142"/>
      <c r="RCM243" s="142"/>
      <c r="RCN243" s="142"/>
      <c r="RCO243" s="142"/>
      <c r="RCP243" s="142"/>
      <c r="RCQ243" s="142"/>
      <c r="RCR243" s="142"/>
      <c r="RCS243" s="142"/>
      <c r="RCT243" s="142"/>
      <c r="RCU243" s="142"/>
      <c r="RCV243" s="142"/>
      <c r="RCW243" s="142"/>
      <c r="RCX243" s="142"/>
      <c r="RCY243" s="142"/>
      <c r="RCZ243" s="142"/>
      <c r="RDA243" s="142"/>
      <c r="RDB243" s="142"/>
      <c r="RDC243" s="142"/>
      <c r="RDD243" s="142"/>
      <c r="RDE243" s="142"/>
      <c r="RDF243" s="142"/>
      <c r="RDG243" s="142"/>
      <c r="RDH243" s="142"/>
      <c r="RDI243" s="142"/>
      <c r="RDJ243" s="142"/>
      <c r="RDK243" s="142"/>
      <c r="RDL243" s="142"/>
      <c r="RDM243" s="142"/>
      <c r="RDN243" s="142"/>
      <c r="RDO243" s="142"/>
      <c r="RDP243" s="142"/>
      <c r="RDQ243" s="142"/>
      <c r="RDR243" s="142"/>
      <c r="RDS243" s="142"/>
      <c r="RDT243" s="142"/>
      <c r="RDU243" s="142"/>
      <c r="RDV243" s="142"/>
      <c r="RDW243" s="142"/>
      <c r="RDX243" s="142"/>
      <c r="RDY243" s="142"/>
      <c r="RDZ243" s="142"/>
      <c r="REA243" s="142"/>
      <c r="REB243" s="142"/>
      <c r="REC243" s="142"/>
      <c r="RED243" s="142"/>
      <c r="REE243" s="142"/>
      <c r="REF243" s="142"/>
      <c r="REG243" s="142"/>
      <c r="REH243" s="142"/>
      <c r="REI243" s="142"/>
      <c r="REJ243" s="142"/>
      <c r="REK243" s="142"/>
      <c r="REL243" s="142"/>
      <c r="REM243" s="142"/>
      <c r="REN243" s="142"/>
      <c r="REO243" s="142"/>
      <c r="REP243" s="142"/>
      <c r="REQ243" s="142"/>
      <c r="RER243" s="142"/>
      <c r="RES243" s="142"/>
      <c r="RET243" s="142"/>
      <c r="REU243" s="142"/>
      <c r="REV243" s="142"/>
      <c r="REW243" s="142"/>
      <c r="REX243" s="142"/>
      <c r="REY243" s="142"/>
      <c r="REZ243" s="142"/>
      <c r="RFA243" s="142"/>
      <c r="RFB243" s="142"/>
      <c r="RFC243" s="142"/>
      <c r="RFD243" s="142"/>
      <c r="RFE243" s="142"/>
      <c r="RFF243" s="142"/>
      <c r="RFG243" s="142"/>
      <c r="RFH243" s="142"/>
      <c r="RFI243" s="142"/>
      <c r="RFJ243" s="142"/>
      <c r="RFK243" s="142"/>
      <c r="RFL243" s="142"/>
      <c r="RFM243" s="142"/>
      <c r="RFN243" s="142"/>
      <c r="RFO243" s="142"/>
      <c r="RFP243" s="142"/>
      <c r="RFQ243" s="142"/>
      <c r="RFR243" s="142"/>
      <c r="RFS243" s="142"/>
      <c r="RFT243" s="142"/>
      <c r="RFU243" s="142"/>
      <c r="RFV243" s="142"/>
      <c r="RFW243" s="142"/>
      <c r="RFX243" s="142"/>
      <c r="RFY243" s="142"/>
      <c r="RFZ243" s="142"/>
      <c r="RGA243" s="142"/>
      <c r="RGB243" s="142"/>
      <c r="RGC243" s="142"/>
      <c r="RGD243" s="142"/>
      <c r="RGE243" s="142"/>
      <c r="RGF243" s="142"/>
      <c r="RGG243" s="142"/>
      <c r="RGH243" s="142"/>
      <c r="RGI243" s="142"/>
      <c r="RGJ243" s="142"/>
      <c r="RGK243" s="142"/>
      <c r="RGL243" s="142"/>
      <c r="RGM243" s="142"/>
      <c r="RGN243" s="142"/>
      <c r="RGO243" s="142"/>
      <c r="RGP243" s="142"/>
      <c r="RGQ243" s="142"/>
      <c r="RGR243" s="142"/>
      <c r="RGS243" s="142"/>
      <c r="RGT243" s="142"/>
      <c r="RGU243" s="142"/>
      <c r="RGV243" s="142"/>
      <c r="RGW243" s="142"/>
      <c r="RGX243" s="142"/>
      <c r="RGY243" s="142"/>
      <c r="RGZ243" s="142"/>
      <c r="RHA243" s="142"/>
      <c r="RHB243" s="142"/>
      <c r="RHC243" s="142"/>
      <c r="RHD243" s="142"/>
      <c r="RHE243" s="142"/>
      <c r="RHF243" s="142"/>
      <c r="RHG243" s="142"/>
      <c r="RHH243" s="142"/>
      <c r="RHI243" s="142"/>
      <c r="RHJ243" s="142"/>
      <c r="RHK243" s="142"/>
      <c r="RHL243" s="142"/>
      <c r="RHM243" s="142"/>
      <c r="RHN243" s="142"/>
      <c r="RHO243" s="142"/>
      <c r="RHP243" s="142"/>
      <c r="RHQ243" s="142"/>
      <c r="RHR243" s="142"/>
      <c r="RHS243" s="142"/>
      <c r="RHT243" s="142"/>
      <c r="RHU243" s="142"/>
      <c r="RHV243" s="142"/>
      <c r="RHW243" s="142"/>
      <c r="RHX243" s="142"/>
      <c r="RHY243" s="142"/>
      <c r="RHZ243" s="142"/>
      <c r="RIA243" s="142"/>
      <c r="RIB243" s="142"/>
      <c r="RIC243" s="142"/>
      <c r="RID243" s="142"/>
      <c r="RIE243" s="142"/>
      <c r="RIF243" s="142"/>
      <c r="RIG243" s="142"/>
      <c r="RIH243" s="142"/>
      <c r="RII243" s="142"/>
      <c r="RIJ243" s="142"/>
      <c r="RIK243" s="142"/>
      <c r="RIL243" s="142"/>
      <c r="RIM243" s="142"/>
      <c r="RIN243" s="142"/>
      <c r="RIO243" s="142"/>
      <c r="RIP243" s="142"/>
      <c r="RIQ243" s="142"/>
      <c r="RIR243" s="142"/>
      <c r="RIS243" s="142"/>
      <c r="RIT243" s="142"/>
      <c r="RIU243" s="142"/>
      <c r="RIV243" s="142"/>
      <c r="RIW243" s="142"/>
      <c r="RIX243" s="142"/>
      <c r="RIY243" s="142"/>
      <c r="RIZ243" s="142"/>
      <c r="RJA243" s="142"/>
      <c r="RJB243" s="142"/>
      <c r="RJC243" s="142"/>
      <c r="RJD243" s="142"/>
      <c r="RJE243" s="142"/>
      <c r="RJF243" s="142"/>
      <c r="RJG243" s="142"/>
      <c r="RJH243" s="142"/>
      <c r="RJI243" s="142"/>
      <c r="RJJ243" s="142"/>
      <c r="RJK243" s="142"/>
      <c r="RJL243" s="142"/>
      <c r="RJM243" s="142"/>
      <c r="RJN243" s="142"/>
      <c r="RJO243" s="142"/>
      <c r="RJP243" s="142"/>
      <c r="RJQ243" s="142"/>
      <c r="RJR243" s="142"/>
      <c r="RJS243" s="142"/>
      <c r="RJT243" s="142"/>
      <c r="RJU243" s="142"/>
      <c r="RJV243" s="142"/>
      <c r="RJW243" s="142"/>
      <c r="RJX243" s="142"/>
      <c r="RJY243" s="142"/>
      <c r="RJZ243" s="142"/>
      <c r="RKA243" s="142"/>
      <c r="RKB243" s="142"/>
      <c r="RKC243" s="142"/>
      <c r="RKD243" s="142"/>
      <c r="RKE243" s="142"/>
      <c r="RKF243" s="142"/>
      <c r="RKG243" s="142"/>
      <c r="RKH243" s="142"/>
      <c r="RKI243" s="142"/>
      <c r="RKJ243" s="142"/>
      <c r="RKK243" s="142"/>
      <c r="RKL243" s="142"/>
      <c r="RKM243" s="142"/>
      <c r="RKN243" s="142"/>
      <c r="RKO243" s="142"/>
      <c r="RKP243" s="142"/>
      <c r="RKQ243" s="142"/>
      <c r="RKR243" s="142"/>
      <c r="RKS243" s="142"/>
      <c r="RKT243" s="142"/>
      <c r="RKU243" s="142"/>
      <c r="RKV243" s="142"/>
      <c r="RKW243" s="142"/>
      <c r="RKX243" s="142"/>
      <c r="RKY243" s="142"/>
      <c r="RKZ243" s="142"/>
      <c r="RLA243" s="142"/>
      <c r="RLB243" s="142"/>
      <c r="RLC243" s="142"/>
      <c r="RLD243" s="142"/>
      <c r="RLE243" s="142"/>
      <c r="RLF243" s="142"/>
      <c r="RLG243" s="142"/>
      <c r="RLH243" s="142"/>
      <c r="RLI243" s="142"/>
      <c r="RLJ243" s="142"/>
      <c r="RLK243" s="142"/>
      <c r="RLL243" s="142"/>
      <c r="RLM243" s="142"/>
      <c r="RLN243" s="142"/>
      <c r="RLO243" s="142"/>
      <c r="RLP243" s="142"/>
      <c r="RLQ243" s="142"/>
      <c r="RLR243" s="142"/>
      <c r="RLS243" s="142"/>
      <c r="RLT243" s="142"/>
      <c r="RLU243" s="142"/>
      <c r="RLV243" s="142"/>
      <c r="RLW243" s="142"/>
      <c r="RLX243" s="142"/>
      <c r="RLY243" s="142"/>
      <c r="RLZ243" s="142"/>
      <c r="RMA243" s="142"/>
      <c r="RMB243" s="142"/>
      <c r="RMC243" s="142"/>
      <c r="RMD243" s="142"/>
      <c r="RME243" s="142"/>
      <c r="RMF243" s="142"/>
      <c r="RMG243" s="142"/>
      <c r="RMH243" s="142"/>
      <c r="RMI243" s="142"/>
      <c r="RMJ243" s="142"/>
      <c r="RMK243" s="142"/>
      <c r="RML243" s="142"/>
      <c r="RMM243" s="142"/>
      <c r="RMN243" s="142"/>
      <c r="RMO243" s="142"/>
      <c r="RMP243" s="142"/>
      <c r="RMQ243" s="142"/>
      <c r="RMR243" s="142"/>
      <c r="RMS243" s="142"/>
      <c r="RMT243" s="142"/>
      <c r="RMU243" s="142"/>
      <c r="RMV243" s="142"/>
      <c r="RMW243" s="142"/>
      <c r="RMX243" s="142"/>
      <c r="RMY243" s="142"/>
      <c r="RMZ243" s="142"/>
      <c r="RNA243" s="142"/>
      <c r="RNB243" s="142"/>
      <c r="RNC243" s="142"/>
      <c r="RND243" s="142"/>
      <c r="RNE243" s="142"/>
      <c r="RNF243" s="142"/>
      <c r="RNG243" s="142"/>
      <c r="RNH243" s="142"/>
      <c r="RNI243" s="142"/>
      <c r="RNJ243" s="142"/>
      <c r="RNK243" s="142"/>
      <c r="RNL243" s="142"/>
      <c r="RNM243" s="142"/>
      <c r="RNN243" s="142"/>
      <c r="RNO243" s="142"/>
      <c r="RNP243" s="142"/>
      <c r="RNQ243" s="142"/>
      <c r="RNR243" s="142"/>
      <c r="RNS243" s="142"/>
      <c r="RNT243" s="142"/>
      <c r="RNU243" s="142"/>
      <c r="RNV243" s="142"/>
      <c r="RNW243" s="142"/>
      <c r="RNX243" s="142"/>
      <c r="RNY243" s="142"/>
      <c r="RNZ243" s="142"/>
      <c r="ROA243" s="142"/>
      <c r="ROB243" s="142"/>
      <c r="ROC243" s="142"/>
      <c r="ROD243" s="142"/>
      <c r="ROE243" s="142"/>
      <c r="ROF243" s="142"/>
      <c r="ROG243" s="142"/>
      <c r="ROH243" s="142"/>
      <c r="ROI243" s="142"/>
      <c r="ROJ243" s="142"/>
      <c r="ROK243" s="142"/>
      <c r="ROL243" s="142"/>
      <c r="ROM243" s="142"/>
      <c r="RON243" s="142"/>
      <c r="ROO243" s="142"/>
      <c r="ROP243" s="142"/>
      <c r="ROQ243" s="142"/>
      <c r="ROR243" s="142"/>
      <c r="ROS243" s="142"/>
      <c r="ROT243" s="142"/>
      <c r="ROU243" s="142"/>
      <c r="ROV243" s="142"/>
      <c r="ROW243" s="142"/>
      <c r="ROX243" s="142"/>
      <c r="ROY243" s="142"/>
      <c r="ROZ243" s="142"/>
      <c r="RPA243" s="142"/>
      <c r="RPB243" s="142"/>
      <c r="RPC243" s="142"/>
      <c r="RPD243" s="142"/>
      <c r="RPE243" s="142"/>
      <c r="RPF243" s="142"/>
      <c r="RPG243" s="142"/>
      <c r="RPH243" s="142"/>
      <c r="RPI243" s="142"/>
      <c r="RPJ243" s="142"/>
      <c r="RPK243" s="142"/>
      <c r="RPL243" s="142"/>
      <c r="RPM243" s="142"/>
      <c r="RPN243" s="142"/>
      <c r="RPO243" s="142"/>
      <c r="RPP243" s="142"/>
      <c r="RPQ243" s="142"/>
      <c r="RPR243" s="142"/>
      <c r="RPS243" s="142"/>
      <c r="RPT243" s="142"/>
      <c r="RPU243" s="142"/>
      <c r="RPV243" s="142"/>
      <c r="RPW243" s="142"/>
      <c r="RPX243" s="142"/>
      <c r="RPY243" s="142"/>
      <c r="RPZ243" s="142"/>
      <c r="RQA243" s="142"/>
      <c r="RQB243" s="142"/>
      <c r="RQC243" s="142"/>
      <c r="RQD243" s="142"/>
      <c r="RQE243" s="142"/>
      <c r="RQF243" s="142"/>
      <c r="RQG243" s="142"/>
      <c r="RQH243" s="142"/>
      <c r="RQI243" s="142"/>
      <c r="RQJ243" s="142"/>
      <c r="RQK243" s="142"/>
      <c r="RQL243" s="142"/>
      <c r="RQM243" s="142"/>
      <c r="RQN243" s="142"/>
      <c r="RQO243" s="142"/>
      <c r="RQP243" s="142"/>
      <c r="RQQ243" s="142"/>
      <c r="RQR243" s="142"/>
      <c r="RQS243" s="142"/>
      <c r="RQT243" s="142"/>
      <c r="RQU243" s="142"/>
      <c r="RQV243" s="142"/>
      <c r="RQW243" s="142"/>
      <c r="RQX243" s="142"/>
      <c r="RQY243" s="142"/>
      <c r="RQZ243" s="142"/>
      <c r="RRA243" s="142"/>
      <c r="RRB243" s="142"/>
      <c r="RRC243" s="142"/>
      <c r="RRD243" s="142"/>
      <c r="RRE243" s="142"/>
      <c r="RRF243" s="142"/>
      <c r="RRG243" s="142"/>
      <c r="RRH243" s="142"/>
      <c r="RRI243" s="142"/>
      <c r="RRJ243" s="142"/>
      <c r="RRK243" s="142"/>
      <c r="RRL243" s="142"/>
      <c r="RRM243" s="142"/>
      <c r="RRN243" s="142"/>
      <c r="RRO243" s="142"/>
      <c r="RRP243" s="142"/>
      <c r="RRQ243" s="142"/>
      <c r="RRR243" s="142"/>
      <c r="RRS243" s="142"/>
      <c r="RRT243" s="142"/>
      <c r="RRU243" s="142"/>
      <c r="RRV243" s="142"/>
      <c r="RRW243" s="142"/>
      <c r="RRX243" s="142"/>
      <c r="RRY243" s="142"/>
      <c r="RRZ243" s="142"/>
      <c r="RSA243" s="142"/>
      <c r="RSB243" s="142"/>
      <c r="RSC243" s="142"/>
      <c r="RSD243" s="142"/>
      <c r="RSE243" s="142"/>
      <c r="RSF243" s="142"/>
      <c r="RSG243" s="142"/>
      <c r="RSH243" s="142"/>
      <c r="RSI243" s="142"/>
      <c r="RSJ243" s="142"/>
      <c r="RSK243" s="142"/>
      <c r="RSL243" s="142"/>
      <c r="RSM243" s="142"/>
      <c r="RSN243" s="142"/>
      <c r="RSO243" s="142"/>
      <c r="RSP243" s="142"/>
      <c r="RSQ243" s="142"/>
      <c r="RSR243" s="142"/>
      <c r="RSS243" s="142"/>
      <c r="RST243" s="142"/>
      <c r="RSU243" s="142"/>
      <c r="RSV243" s="142"/>
      <c r="RSW243" s="142"/>
      <c r="RSX243" s="142"/>
      <c r="RSY243" s="142"/>
      <c r="RSZ243" s="142"/>
      <c r="RTA243" s="142"/>
      <c r="RTB243" s="142"/>
      <c r="RTC243" s="142"/>
      <c r="RTD243" s="142"/>
      <c r="RTE243" s="142"/>
      <c r="RTF243" s="142"/>
      <c r="RTG243" s="142"/>
      <c r="RTH243" s="142"/>
      <c r="RTI243" s="142"/>
      <c r="RTJ243" s="142"/>
      <c r="RTK243" s="142"/>
      <c r="RTL243" s="142"/>
      <c r="RTM243" s="142"/>
      <c r="RTN243" s="142"/>
      <c r="RTO243" s="142"/>
      <c r="RTP243" s="142"/>
      <c r="RTQ243" s="142"/>
      <c r="RTR243" s="142"/>
      <c r="RTS243" s="142"/>
      <c r="RTT243" s="142"/>
      <c r="RTU243" s="142"/>
      <c r="RTV243" s="142"/>
      <c r="RTW243" s="142"/>
      <c r="RTX243" s="142"/>
      <c r="RTY243" s="142"/>
      <c r="RTZ243" s="142"/>
      <c r="RUA243" s="142"/>
      <c r="RUB243" s="142"/>
      <c r="RUC243" s="142"/>
      <c r="RUD243" s="142"/>
      <c r="RUE243" s="142"/>
      <c r="RUF243" s="142"/>
      <c r="RUG243" s="142"/>
      <c r="RUH243" s="142"/>
      <c r="RUI243" s="142"/>
      <c r="RUJ243" s="142"/>
      <c r="RUK243" s="142"/>
      <c r="RUL243" s="142"/>
      <c r="RUM243" s="142"/>
      <c r="RUN243" s="142"/>
      <c r="RUO243" s="142"/>
      <c r="RUP243" s="142"/>
      <c r="RUQ243" s="142"/>
      <c r="RUR243" s="142"/>
      <c r="RUS243" s="142"/>
      <c r="RUT243" s="142"/>
      <c r="RUU243" s="142"/>
      <c r="RUV243" s="142"/>
      <c r="RUW243" s="142"/>
      <c r="RUX243" s="142"/>
      <c r="RUY243" s="142"/>
      <c r="RUZ243" s="142"/>
      <c r="RVA243" s="142"/>
      <c r="RVB243" s="142"/>
      <c r="RVC243" s="142"/>
      <c r="RVD243" s="142"/>
      <c r="RVE243" s="142"/>
      <c r="RVF243" s="142"/>
      <c r="RVG243" s="142"/>
      <c r="RVH243" s="142"/>
      <c r="RVI243" s="142"/>
      <c r="RVJ243" s="142"/>
      <c r="RVK243" s="142"/>
      <c r="RVL243" s="142"/>
      <c r="RVM243" s="142"/>
      <c r="RVN243" s="142"/>
      <c r="RVO243" s="142"/>
      <c r="RVP243" s="142"/>
      <c r="RVQ243" s="142"/>
      <c r="RVR243" s="142"/>
      <c r="RVS243" s="142"/>
      <c r="RVT243" s="142"/>
      <c r="RVU243" s="142"/>
      <c r="RVV243" s="142"/>
      <c r="RVW243" s="142"/>
      <c r="RVX243" s="142"/>
      <c r="RVY243" s="142"/>
      <c r="RVZ243" s="142"/>
      <c r="RWA243" s="142"/>
      <c r="RWB243" s="142"/>
      <c r="RWC243" s="142"/>
      <c r="RWD243" s="142"/>
      <c r="RWE243" s="142"/>
      <c r="RWF243" s="142"/>
      <c r="RWG243" s="142"/>
      <c r="RWH243" s="142"/>
      <c r="RWI243" s="142"/>
      <c r="RWJ243" s="142"/>
      <c r="RWK243" s="142"/>
      <c r="RWL243" s="142"/>
      <c r="RWM243" s="142"/>
      <c r="RWN243" s="142"/>
      <c r="RWO243" s="142"/>
      <c r="RWP243" s="142"/>
      <c r="RWQ243" s="142"/>
      <c r="RWR243" s="142"/>
      <c r="RWS243" s="142"/>
      <c r="RWT243" s="142"/>
      <c r="RWU243" s="142"/>
      <c r="RWV243" s="142"/>
      <c r="RWW243" s="142"/>
      <c r="RWX243" s="142"/>
      <c r="RWY243" s="142"/>
      <c r="RWZ243" s="142"/>
      <c r="RXA243" s="142"/>
      <c r="RXB243" s="142"/>
      <c r="RXC243" s="142"/>
      <c r="RXD243" s="142"/>
      <c r="RXE243" s="142"/>
      <c r="RXF243" s="142"/>
      <c r="RXG243" s="142"/>
      <c r="RXH243" s="142"/>
      <c r="RXI243" s="142"/>
      <c r="RXJ243" s="142"/>
      <c r="RXK243" s="142"/>
      <c r="RXL243" s="142"/>
      <c r="RXM243" s="142"/>
      <c r="RXN243" s="142"/>
      <c r="RXO243" s="142"/>
      <c r="RXP243" s="142"/>
      <c r="RXQ243" s="142"/>
      <c r="RXR243" s="142"/>
      <c r="RXS243" s="142"/>
      <c r="RXT243" s="142"/>
      <c r="RXU243" s="142"/>
      <c r="RXV243" s="142"/>
      <c r="RXW243" s="142"/>
      <c r="RXX243" s="142"/>
      <c r="RXY243" s="142"/>
      <c r="RXZ243" s="142"/>
      <c r="RYA243" s="142"/>
      <c r="RYB243" s="142"/>
      <c r="RYC243" s="142"/>
      <c r="RYD243" s="142"/>
      <c r="RYE243" s="142"/>
      <c r="RYF243" s="142"/>
      <c r="RYG243" s="142"/>
      <c r="RYH243" s="142"/>
      <c r="RYI243" s="142"/>
      <c r="RYJ243" s="142"/>
      <c r="RYK243" s="142"/>
      <c r="RYL243" s="142"/>
      <c r="RYM243" s="142"/>
      <c r="RYN243" s="142"/>
      <c r="RYO243" s="142"/>
      <c r="RYP243" s="142"/>
      <c r="RYQ243" s="142"/>
      <c r="RYR243" s="142"/>
      <c r="RYS243" s="142"/>
      <c r="RYT243" s="142"/>
      <c r="RYU243" s="142"/>
      <c r="RYV243" s="142"/>
      <c r="RYW243" s="142"/>
      <c r="RYX243" s="142"/>
      <c r="RYY243" s="142"/>
      <c r="RYZ243" s="142"/>
      <c r="RZA243" s="142"/>
      <c r="RZB243" s="142"/>
      <c r="RZC243" s="142"/>
      <c r="RZD243" s="142"/>
      <c r="RZE243" s="142"/>
      <c r="RZF243" s="142"/>
      <c r="RZG243" s="142"/>
      <c r="RZH243" s="142"/>
      <c r="RZI243" s="142"/>
      <c r="RZJ243" s="142"/>
      <c r="RZK243" s="142"/>
      <c r="RZL243" s="142"/>
      <c r="RZM243" s="142"/>
      <c r="RZN243" s="142"/>
      <c r="RZO243" s="142"/>
      <c r="RZP243" s="142"/>
      <c r="RZQ243" s="142"/>
      <c r="RZR243" s="142"/>
      <c r="RZS243" s="142"/>
      <c r="RZT243" s="142"/>
      <c r="RZU243" s="142"/>
      <c r="RZV243" s="142"/>
      <c r="RZW243" s="142"/>
      <c r="RZX243" s="142"/>
      <c r="RZY243" s="142"/>
      <c r="RZZ243" s="142"/>
      <c r="SAA243" s="142"/>
      <c r="SAB243" s="142"/>
      <c r="SAC243" s="142"/>
      <c r="SAD243" s="142"/>
      <c r="SAE243" s="142"/>
      <c r="SAF243" s="142"/>
      <c r="SAG243" s="142"/>
      <c r="SAH243" s="142"/>
      <c r="SAI243" s="142"/>
      <c r="SAJ243" s="142"/>
      <c r="SAK243" s="142"/>
      <c r="SAL243" s="142"/>
      <c r="SAM243" s="142"/>
      <c r="SAN243" s="142"/>
      <c r="SAO243" s="142"/>
      <c r="SAP243" s="142"/>
      <c r="SAQ243" s="142"/>
      <c r="SAR243" s="142"/>
      <c r="SAS243" s="142"/>
      <c r="SAT243" s="142"/>
      <c r="SAU243" s="142"/>
      <c r="SAV243" s="142"/>
      <c r="SAW243" s="142"/>
      <c r="SAX243" s="142"/>
      <c r="SAY243" s="142"/>
      <c r="SAZ243" s="142"/>
      <c r="SBA243" s="142"/>
      <c r="SBB243" s="142"/>
      <c r="SBC243" s="142"/>
      <c r="SBD243" s="142"/>
      <c r="SBE243" s="142"/>
      <c r="SBF243" s="142"/>
      <c r="SBG243" s="142"/>
      <c r="SBH243" s="142"/>
      <c r="SBI243" s="142"/>
      <c r="SBJ243" s="142"/>
      <c r="SBK243" s="142"/>
      <c r="SBL243" s="142"/>
      <c r="SBM243" s="142"/>
      <c r="SBN243" s="142"/>
      <c r="SBO243" s="142"/>
      <c r="SBP243" s="142"/>
      <c r="SBQ243" s="142"/>
      <c r="SBR243" s="142"/>
      <c r="SBS243" s="142"/>
      <c r="SBT243" s="142"/>
      <c r="SBU243" s="142"/>
      <c r="SBV243" s="142"/>
      <c r="SBW243" s="142"/>
      <c r="SBX243" s="142"/>
      <c r="SBY243" s="142"/>
      <c r="SBZ243" s="142"/>
      <c r="SCA243" s="142"/>
      <c r="SCB243" s="142"/>
      <c r="SCC243" s="142"/>
      <c r="SCD243" s="142"/>
      <c r="SCE243" s="142"/>
      <c r="SCF243" s="142"/>
      <c r="SCG243" s="142"/>
      <c r="SCH243" s="142"/>
      <c r="SCI243" s="142"/>
      <c r="SCJ243" s="142"/>
      <c r="SCK243" s="142"/>
      <c r="SCL243" s="142"/>
      <c r="SCM243" s="142"/>
      <c r="SCN243" s="142"/>
      <c r="SCO243" s="142"/>
      <c r="SCP243" s="142"/>
      <c r="SCQ243" s="142"/>
      <c r="SCR243" s="142"/>
      <c r="SCS243" s="142"/>
      <c r="SCT243" s="142"/>
      <c r="SCU243" s="142"/>
      <c r="SCV243" s="142"/>
      <c r="SCW243" s="142"/>
      <c r="SCX243" s="142"/>
      <c r="SCY243" s="142"/>
      <c r="SCZ243" s="142"/>
      <c r="SDA243" s="142"/>
      <c r="SDB243" s="142"/>
      <c r="SDC243" s="142"/>
      <c r="SDD243" s="142"/>
      <c r="SDE243" s="142"/>
      <c r="SDF243" s="142"/>
      <c r="SDG243" s="142"/>
      <c r="SDH243" s="142"/>
      <c r="SDI243" s="142"/>
      <c r="SDJ243" s="142"/>
      <c r="SDK243" s="142"/>
      <c r="SDL243" s="142"/>
      <c r="SDM243" s="142"/>
      <c r="SDN243" s="142"/>
      <c r="SDO243" s="142"/>
      <c r="SDP243" s="142"/>
      <c r="SDQ243" s="142"/>
      <c r="SDR243" s="142"/>
      <c r="SDS243" s="142"/>
      <c r="SDT243" s="142"/>
      <c r="SDU243" s="142"/>
      <c r="SDV243" s="142"/>
      <c r="SDW243" s="142"/>
      <c r="SDX243" s="142"/>
      <c r="SDY243" s="142"/>
      <c r="SDZ243" s="142"/>
      <c r="SEA243" s="142"/>
      <c r="SEB243" s="142"/>
      <c r="SEC243" s="142"/>
      <c r="SED243" s="142"/>
      <c r="SEE243" s="142"/>
      <c r="SEF243" s="142"/>
      <c r="SEG243" s="142"/>
      <c r="SEH243" s="142"/>
      <c r="SEI243" s="142"/>
      <c r="SEJ243" s="142"/>
      <c r="SEK243" s="142"/>
      <c r="SEL243" s="142"/>
      <c r="SEM243" s="142"/>
      <c r="SEN243" s="142"/>
      <c r="SEO243" s="142"/>
      <c r="SEP243" s="142"/>
      <c r="SEQ243" s="142"/>
      <c r="SER243" s="142"/>
      <c r="SES243" s="142"/>
      <c r="SET243" s="142"/>
      <c r="SEU243" s="142"/>
      <c r="SEV243" s="142"/>
      <c r="SEW243" s="142"/>
      <c r="SEX243" s="142"/>
      <c r="SEY243" s="142"/>
      <c r="SEZ243" s="142"/>
      <c r="SFA243" s="142"/>
      <c r="SFB243" s="142"/>
      <c r="SFC243" s="142"/>
      <c r="SFD243" s="142"/>
      <c r="SFE243" s="142"/>
      <c r="SFF243" s="142"/>
      <c r="SFG243" s="142"/>
      <c r="SFH243" s="142"/>
      <c r="SFI243" s="142"/>
      <c r="SFJ243" s="142"/>
      <c r="SFK243" s="142"/>
      <c r="SFL243" s="142"/>
      <c r="SFM243" s="142"/>
      <c r="SFN243" s="142"/>
      <c r="SFO243" s="142"/>
      <c r="SFP243" s="142"/>
      <c r="SFQ243" s="142"/>
      <c r="SFR243" s="142"/>
      <c r="SFS243" s="142"/>
      <c r="SFT243" s="142"/>
      <c r="SFU243" s="142"/>
      <c r="SFV243" s="142"/>
      <c r="SFW243" s="142"/>
      <c r="SFX243" s="142"/>
      <c r="SFY243" s="142"/>
      <c r="SFZ243" s="142"/>
      <c r="SGA243" s="142"/>
      <c r="SGB243" s="142"/>
      <c r="SGC243" s="142"/>
      <c r="SGD243" s="142"/>
      <c r="SGE243" s="142"/>
      <c r="SGF243" s="142"/>
      <c r="SGG243" s="142"/>
      <c r="SGH243" s="142"/>
      <c r="SGI243" s="142"/>
      <c r="SGJ243" s="142"/>
      <c r="SGK243" s="142"/>
      <c r="SGL243" s="142"/>
      <c r="SGM243" s="142"/>
      <c r="SGN243" s="142"/>
      <c r="SGO243" s="142"/>
      <c r="SGP243" s="142"/>
      <c r="SGQ243" s="142"/>
      <c r="SGR243" s="142"/>
      <c r="SGS243" s="142"/>
      <c r="SGT243" s="142"/>
      <c r="SGU243" s="142"/>
      <c r="SGV243" s="142"/>
      <c r="SGW243" s="142"/>
      <c r="SGX243" s="142"/>
      <c r="SGY243" s="142"/>
      <c r="SGZ243" s="142"/>
      <c r="SHA243" s="142"/>
      <c r="SHB243" s="142"/>
      <c r="SHC243" s="142"/>
      <c r="SHD243" s="142"/>
      <c r="SHE243" s="142"/>
      <c r="SHF243" s="142"/>
      <c r="SHG243" s="142"/>
      <c r="SHH243" s="142"/>
      <c r="SHI243" s="142"/>
      <c r="SHJ243" s="142"/>
      <c r="SHK243" s="142"/>
      <c r="SHL243" s="142"/>
      <c r="SHM243" s="142"/>
      <c r="SHN243" s="142"/>
      <c r="SHO243" s="142"/>
      <c r="SHP243" s="142"/>
      <c r="SHQ243" s="142"/>
      <c r="SHR243" s="142"/>
      <c r="SHS243" s="142"/>
      <c r="SHT243" s="142"/>
      <c r="SHU243" s="142"/>
      <c r="SHV243" s="142"/>
      <c r="SHW243" s="142"/>
      <c r="SHX243" s="142"/>
      <c r="SHY243" s="142"/>
      <c r="SHZ243" s="142"/>
      <c r="SIA243" s="142"/>
      <c r="SIB243" s="142"/>
      <c r="SIC243" s="142"/>
      <c r="SID243" s="142"/>
      <c r="SIE243" s="142"/>
      <c r="SIF243" s="142"/>
      <c r="SIG243" s="142"/>
      <c r="SIH243" s="142"/>
      <c r="SII243" s="142"/>
      <c r="SIJ243" s="142"/>
      <c r="SIK243" s="142"/>
      <c r="SIL243" s="142"/>
      <c r="SIM243" s="142"/>
      <c r="SIN243" s="142"/>
      <c r="SIO243" s="142"/>
      <c r="SIP243" s="142"/>
      <c r="SIQ243" s="142"/>
      <c r="SIR243" s="142"/>
      <c r="SIS243" s="142"/>
      <c r="SIT243" s="142"/>
      <c r="SIU243" s="142"/>
      <c r="SIV243" s="142"/>
      <c r="SIW243" s="142"/>
      <c r="SIX243" s="142"/>
      <c r="SIY243" s="142"/>
      <c r="SIZ243" s="142"/>
      <c r="SJA243" s="142"/>
      <c r="SJB243" s="142"/>
      <c r="SJC243" s="142"/>
      <c r="SJD243" s="142"/>
      <c r="SJE243" s="142"/>
      <c r="SJF243" s="142"/>
      <c r="SJG243" s="142"/>
      <c r="SJH243" s="142"/>
      <c r="SJI243" s="142"/>
      <c r="SJJ243" s="142"/>
      <c r="SJK243" s="142"/>
      <c r="SJL243" s="142"/>
      <c r="SJM243" s="142"/>
      <c r="SJN243" s="142"/>
      <c r="SJO243" s="142"/>
      <c r="SJP243" s="142"/>
      <c r="SJQ243" s="142"/>
      <c r="SJR243" s="142"/>
      <c r="SJS243" s="142"/>
      <c r="SJT243" s="142"/>
      <c r="SJU243" s="142"/>
      <c r="SJV243" s="142"/>
      <c r="SJW243" s="142"/>
      <c r="SJX243" s="142"/>
      <c r="SJY243" s="142"/>
      <c r="SJZ243" s="142"/>
      <c r="SKA243" s="142"/>
      <c r="SKB243" s="142"/>
      <c r="SKC243" s="142"/>
      <c r="SKD243" s="142"/>
      <c r="SKE243" s="142"/>
      <c r="SKF243" s="142"/>
      <c r="SKG243" s="142"/>
      <c r="SKH243" s="142"/>
      <c r="SKI243" s="142"/>
      <c r="SKJ243" s="142"/>
      <c r="SKK243" s="142"/>
      <c r="SKL243" s="142"/>
      <c r="SKM243" s="142"/>
      <c r="SKN243" s="142"/>
      <c r="SKO243" s="142"/>
      <c r="SKP243" s="142"/>
      <c r="SKQ243" s="142"/>
      <c r="SKR243" s="142"/>
      <c r="SKS243" s="142"/>
      <c r="SKT243" s="142"/>
      <c r="SKU243" s="142"/>
      <c r="SKV243" s="142"/>
      <c r="SKW243" s="142"/>
      <c r="SKX243" s="142"/>
      <c r="SKY243" s="142"/>
      <c r="SKZ243" s="142"/>
      <c r="SLA243" s="142"/>
      <c r="SLB243" s="142"/>
      <c r="SLC243" s="142"/>
      <c r="SLD243" s="142"/>
      <c r="SLE243" s="142"/>
      <c r="SLF243" s="142"/>
      <c r="SLG243" s="142"/>
      <c r="SLH243" s="142"/>
      <c r="SLI243" s="142"/>
      <c r="SLJ243" s="142"/>
      <c r="SLK243" s="142"/>
      <c r="SLL243" s="142"/>
      <c r="SLM243" s="142"/>
      <c r="SLN243" s="142"/>
      <c r="SLO243" s="142"/>
      <c r="SLP243" s="142"/>
      <c r="SLQ243" s="142"/>
      <c r="SLR243" s="142"/>
      <c r="SLS243" s="142"/>
      <c r="SLT243" s="142"/>
      <c r="SLU243" s="142"/>
      <c r="SLV243" s="142"/>
      <c r="SLW243" s="142"/>
      <c r="SLX243" s="142"/>
      <c r="SLY243" s="142"/>
      <c r="SLZ243" s="142"/>
      <c r="SMA243" s="142"/>
      <c r="SMB243" s="142"/>
      <c r="SMC243" s="142"/>
      <c r="SMD243" s="142"/>
      <c r="SME243" s="142"/>
      <c r="SMF243" s="142"/>
      <c r="SMG243" s="142"/>
      <c r="SMH243" s="142"/>
      <c r="SMI243" s="142"/>
      <c r="SMJ243" s="142"/>
      <c r="SMK243" s="142"/>
      <c r="SML243" s="142"/>
      <c r="SMM243" s="142"/>
      <c r="SMN243" s="142"/>
      <c r="SMO243" s="142"/>
      <c r="SMP243" s="142"/>
      <c r="SMQ243" s="142"/>
      <c r="SMR243" s="142"/>
      <c r="SMS243" s="142"/>
      <c r="SMT243" s="142"/>
      <c r="SMU243" s="142"/>
      <c r="SMV243" s="142"/>
      <c r="SMW243" s="142"/>
      <c r="SMX243" s="142"/>
      <c r="SMY243" s="142"/>
      <c r="SMZ243" s="142"/>
      <c r="SNA243" s="142"/>
      <c r="SNB243" s="142"/>
      <c r="SNC243" s="142"/>
      <c r="SND243" s="142"/>
      <c r="SNE243" s="142"/>
      <c r="SNF243" s="142"/>
      <c r="SNG243" s="142"/>
      <c r="SNH243" s="142"/>
      <c r="SNI243" s="142"/>
      <c r="SNJ243" s="142"/>
      <c r="SNK243" s="142"/>
      <c r="SNL243" s="142"/>
      <c r="SNM243" s="142"/>
      <c r="SNN243" s="142"/>
      <c r="SNO243" s="142"/>
      <c r="SNP243" s="142"/>
      <c r="SNQ243" s="142"/>
      <c r="SNR243" s="142"/>
      <c r="SNS243" s="142"/>
      <c r="SNT243" s="142"/>
      <c r="SNU243" s="142"/>
      <c r="SNV243" s="142"/>
      <c r="SNW243" s="142"/>
      <c r="SNX243" s="142"/>
      <c r="SNY243" s="142"/>
      <c r="SNZ243" s="142"/>
      <c r="SOA243" s="142"/>
      <c r="SOB243" s="142"/>
      <c r="SOC243" s="142"/>
      <c r="SOD243" s="142"/>
      <c r="SOE243" s="142"/>
      <c r="SOF243" s="142"/>
      <c r="SOG243" s="142"/>
      <c r="SOH243" s="142"/>
      <c r="SOI243" s="142"/>
      <c r="SOJ243" s="142"/>
      <c r="SOK243" s="142"/>
      <c r="SOL243" s="142"/>
      <c r="SOM243" s="142"/>
      <c r="SON243" s="142"/>
      <c r="SOO243" s="142"/>
      <c r="SOP243" s="142"/>
      <c r="SOQ243" s="142"/>
      <c r="SOR243" s="142"/>
      <c r="SOS243" s="142"/>
      <c r="SOT243" s="142"/>
      <c r="SOU243" s="142"/>
      <c r="SOV243" s="142"/>
      <c r="SOW243" s="142"/>
      <c r="SOX243" s="142"/>
      <c r="SOY243" s="142"/>
      <c r="SOZ243" s="142"/>
      <c r="SPA243" s="142"/>
      <c r="SPB243" s="142"/>
      <c r="SPC243" s="142"/>
      <c r="SPD243" s="142"/>
      <c r="SPE243" s="142"/>
      <c r="SPF243" s="142"/>
      <c r="SPG243" s="142"/>
      <c r="SPH243" s="142"/>
      <c r="SPI243" s="142"/>
      <c r="SPJ243" s="142"/>
      <c r="SPK243" s="142"/>
      <c r="SPL243" s="142"/>
      <c r="SPM243" s="142"/>
      <c r="SPN243" s="142"/>
      <c r="SPO243" s="142"/>
      <c r="SPP243" s="142"/>
      <c r="SPQ243" s="142"/>
      <c r="SPR243" s="142"/>
      <c r="SPS243" s="142"/>
      <c r="SPT243" s="142"/>
      <c r="SPU243" s="142"/>
      <c r="SPV243" s="142"/>
      <c r="SPW243" s="142"/>
      <c r="SPX243" s="142"/>
      <c r="SPY243" s="142"/>
      <c r="SPZ243" s="142"/>
      <c r="SQA243" s="142"/>
      <c r="SQB243" s="142"/>
      <c r="SQC243" s="142"/>
      <c r="SQD243" s="142"/>
      <c r="SQE243" s="142"/>
      <c r="SQF243" s="142"/>
      <c r="SQG243" s="142"/>
      <c r="SQH243" s="142"/>
      <c r="SQI243" s="142"/>
      <c r="SQJ243" s="142"/>
      <c r="SQK243" s="142"/>
      <c r="SQL243" s="142"/>
      <c r="SQM243" s="142"/>
      <c r="SQN243" s="142"/>
      <c r="SQO243" s="142"/>
      <c r="SQP243" s="142"/>
      <c r="SQQ243" s="142"/>
      <c r="SQR243" s="142"/>
      <c r="SQS243" s="142"/>
      <c r="SQT243" s="142"/>
      <c r="SQU243" s="142"/>
      <c r="SQV243" s="142"/>
      <c r="SQW243" s="142"/>
      <c r="SQX243" s="142"/>
      <c r="SQY243" s="142"/>
      <c r="SQZ243" s="142"/>
      <c r="SRA243" s="142"/>
      <c r="SRB243" s="142"/>
      <c r="SRC243" s="142"/>
      <c r="SRD243" s="142"/>
      <c r="SRE243" s="142"/>
      <c r="SRF243" s="142"/>
      <c r="SRG243" s="142"/>
      <c r="SRH243" s="142"/>
      <c r="SRI243" s="142"/>
      <c r="SRJ243" s="142"/>
      <c r="SRK243" s="142"/>
      <c r="SRL243" s="142"/>
      <c r="SRM243" s="142"/>
      <c r="SRN243" s="142"/>
      <c r="SRO243" s="142"/>
      <c r="SRP243" s="142"/>
      <c r="SRQ243" s="142"/>
      <c r="SRR243" s="142"/>
      <c r="SRS243" s="142"/>
      <c r="SRT243" s="142"/>
      <c r="SRU243" s="142"/>
      <c r="SRV243" s="142"/>
      <c r="SRW243" s="142"/>
      <c r="SRX243" s="142"/>
      <c r="SRY243" s="142"/>
      <c r="SRZ243" s="142"/>
      <c r="SSA243" s="142"/>
      <c r="SSB243" s="142"/>
      <c r="SSC243" s="142"/>
      <c r="SSD243" s="142"/>
      <c r="SSE243" s="142"/>
      <c r="SSF243" s="142"/>
      <c r="SSG243" s="142"/>
      <c r="SSH243" s="142"/>
      <c r="SSI243" s="142"/>
      <c r="SSJ243" s="142"/>
      <c r="SSK243" s="142"/>
      <c r="SSL243" s="142"/>
      <c r="SSM243" s="142"/>
      <c r="SSN243" s="142"/>
      <c r="SSO243" s="142"/>
      <c r="SSP243" s="142"/>
      <c r="SSQ243" s="142"/>
      <c r="SSR243" s="142"/>
      <c r="SSS243" s="142"/>
      <c r="SST243" s="142"/>
      <c r="SSU243" s="142"/>
      <c r="SSV243" s="142"/>
      <c r="SSW243" s="142"/>
      <c r="SSX243" s="142"/>
      <c r="SSY243" s="142"/>
      <c r="SSZ243" s="142"/>
      <c r="STA243" s="142"/>
      <c r="STB243" s="142"/>
      <c r="STC243" s="142"/>
      <c r="STD243" s="142"/>
      <c r="STE243" s="142"/>
      <c r="STF243" s="142"/>
      <c r="STG243" s="142"/>
      <c r="STH243" s="142"/>
      <c r="STI243" s="142"/>
      <c r="STJ243" s="142"/>
      <c r="STK243" s="142"/>
      <c r="STL243" s="142"/>
      <c r="STM243" s="142"/>
      <c r="STN243" s="142"/>
      <c r="STO243" s="142"/>
      <c r="STP243" s="142"/>
      <c r="STQ243" s="142"/>
      <c r="STR243" s="142"/>
      <c r="STS243" s="142"/>
      <c r="STT243" s="142"/>
      <c r="STU243" s="142"/>
      <c r="STV243" s="142"/>
      <c r="STW243" s="142"/>
      <c r="STX243" s="142"/>
      <c r="STY243" s="142"/>
      <c r="STZ243" s="142"/>
      <c r="SUA243" s="142"/>
      <c r="SUB243" s="142"/>
      <c r="SUC243" s="142"/>
      <c r="SUD243" s="142"/>
      <c r="SUE243" s="142"/>
      <c r="SUF243" s="142"/>
      <c r="SUG243" s="142"/>
      <c r="SUH243" s="142"/>
      <c r="SUI243" s="142"/>
      <c r="SUJ243" s="142"/>
      <c r="SUK243" s="142"/>
      <c r="SUL243" s="142"/>
      <c r="SUM243" s="142"/>
      <c r="SUN243" s="142"/>
      <c r="SUO243" s="142"/>
      <c r="SUP243" s="142"/>
      <c r="SUQ243" s="142"/>
      <c r="SUR243" s="142"/>
      <c r="SUS243" s="142"/>
      <c r="SUT243" s="142"/>
      <c r="SUU243" s="142"/>
      <c r="SUV243" s="142"/>
      <c r="SUW243" s="142"/>
      <c r="SUX243" s="142"/>
      <c r="SUY243" s="142"/>
      <c r="SUZ243" s="142"/>
      <c r="SVA243" s="142"/>
      <c r="SVB243" s="142"/>
      <c r="SVC243" s="142"/>
      <c r="SVD243" s="142"/>
      <c r="SVE243" s="142"/>
      <c r="SVF243" s="142"/>
      <c r="SVG243" s="142"/>
      <c r="SVH243" s="142"/>
      <c r="SVI243" s="142"/>
      <c r="SVJ243" s="142"/>
      <c r="SVK243" s="142"/>
      <c r="SVL243" s="142"/>
      <c r="SVM243" s="142"/>
      <c r="SVN243" s="142"/>
      <c r="SVO243" s="142"/>
      <c r="SVP243" s="142"/>
      <c r="SVQ243" s="142"/>
      <c r="SVR243" s="142"/>
      <c r="SVS243" s="142"/>
      <c r="SVT243" s="142"/>
      <c r="SVU243" s="142"/>
      <c r="SVV243" s="142"/>
      <c r="SVW243" s="142"/>
      <c r="SVX243" s="142"/>
      <c r="SVY243" s="142"/>
      <c r="SVZ243" s="142"/>
      <c r="SWA243" s="142"/>
      <c r="SWB243" s="142"/>
      <c r="SWC243" s="142"/>
      <c r="SWD243" s="142"/>
      <c r="SWE243" s="142"/>
      <c r="SWF243" s="142"/>
      <c r="SWG243" s="142"/>
      <c r="SWH243" s="142"/>
      <c r="SWI243" s="142"/>
      <c r="SWJ243" s="142"/>
      <c r="SWK243" s="142"/>
      <c r="SWL243" s="142"/>
      <c r="SWM243" s="142"/>
      <c r="SWN243" s="142"/>
      <c r="SWO243" s="142"/>
      <c r="SWP243" s="142"/>
      <c r="SWQ243" s="142"/>
      <c r="SWR243" s="142"/>
      <c r="SWS243" s="142"/>
      <c r="SWT243" s="142"/>
      <c r="SWU243" s="142"/>
      <c r="SWV243" s="142"/>
      <c r="SWW243" s="142"/>
      <c r="SWX243" s="142"/>
      <c r="SWY243" s="142"/>
      <c r="SWZ243" s="142"/>
      <c r="SXA243" s="142"/>
      <c r="SXB243" s="142"/>
      <c r="SXC243" s="142"/>
      <c r="SXD243" s="142"/>
      <c r="SXE243" s="142"/>
      <c r="SXF243" s="142"/>
      <c r="SXG243" s="142"/>
      <c r="SXH243" s="142"/>
      <c r="SXI243" s="142"/>
      <c r="SXJ243" s="142"/>
      <c r="SXK243" s="142"/>
      <c r="SXL243" s="142"/>
      <c r="SXM243" s="142"/>
      <c r="SXN243" s="142"/>
      <c r="SXO243" s="142"/>
      <c r="SXP243" s="142"/>
      <c r="SXQ243" s="142"/>
      <c r="SXR243" s="142"/>
      <c r="SXS243" s="142"/>
      <c r="SXT243" s="142"/>
      <c r="SXU243" s="142"/>
      <c r="SXV243" s="142"/>
      <c r="SXW243" s="142"/>
      <c r="SXX243" s="142"/>
      <c r="SXY243" s="142"/>
      <c r="SXZ243" s="142"/>
      <c r="SYA243" s="142"/>
      <c r="SYB243" s="142"/>
      <c r="SYC243" s="142"/>
      <c r="SYD243" s="142"/>
      <c r="SYE243" s="142"/>
      <c r="SYF243" s="142"/>
      <c r="SYG243" s="142"/>
      <c r="SYH243" s="142"/>
      <c r="SYI243" s="142"/>
      <c r="SYJ243" s="142"/>
      <c r="SYK243" s="142"/>
      <c r="SYL243" s="142"/>
      <c r="SYM243" s="142"/>
      <c r="SYN243" s="142"/>
      <c r="SYO243" s="142"/>
      <c r="SYP243" s="142"/>
      <c r="SYQ243" s="142"/>
      <c r="SYR243" s="142"/>
      <c r="SYS243" s="142"/>
      <c r="SYT243" s="142"/>
      <c r="SYU243" s="142"/>
      <c r="SYV243" s="142"/>
      <c r="SYW243" s="142"/>
      <c r="SYX243" s="142"/>
      <c r="SYY243" s="142"/>
      <c r="SYZ243" s="142"/>
      <c r="SZA243" s="142"/>
      <c r="SZB243" s="142"/>
      <c r="SZC243" s="142"/>
      <c r="SZD243" s="142"/>
      <c r="SZE243" s="142"/>
      <c r="SZF243" s="142"/>
      <c r="SZG243" s="142"/>
      <c r="SZH243" s="142"/>
      <c r="SZI243" s="142"/>
      <c r="SZJ243" s="142"/>
      <c r="SZK243" s="142"/>
      <c r="SZL243" s="142"/>
      <c r="SZM243" s="142"/>
      <c r="SZN243" s="142"/>
      <c r="SZO243" s="142"/>
      <c r="SZP243" s="142"/>
      <c r="SZQ243" s="142"/>
      <c r="SZR243" s="142"/>
      <c r="SZS243" s="142"/>
      <c r="SZT243" s="142"/>
      <c r="SZU243" s="142"/>
      <c r="SZV243" s="142"/>
      <c r="SZW243" s="142"/>
      <c r="SZX243" s="142"/>
      <c r="SZY243" s="142"/>
      <c r="SZZ243" s="142"/>
      <c r="TAA243" s="142"/>
      <c r="TAB243" s="142"/>
      <c r="TAC243" s="142"/>
      <c r="TAD243" s="142"/>
      <c r="TAE243" s="142"/>
      <c r="TAF243" s="142"/>
      <c r="TAG243" s="142"/>
      <c r="TAH243" s="142"/>
      <c r="TAI243" s="142"/>
      <c r="TAJ243" s="142"/>
      <c r="TAK243" s="142"/>
      <c r="TAL243" s="142"/>
      <c r="TAM243" s="142"/>
      <c r="TAN243" s="142"/>
      <c r="TAO243" s="142"/>
      <c r="TAP243" s="142"/>
      <c r="TAQ243" s="142"/>
      <c r="TAR243" s="142"/>
      <c r="TAS243" s="142"/>
      <c r="TAT243" s="142"/>
      <c r="TAU243" s="142"/>
      <c r="TAV243" s="142"/>
      <c r="TAW243" s="142"/>
      <c r="TAX243" s="142"/>
      <c r="TAY243" s="142"/>
      <c r="TAZ243" s="142"/>
      <c r="TBA243" s="142"/>
      <c r="TBB243" s="142"/>
      <c r="TBC243" s="142"/>
      <c r="TBD243" s="142"/>
      <c r="TBE243" s="142"/>
      <c r="TBF243" s="142"/>
      <c r="TBG243" s="142"/>
      <c r="TBH243" s="142"/>
      <c r="TBI243" s="142"/>
      <c r="TBJ243" s="142"/>
      <c r="TBK243" s="142"/>
      <c r="TBL243" s="142"/>
      <c r="TBM243" s="142"/>
      <c r="TBN243" s="142"/>
      <c r="TBO243" s="142"/>
      <c r="TBP243" s="142"/>
      <c r="TBQ243" s="142"/>
      <c r="TBR243" s="142"/>
      <c r="TBS243" s="142"/>
      <c r="TBT243" s="142"/>
      <c r="TBU243" s="142"/>
      <c r="TBV243" s="142"/>
      <c r="TBW243" s="142"/>
      <c r="TBX243" s="142"/>
      <c r="TBY243" s="142"/>
      <c r="TBZ243" s="142"/>
      <c r="TCA243" s="142"/>
      <c r="TCB243" s="142"/>
      <c r="TCC243" s="142"/>
      <c r="TCD243" s="142"/>
      <c r="TCE243" s="142"/>
      <c r="TCF243" s="142"/>
      <c r="TCG243" s="142"/>
      <c r="TCH243" s="142"/>
      <c r="TCI243" s="142"/>
      <c r="TCJ243" s="142"/>
      <c r="TCK243" s="142"/>
      <c r="TCL243" s="142"/>
      <c r="TCM243" s="142"/>
      <c r="TCN243" s="142"/>
      <c r="TCO243" s="142"/>
      <c r="TCP243" s="142"/>
      <c r="TCQ243" s="142"/>
      <c r="TCR243" s="142"/>
      <c r="TCS243" s="142"/>
      <c r="TCT243" s="142"/>
      <c r="TCU243" s="142"/>
      <c r="TCV243" s="142"/>
      <c r="TCW243" s="142"/>
      <c r="TCX243" s="142"/>
      <c r="TCY243" s="142"/>
      <c r="TCZ243" s="142"/>
      <c r="TDA243" s="142"/>
      <c r="TDB243" s="142"/>
      <c r="TDC243" s="142"/>
      <c r="TDD243" s="142"/>
      <c r="TDE243" s="142"/>
      <c r="TDF243" s="142"/>
      <c r="TDG243" s="142"/>
      <c r="TDH243" s="142"/>
      <c r="TDI243" s="142"/>
      <c r="TDJ243" s="142"/>
      <c r="TDK243" s="142"/>
      <c r="TDL243" s="142"/>
      <c r="TDM243" s="142"/>
      <c r="TDN243" s="142"/>
      <c r="TDO243" s="142"/>
      <c r="TDP243" s="142"/>
      <c r="TDQ243" s="142"/>
      <c r="TDR243" s="142"/>
      <c r="TDS243" s="142"/>
      <c r="TDT243" s="142"/>
      <c r="TDU243" s="142"/>
      <c r="TDV243" s="142"/>
      <c r="TDW243" s="142"/>
      <c r="TDX243" s="142"/>
      <c r="TDY243" s="142"/>
      <c r="TDZ243" s="142"/>
      <c r="TEA243" s="142"/>
      <c r="TEB243" s="142"/>
      <c r="TEC243" s="142"/>
      <c r="TED243" s="142"/>
      <c r="TEE243" s="142"/>
      <c r="TEF243" s="142"/>
      <c r="TEG243" s="142"/>
      <c r="TEH243" s="142"/>
      <c r="TEI243" s="142"/>
      <c r="TEJ243" s="142"/>
      <c r="TEK243" s="142"/>
      <c r="TEL243" s="142"/>
      <c r="TEM243" s="142"/>
      <c r="TEN243" s="142"/>
      <c r="TEO243" s="142"/>
      <c r="TEP243" s="142"/>
      <c r="TEQ243" s="142"/>
      <c r="TER243" s="142"/>
      <c r="TES243" s="142"/>
      <c r="TET243" s="142"/>
      <c r="TEU243" s="142"/>
      <c r="TEV243" s="142"/>
      <c r="TEW243" s="142"/>
      <c r="TEX243" s="142"/>
      <c r="TEY243" s="142"/>
      <c r="TEZ243" s="142"/>
      <c r="TFA243" s="142"/>
      <c r="TFB243" s="142"/>
      <c r="TFC243" s="142"/>
      <c r="TFD243" s="142"/>
      <c r="TFE243" s="142"/>
      <c r="TFF243" s="142"/>
      <c r="TFG243" s="142"/>
      <c r="TFH243" s="142"/>
      <c r="TFI243" s="142"/>
      <c r="TFJ243" s="142"/>
      <c r="TFK243" s="142"/>
      <c r="TFL243" s="142"/>
      <c r="TFM243" s="142"/>
      <c r="TFN243" s="142"/>
      <c r="TFO243" s="142"/>
      <c r="TFP243" s="142"/>
      <c r="TFQ243" s="142"/>
      <c r="TFR243" s="142"/>
      <c r="TFS243" s="142"/>
      <c r="TFT243" s="142"/>
      <c r="TFU243" s="142"/>
      <c r="TFV243" s="142"/>
      <c r="TFW243" s="142"/>
      <c r="TFX243" s="142"/>
      <c r="TFY243" s="142"/>
      <c r="TFZ243" s="142"/>
      <c r="TGA243" s="142"/>
      <c r="TGB243" s="142"/>
      <c r="TGC243" s="142"/>
      <c r="TGD243" s="142"/>
      <c r="TGE243" s="142"/>
      <c r="TGF243" s="142"/>
      <c r="TGG243" s="142"/>
      <c r="TGH243" s="142"/>
      <c r="TGI243" s="142"/>
      <c r="TGJ243" s="142"/>
      <c r="TGK243" s="142"/>
      <c r="TGL243" s="142"/>
      <c r="TGM243" s="142"/>
      <c r="TGN243" s="142"/>
      <c r="TGO243" s="142"/>
      <c r="TGP243" s="142"/>
      <c r="TGQ243" s="142"/>
      <c r="TGR243" s="142"/>
      <c r="TGS243" s="142"/>
      <c r="TGT243" s="142"/>
      <c r="TGU243" s="142"/>
      <c r="TGV243" s="142"/>
      <c r="TGW243" s="142"/>
      <c r="TGX243" s="142"/>
      <c r="TGY243" s="142"/>
      <c r="TGZ243" s="142"/>
      <c r="THA243" s="142"/>
      <c r="THB243" s="142"/>
      <c r="THC243" s="142"/>
      <c r="THD243" s="142"/>
      <c r="THE243" s="142"/>
      <c r="THF243" s="142"/>
      <c r="THG243" s="142"/>
      <c r="THH243" s="142"/>
      <c r="THI243" s="142"/>
      <c r="THJ243" s="142"/>
      <c r="THK243" s="142"/>
      <c r="THL243" s="142"/>
      <c r="THM243" s="142"/>
      <c r="THN243" s="142"/>
      <c r="THO243" s="142"/>
      <c r="THP243" s="142"/>
      <c r="THQ243" s="142"/>
      <c r="THR243" s="142"/>
      <c r="THS243" s="142"/>
      <c r="THT243" s="142"/>
      <c r="THU243" s="142"/>
      <c r="THV243" s="142"/>
      <c r="THW243" s="142"/>
      <c r="THX243" s="142"/>
      <c r="THY243" s="142"/>
      <c r="THZ243" s="142"/>
      <c r="TIA243" s="142"/>
      <c r="TIB243" s="142"/>
      <c r="TIC243" s="142"/>
      <c r="TID243" s="142"/>
      <c r="TIE243" s="142"/>
      <c r="TIF243" s="142"/>
      <c r="TIG243" s="142"/>
      <c r="TIH243" s="142"/>
      <c r="TII243" s="142"/>
      <c r="TIJ243" s="142"/>
      <c r="TIK243" s="142"/>
      <c r="TIL243" s="142"/>
      <c r="TIM243" s="142"/>
      <c r="TIN243" s="142"/>
      <c r="TIO243" s="142"/>
      <c r="TIP243" s="142"/>
      <c r="TIQ243" s="142"/>
      <c r="TIR243" s="142"/>
      <c r="TIS243" s="142"/>
      <c r="TIT243" s="142"/>
      <c r="TIU243" s="142"/>
      <c r="TIV243" s="142"/>
      <c r="TIW243" s="142"/>
      <c r="TIX243" s="142"/>
      <c r="TIY243" s="142"/>
      <c r="TIZ243" s="142"/>
      <c r="TJA243" s="142"/>
      <c r="TJB243" s="142"/>
      <c r="TJC243" s="142"/>
      <c r="TJD243" s="142"/>
      <c r="TJE243" s="142"/>
      <c r="TJF243" s="142"/>
      <c r="TJG243" s="142"/>
      <c r="TJH243" s="142"/>
      <c r="TJI243" s="142"/>
      <c r="TJJ243" s="142"/>
      <c r="TJK243" s="142"/>
      <c r="TJL243" s="142"/>
      <c r="TJM243" s="142"/>
      <c r="TJN243" s="142"/>
      <c r="TJO243" s="142"/>
      <c r="TJP243" s="142"/>
      <c r="TJQ243" s="142"/>
      <c r="TJR243" s="142"/>
      <c r="TJS243" s="142"/>
      <c r="TJT243" s="142"/>
      <c r="TJU243" s="142"/>
      <c r="TJV243" s="142"/>
      <c r="TJW243" s="142"/>
      <c r="TJX243" s="142"/>
      <c r="TJY243" s="142"/>
      <c r="TJZ243" s="142"/>
      <c r="TKA243" s="142"/>
      <c r="TKB243" s="142"/>
      <c r="TKC243" s="142"/>
      <c r="TKD243" s="142"/>
      <c r="TKE243" s="142"/>
      <c r="TKF243" s="142"/>
      <c r="TKG243" s="142"/>
      <c r="TKH243" s="142"/>
      <c r="TKI243" s="142"/>
      <c r="TKJ243" s="142"/>
      <c r="TKK243" s="142"/>
      <c r="TKL243" s="142"/>
      <c r="TKM243" s="142"/>
      <c r="TKN243" s="142"/>
      <c r="TKO243" s="142"/>
      <c r="TKP243" s="142"/>
      <c r="TKQ243" s="142"/>
      <c r="TKR243" s="142"/>
      <c r="TKS243" s="142"/>
      <c r="TKT243" s="142"/>
      <c r="TKU243" s="142"/>
      <c r="TKV243" s="142"/>
      <c r="TKW243" s="142"/>
      <c r="TKX243" s="142"/>
      <c r="TKY243" s="142"/>
      <c r="TKZ243" s="142"/>
      <c r="TLA243" s="142"/>
      <c r="TLB243" s="142"/>
      <c r="TLC243" s="142"/>
      <c r="TLD243" s="142"/>
      <c r="TLE243" s="142"/>
      <c r="TLF243" s="142"/>
      <c r="TLG243" s="142"/>
      <c r="TLH243" s="142"/>
      <c r="TLI243" s="142"/>
      <c r="TLJ243" s="142"/>
      <c r="TLK243" s="142"/>
      <c r="TLL243" s="142"/>
      <c r="TLM243" s="142"/>
      <c r="TLN243" s="142"/>
      <c r="TLO243" s="142"/>
      <c r="TLP243" s="142"/>
      <c r="TLQ243" s="142"/>
      <c r="TLR243" s="142"/>
      <c r="TLS243" s="142"/>
      <c r="TLT243" s="142"/>
      <c r="TLU243" s="142"/>
      <c r="TLV243" s="142"/>
      <c r="TLW243" s="142"/>
      <c r="TLX243" s="142"/>
      <c r="TLY243" s="142"/>
      <c r="TLZ243" s="142"/>
      <c r="TMA243" s="142"/>
      <c r="TMB243" s="142"/>
      <c r="TMC243" s="142"/>
      <c r="TMD243" s="142"/>
      <c r="TME243" s="142"/>
      <c r="TMF243" s="142"/>
      <c r="TMG243" s="142"/>
      <c r="TMH243" s="142"/>
      <c r="TMI243" s="142"/>
      <c r="TMJ243" s="142"/>
      <c r="TMK243" s="142"/>
      <c r="TML243" s="142"/>
      <c r="TMM243" s="142"/>
      <c r="TMN243" s="142"/>
      <c r="TMO243" s="142"/>
      <c r="TMP243" s="142"/>
      <c r="TMQ243" s="142"/>
      <c r="TMR243" s="142"/>
      <c r="TMS243" s="142"/>
      <c r="TMT243" s="142"/>
      <c r="TMU243" s="142"/>
      <c r="TMV243" s="142"/>
      <c r="TMW243" s="142"/>
      <c r="TMX243" s="142"/>
      <c r="TMY243" s="142"/>
      <c r="TMZ243" s="142"/>
      <c r="TNA243" s="142"/>
      <c r="TNB243" s="142"/>
      <c r="TNC243" s="142"/>
      <c r="TND243" s="142"/>
      <c r="TNE243" s="142"/>
      <c r="TNF243" s="142"/>
      <c r="TNG243" s="142"/>
      <c r="TNH243" s="142"/>
      <c r="TNI243" s="142"/>
      <c r="TNJ243" s="142"/>
      <c r="TNK243" s="142"/>
      <c r="TNL243" s="142"/>
      <c r="TNM243" s="142"/>
      <c r="TNN243" s="142"/>
      <c r="TNO243" s="142"/>
      <c r="TNP243" s="142"/>
      <c r="TNQ243" s="142"/>
      <c r="TNR243" s="142"/>
      <c r="TNS243" s="142"/>
      <c r="TNT243" s="142"/>
      <c r="TNU243" s="142"/>
      <c r="TNV243" s="142"/>
      <c r="TNW243" s="142"/>
      <c r="TNX243" s="142"/>
      <c r="TNY243" s="142"/>
      <c r="TNZ243" s="142"/>
      <c r="TOA243" s="142"/>
      <c r="TOB243" s="142"/>
      <c r="TOC243" s="142"/>
      <c r="TOD243" s="142"/>
      <c r="TOE243" s="142"/>
      <c r="TOF243" s="142"/>
      <c r="TOG243" s="142"/>
      <c r="TOH243" s="142"/>
      <c r="TOI243" s="142"/>
      <c r="TOJ243" s="142"/>
      <c r="TOK243" s="142"/>
      <c r="TOL243" s="142"/>
      <c r="TOM243" s="142"/>
      <c r="TON243" s="142"/>
      <c r="TOO243" s="142"/>
      <c r="TOP243" s="142"/>
      <c r="TOQ243" s="142"/>
      <c r="TOR243" s="142"/>
      <c r="TOS243" s="142"/>
      <c r="TOT243" s="142"/>
      <c r="TOU243" s="142"/>
      <c r="TOV243" s="142"/>
      <c r="TOW243" s="142"/>
      <c r="TOX243" s="142"/>
      <c r="TOY243" s="142"/>
      <c r="TOZ243" s="142"/>
      <c r="TPA243" s="142"/>
      <c r="TPB243" s="142"/>
      <c r="TPC243" s="142"/>
      <c r="TPD243" s="142"/>
      <c r="TPE243" s="142"/>
      <c r="TPF243" s="142"/>
      <c r="TPG243" s="142"/>
      <c r="TPH243" s="142"/>
      <c r="TPI243" s="142"/>
      <c r="TPJ243" s="142"/>
      <c r="TPK243" s="142"/>
      <c r="TPL243" s="142"/>
      <c r="TPM243" s="142"/>
      <c r="TPN243" s="142"/>
      <c r="TPO243" s="142"/>
      <c r="TPP243" s="142"/>
      <c r="TPQ243" s="142"/>
      <c r="TPR243" s="142"/>
      <c r="TPS243" s="142"/>
      <c r="TPT243" s="142"/>
      <c r="TPU243" s="142"/>
      <c r="TPV243" s="142"/>
      <c r="TPW243" s="142"/>
      <c r="TPX243" s="142"/>
      <c r="TPY243" s="142"/>
      <c r="TPZ243" s="142"/>
      <c r="TQA243" s="142"/>
      <c r="TQB243" s="142"/>
      <c r="TQC243" s="142"/>
      <c r="TQD243" s="142"/>
      <c r="TQE243" s="142"/>
      <c r="TQF243" s="142"/>
      <c r="TQG243" s="142"/>
      <c r="TQH243" s="142"/>
      <c r="TQI243" s="142"/>
      <c r="TQJ243" s="142"/>
      <c r="TQK243" s="142"/>
      <c r="TQL243" s="142"/>
      <c r="TQM243" s="142"/>
      <c r="TQN243" s="142"/>
      <c r="TQO243" s="142"/>
      <c r="TQP243" s="142"/>
      <c r="TQQ243" s="142"/>
      <c r="TQR243" s="142"/>
      <c r="TQS243" s="142"/>
      <c r="TQT243" s="142"/>
      <c r="TQU243" s="142"/>
      <c r="TQV243" s="142"/>
      <c r="TQW243" s="142"/>
      <c r="TQX243" s="142"/>
      <c r="TQY243" s="142"/>
      <c r="TQZ243" s="142"/>
      <c r="TRA243" s="142"/>
      <c r="TRB243" s="142"/>
      <c r="TRC243" s="142"/>
      <c r="TRD243" s="142"/>
      <c r="TRE243" s="142"/>
      <c r="TRF243" s="142"/>
      <c r="TRG243" s="142"/>
      <c r="TRH243" s="142"/>
      <c r="TRI243" s="142"/>
      <c r="TRJ243" s="142"/>
      <c r="TRK243" s="142"/>
      <c r="TRL243" s="142"/>
      <c r="TRM243" s="142"/>
      <c r="TRN243" s="142"/>
      <c r="TRO243" s="142"/>
      <c r="TRP243" s="142"/>
      <c r="TRQ243" s="142"/>
      <c r="TRR243" s="142"/>
      <c r="TRS243" s="142"/>
      <c r="TRT243" s="142"/>
      <c r="TRU243" s="142"/>
      <c r="TRV243" s="142"/>
      <c r="TRW243" s="142"/>
      <c r="TRX243" s="142"/>
      <c r="TRY243" s="142"/>
      <c r="TRZ243" s="142"/>
      <c r="TSA243" s="142"/>
      <c r="TSB243" s="142"/>
      <c r="TSC243" s="142"/>
      <c r="TSD243" s="142"/>
      <c r="TSE243" s="142"/>
      <c r="TSF243" s="142"/>
      <c r="TSG243" s="142"/>
      <c r="TSH243" s="142"/>
      <c r="TSI243" s="142"/>
      <c r="TSJ243" s="142"/>
      <c r="TSK243" s="142"/>
      <c r="TSL243" s="142"/>
      <c r="TSM243" s="142"/>
      <c r="TSN243" s="142"/>
      <c r="TSO243" s="142"/>
      <c r="TSP243" s="142"/>
      <c r="TSQ243" s="142"/>
      <c r="TSR243" s="142"/>
      <c r="TSS243" s="142"/>
      <c r="TST243" s="142"/>
      <c r="TSU243" s="142"/>
      <c r="TSV243" s="142"/>
      <c r="TSW243" s="142"/>
      <c r="TSX243" s="142"/>
      <c r="TSY243" s="142"/>
      <c r="TSZ243" s="142"/>
      <c r="TTA243" s="142"/>
      <c r="TTB243" s="142"/>
      <c r="TTC243" s="142"/>
      <c r="TTD243" s="142"/>
      <c r="TTE243" s="142"/>
      <c r="TTF243" s="142"/>
      <c r="TTG243" s="142"/>
      <c r="TTH243" s="142"/>
      <c r="TTI243" s="142"/>
      <c r="TTJ243" s="142"/>
      <c r="TTK243" s="142"/>
      <c r="TTL243" s="142"/>
      <c r="TTM243" s="142"/>
      <c r="TTN243" s="142"/>
      <c r="TTO243" s="142"/>
      <c r="TTP243" s="142"/>
      <c r="TTQ243" s="142"/>
      <c r="TTR243" s="142"/>
      <c r="TTS243" s="142"/>
      <c r="TTT243" s="142"/>
      <c r="TTU243" s="142"/>
      <c r="TTV243" s="142"/>
      <c r="TTW243" s="142"/>
      <c r="TTX243" s="142"/>
      <c r="TTY243" s="142"/>
      <c r="TTZ243" s="142"/>
      <c r="TUA243" s="142"/>
      <c r="TUB243" s="142"/>
      <c r="TUC243" s="142"/>
      <c r="TUD243" s="142"/>
      <c r="TUE243" s="142"/>
      <c r="TUF243" s="142"/>
      <c r="TUG243" s="142"/>
      <c r="TUH243" s="142"/>
      <c r="TUI243" s="142"/>
      <c r="TUJ243" s="142"/>
      <c r="TUK243" s="142"/>
      <c r="TUL243" s="142"/>
      <c r="TUM243" s="142"/>
      <c r="TUN243" s="142"/>
      <c r="TUO243" s="142"/>
      <c r="TUP243" s="142"/>
      <c r="TUQ243" s="142"/>
      <c r="TUR243" s="142"/>
      <c r="TUS243" s="142"/>
      <c r="TUT243" s="142"/>
      <c r="TUU243" s="142"/>
      <c r="TUV243" s="142"/>
      <c r="TUW243" s="142"/>
      <c r="TUX243" s="142"/>
      <c r="TUY243" s="142"/>
      <c r="TUZ243" s="142"/>
      <c r="TVA243" s="142"/>
      <c r="TVB243" s="142"/>
      <c r="TVC243" s="142"/>
      <c r="TVD243" s="142"/>
      <c r="TVE243" s="142"/>
      <c r="TVF243" s="142"/>
      <c r="TVG243" s="142"/>
      <c r="TVH243" s="142"/>
      <c r="TVI243" s="142"/>
      <c r="TVJ243" s="142"/>
      <c r="TVK243" s="142"/>
      <c r="TVL243" s="142"/>
      <c r="TVM243" s="142"/>
      <c r="TVN243" s="142"/>
      <c r="TVO243" s="142"/>
      <c r="TVP243" s="142"/>
      <c r="TVQ243" s="142"/>
      <c r="TVR243" s="142"/>
      <c r="TVS243" s="142"/>
      <c r="TVT243" s="142"/>
      <c r="TVU243" s="142"/>
      <c r="TVV243" s="142"/>
      <c r="TVW243" s="142"/>
      <c r="TVX243" s="142"/>
      <c r="TVY243" s="142"/>
      <c r="TVZ243" s="142"/>
      <c r="TWA243" s="142"/>
      <c r="TWB243" s="142"/>
      <c r="TWC243" s="142"/>
      <c r="TWD243" s="142"/>
      <c r="TWE243" s="142"/>
      <c r="TWF243" s="142"/>
      <c r="TWG243" s="142"/>
      <c r="TWH243" s="142"/>
      <c r="TWI243" s="142"/>
      <c r="TWJ243" s="142"/>
      <c r="TWK243" s="142"/>
      <c r="TWL243" s="142"/>
      <c r="TWM243" s="142"/>
      <c r="TWN243" s="142"/>
      <c r="TWO243" s="142"/>
      <c r="TWP243" s="142"/>
      <c r="TWQ243" s="142"/>
      <c r="TWR243" s="142"/>
      <c r="TWS243" s="142"/>
      <c r="TWT243" s="142"/>
      <c r="TWU243" s="142"/>
      <c r="TWV243" s="142"/>
      <c r="TWW243" s="142"/>
      <c r="TWX243" s="142"/>
      <c r="TWY243" s="142"/>
      <c r="TWZ243" s="142"/>
      <c r="TXA243" s="142"/>
      <c r="TXB243" s="142"/>
      <c r="TXC243" s="142"/>
      <c r="TXD243" s="142"/>
      <c r="TXE243" s="142"/>
      <c r="TXF243" s="142"/>
      <c r="TXG243" s="142"/>
      <c r="TXH243" s="142"/>
      <c r="TXI243" s="142"/>
      <c r="TXJ243" s="142"/>
      <c r="TXK243" s="142"/>
      <c r="TXL243" s="142"/>
      <c r="TXM243" s="142"/>
      <c r="TXN243" s="142"/>
      <c r="TXO243" s="142"/>
      <c r="TXP243" s="142"/>
      <c r="TXQ243" s="142"/>
      <c r="TXR243" s="142"/>
      <c r="TXS243" s="142"/>
      <c r="TXT243" s="142"/>
      <c r="TXU243" s="142"/>
      <c r="TXV243" s="142"/>
      <c r="TXW243" s="142"/>
      <c r="TXX243" s="142"/>
      <c r="TXY243" s="142"/>
      <c r="TXZ243" s="142"/>
      <c r="TYA243" s="142"/>
      <c r="TYB243" s="142"/>
      <c r="TYC243" s="142"/>
      <c r="TYD243" s="142"/>
      <c r="TYE243" s="142"/>
      <c r="TYF243" s="142"/>
      <c r="TYG243" s="142"/>
      <c r="TYH243" s="142"/>
      <c r="TYI243" s="142"/>
      <c r="TYJ243" s="142"/>
      <c r="TYK243" s="142"/>
      <c r="TYL243" s="142"/>
      <c r="TYM243" s="142"/>
      <c r="TYN243" s="142"/>
      <c r="TYO243" s="142"/>
      <c r="TYP243" s="142"/>
      <c r="TYQ243" s="142"/>
      <c r="TYR243" s="142"/>
      <c r="TYS243" s="142"/>
      <c r="TYT243" s="142"/>
      <c r="TYU243" s="142"/>
      <c r="TYV243" s="142"/>
      <c r="TYW243" s="142"/>
      <c r="TYX243" s="142"/>
      <c r="TYY243" s="142"/>
      <c r="TYZ243" s="142"/>
      <c r="TZA243" s="142"/>
      <c r="TZB243" s="142"/>
      <c r="TZC243" s="142"/>
      <c r="TZD243" s="142"/>
      <c r="TZE243" s="142"/>
      <c r="TZF243" s="142"/>
      <c r="TZG243" s="142"/>
      <c r="TZH243" s="142"/>
      <c r="TZI243" s="142"/>
      <c r="TZJ243" s="142"/>
      <c r="TZK243" s="142"/>
      <c r="TZL243" s="142"/>
      <c r="TZM243" s="142"/>
      <c r="TZN243" s="142"/>
      <c r="TZO243" s="142"/>
      <c r="TZP243" s="142"/>
      <c r="TZQ243" s="142"/>
      <c r="TZR243" s="142"/>
      <c r="TZS243" s="142"/>
      <c r="TZT243" s="142"/>
      <c r="TZU243" s="142"/>
      <c r="TZV243" s="142"/>
      <c r="TZW243" s="142"/>
      <c r="TZX243" s="142"/>
      <c r="TZY243" s="142"/>
      <c r="TZZ243" s="142"/>
      <c r="UAA243" s="142"/>
      <c r="UAB243" s="142"/>
      <c r="UAC243" s="142"/>
      <c r="UAD243" s="142"/>
      <c r="UAE243" s="142"/>
      <c r="UAF243" s="142"/>
      <c r="UAG243" s="142"/>
      <c r="UAH243" s="142"/>
      <c r="UAI243" s="142"/>
      <c r="UAJ243" s="142"/>
      <c r="UAK243" s="142"/>
      <c r="UAL243" s="142"/>
      <c r="UAM243" s="142"/>
      <c r="UAN243" s="142"/>
      <c r="UAO243" s="142"/>
      <c r="UAP243" s="142"/>
      <c r="UAQ243" s="142"/>
      <c r="UAR243" s="142"/>
      <c r="UAS243" s="142"/>
      <c r="UAT243" s="142"/>
      <c r="UAU243" s="142"/>
      <c r="UAV243" s="142"/>
      <c r="UAW243" s="142"/>
      <c r="UAX243" s="142"/>
      <c r="UAY243" s="142"/>
      <c r="UAZ243" s="142"/>
      <c r="UBA243" s="142"/>
      <c r="UBB243" s="142"/>
      <c r="UBC243" s="142"/>
      <c r="UBD243" s="142"/>
      <c r="UBE243" s="142"/>
      <c r="UBF243" s="142"/>
      <c r="UBG243" s="142"/>
      <c r="UBH243" s="142"/>
      <c r="UBI243" s="142"/>
      <c r="UBJ243" s="142"/>
      <c r="UBK243" s="142"/>
      <c r="UBL243" s="142"/>
      <c r="UBM243" s="142"/>
      <c r="UBN243" s="142"/>
      <c r="UBO243" s="142"/>
      <c r="UBP243" s="142"/>
      <c r="UBQ243" s="142"/>
      <c r="UBR243" s="142"/>
      <c r="UBS243" s="142"/>
      <c r="UBT243" s="142"/>
      <c r="UBU243" s="142"/>
      <c r="UBV243" s="142"/>
      <c r="UBW243" s="142"/>
      <c r="UBX243" s="142"/>
      <c r="UBY243" s="142"/>
      <c r="UBZ243" s="142"/>
      <c r="UCA243" s="142"/>
      <c r="UCB243" s="142"/>
      <c r="UCC243" s="142"/>
      <c r="UCD243" s="142"/>
      <c r="UCE243" s="142"/>
      <c r="UCF243" s="142"/>
      <c r="UCG243" s="142"/>
      <c r="UCH243" s="142"/>
      <c r="UCI243" s="142"/>
      <c r="UCJ243" s="142"/>
      <c r="UCK243" s="142"/>
      <c r="UCL243" s="142"/>
      <c r="UCM243" s="142"/>
      <c r="UCN243" s="142"/>
      <c r="UCO243" s="142"/>
      <c r="UCP243" s="142"/>
      <c r="UCQ243" s="142"/>
      <c r="UCR243" s="142"/>
      <c r="UCS243" s="142"/>
      <c r="UCT243" s="142"/>
      <c r="UCU243" s="142"/>
      <c r="UCV243" s="142"/>
      <c r="UCW243" s="142"/>
      <c r="UCX243" s="142"/>
      <c r="UCY243" s="142"/>
      <c r="UCZ243" s="142"/>
      <c r="UDA243" s="142"/>
      <c r="UDB243" s="142"/>
      <c r="UDC243" s="142"/>
      <c r="UDD243" s="142"/>
      <c r="UDE243" s="142"/>
      <c r="UDF243" s="142"/>
      <c r="UDG243" s="142"/>
      <c r="UDH243" s="142"/>
      <c r="UDI243" s="142"/>
      <c r="UDJ243" s="142"/>
      <c r="UDK243" s="142"/>
      <c r="UDL243" s="142"/>
      <c r="UDM243" s="142"/>
      <c r="UDN243" s="142"/>
      <c r="UDO243" s="142"/>
      <c r="UDP243" s="142"/>
      <c r="UDQ243" s="142"/>
      <c r="UDR243" s="142"/>
      <c r="UDS243" s="142"/>
      <c r="UDT243" s="142"/>
      <c r="UDU243" s="142"/>
      <c r="UDV243" s="142"/>
      <c r="UDW243" s="142"/>
      <c r="UDX243" s="142"/>
      <c r="UDY243" s="142"/>
      <c r="UDZ243" s="142"/>
      <c r="UEA243" s="142"/>
      <c r="UEB243" s="142"/>
      <c r="UEC243" s="142"/>
      <c r="UED243" s="142"/>
      <c r="UEE243" s="142"/>
      <c r="UEF243" s="142"/>
      <c r="UEG243" s="142"/>
      <c r="UEH243" s="142"/>
      <c r="UEI243" s="142"/>
      <c r="UEJ243" s="142"/>
      <c r="UEK243" s="142"/>
      <c r="UEL243" s="142"/>
      <c r="UEM243" s="142"/>
      <c r="UEN243" s="142"/>
      <c r="UEO243" s="142"/>
      <c r="UEP243" s="142"/>
      <c r="UEQ243" s="142"/>
      <c r="UER243" s="142"/>
      <c r="UES243" s="142"/>
      <c r="UET243" s="142"/>
      <c r="UEU243" s="142"/>
      <c r="UEV243" s="142"/>
      <c r="UEW243" s="142"/>
      <c r="UEX243" s="142"/>
      <c r="UEY243" s="142"/>
      <c r="UEZ243" s="142"/>
      <c r="UFA243" s="142"/>
      <c r="UFB243" s="142"/>
      <c r="UFC243" s="142"/>
      <c r="UFD243" s="142"/>
      <c r="UFE243" s="142"/>
      <c r="UFF243" s="142"/>
      <c r="UFG243" s="142"/>
      <c r="UFH243" s="142"/>
      <c r="UFI243" s="142"/>
      <c r="UFJ243" s="142"/>
      <c r="UFK243" s="142"/>
      <c r="UFL243" s="142"/>
      <c r="UFM243" s="142"/>
      <c r="UFN243" s="142"/>
      <c r="UFO243" s="142"/>
      <c r="UFP243" s="142"/>
      <c r="UFQ243" s="142"/>
      <c r="UFR243" s="142"/>
      <c r="UFS243" s="142"/>
      <c r="UFT243" s="142"/>
      <c r="UFU243" s="142"/>
      <c r="UFV243" s="142"/>
      <c r="UFW243" s="142"/>
      <c r="UFX243" s="142"/>
      <c r="UFY243" s="142"/>
      <c r="UFZ243" s="142"/>
      <c r="UGA243" s="142"/>
      <c r="UGB243" s="142"/>
      <c r="UGC243" s="142"/>
      <c r="UGD243" s="142"/>
      <c r="UGE243" s="142"/>
      <c r="UGF243" s="142"/>
      <c r="UGG243" s="142"/>
      <c r="UGH243" s="142"/>
      <c r="UGI243" s="142"/>
      <c r="UGJ243" s="142"/>
      <c r="UGK243" s="142"/>
      <c r="UGL243" s="142"/>
      <c r="UGM243" s="142"/>
      <c r="UGN243" s="142"/>
      <c r="UGO243" s="142"/>
      <c r="UGP243" s="142"/>
      <c r="UGQ243" s="142"/>
      <c r="UGR243" s="142"/>
      <c r="UGS243" s="142"/>
      <c r="UGT243" s="142"/>
      <c r="UGU243" s="142"/>
      <c r="UGV243" s="142"/>
      <c r="UGW243" s="142"/>
      <c r="UGX243" s="142"/>
      <c r="UGY243" s="142"/>
      <c r="UGZ243" s="142"/>
      <c r="UHA243" s="142"/>
      <c r="UHB243" s="142"/>
      <c r="UHC243" s="142"/>
      <c r="UHD243" s="142"/>
      <c r="UHE243" s="142"/>
      <c r="UHF243" s="142"/>
      <c r="UHG243" s="142"/>
      <c r="UHH243" s="142"/>
      <c r="UHI243" s="142"/>
      <c r="UHJ243" s="142"/>
      <c r="UHK243" s="142"/>
      <c r="UHL243" s="142"/>
      <c r="UHM243" s="142"/>
      <c r="UHN243" s="142"/>
      <c r="UHO243" s="142"/>
      <c r="UHP243" s="142"/>
      <c r="UHQ243" s="142"/>
      <c r="UHR243" s="142"/>
      <c r="UHS243" s="142"/>
      <c r="UHT243" s="142"/>
      <c r="UHU243" s="142"/>
      <c r="UHV243" s="142"/>
      <c r="UHW243" s="142"/>
      <c r="UHX243" s="142"/>
      <c r="UHY243" s="142"/>
      <c r="UHZ243" s="142"/>
      <c r="UIA243" s="142"/>
      <c r="UIB243" s="142"/>
      <c r="UIC243" s="142"/>
      <c r="UID243" s="142"/>
      <c r="UIE243" s="142"/>
      <c r="UIF243" s="142"/>
      <c r="UIG243" s="142"/>
      <c r="UIH243" s="142"/>
      <c r="UII243" s="142"/>
      <c r="UIJ243" s="142"/>
      <c r="UIK243" s="142"/>
      <c r="UIL243" s="142"/>
      <c r="UIM243" s="142"/>
      <c r="UIN243" s="142"/>
      <c r="UIO243" s="142"/>
      <c r="UIP243" s="142"/>
      <c r="UIQ243" s="142"/>
      <c r="UIR243" s="142"/>
      <c r="UIS243" s="142"/>
      <c r="UIT243" s="142"/>
      <c r="UIU243" s="142"/>
      <c r="UIV243" s="142"/>
      <c r="UIW243" s="142"/>
      <c r="UIX243" s="142"/>
      <c r="UIY243" s="142"/>
      <c r="UIZ243" s="142"/>
      <c r="UJA243" s="142"/>
      <c r="UJB243" s="142"/>
      <c r="UJC243" s="142"/>
      <c r="UJD243" s="142"/>
      <c r="UJE243" s="142"/>
      <c r="UJF243" s="142"/>
      <c r="UJG243" s="142"/>
      <c r="UJH243" s="142"/>
      <c r="UJI243" s="142"/>
      <c r="UJJ243" s="142"/>
      <c r="UJK243" s="142"/>
      <c r="UJL243" s="142"/>
      <c r="UJM243" s="142"/>
      <c r="UJN243" s="142"/>
      <c r="UJO243" s="142"/>
      <c r="UJP243" s="142"/>
      <c r="UJQ243" s="142"/>
      <c r="UJR243" s="142"/>
      <c r="UJS243" s="142"/>
      <c r="UJT243" s="142"/>
      <c r="UJU243" s="142"/>
      <c r="UJV243" s="142"/>
      <c r="UJW243" s="142"/>
      <c r="UJX243" s="142"/>
      <c r="UJY243" s="142"/>
      <c r="UJZ243" s="142"/>
      <c r="UKA243" s="142"/>
      <c r="UKB243" s="142"/>
      <c r="UKC243" s="142"/>
      <c r="UKD243" s="142"/>
      <c r="UKE243" s="142"/>
      <c r="UKF243" s="142"/>
      <c r="UKG243" s="142"/>
      <c r="UKH243" s="142"/>
      <c r="UKI243" s="142"/>
      <c r="UKJ243" s="142"/>
      <c r="UKK243" s="142"/>
      <c r="UKL243" s="142"/>
      <c r="UKM243" s="142"/>
      <c r="UKN243" s="142"/>
      <c r="UKO243" s="142"/>
      <c r="UKP243" s="142"/>
      <c r="UKQ243" s="142"/>
      <c r="UKR243" s="142"/>
      <c r="UKS243" s="142"/>
      <c r="UKT243" s="142"/>
      <c r="UKU243" s="142"/>
      <c r="UKV243" s="142"/>
      <c r="UKW243" s="142"/>
      <c r="UKX243" s="142"/>
      <c r="UKY243" s="142"/>
      <c r="UKZ243" s="142"/>
      <c r="ULA243" s="142"/>
      <c r="ULB243" s="142"/>
      <c r="ULC243" s="142"/>
      <c r="ULD243" s="142"/>
      <c r="ULE243" s="142"/>
      <c r="ULF243" s="142"/>
      <c r="ULG243" s="142"/>
      <c r="ULH243" s="142"/>
      <c r="ULI243" s="142"/>
      <c r="ULJ243" s="142"/>
      <c r="ULK243" s="142"/>
      <c r="ULL243" s="142"/>
      <c r="ULM243" s="142"/>
      <c r="ULN243" s="142"/>
      <c r="ULO243" s="142"/>
      <c r="ULP243" s="142"/>
      <c r="ULQ243" s="142"/>
      <c r="ULR243" s="142"/>
      <c r="ULS243" s="142"/>
      <c r="ULT243" s="142"/>
      <c r="ULU243" s="142"/>
      <c r="ULV243" s="142"/>
      <c r="ULW243" s="142"/>
      <c r="ULX243" s="142"/>
      <c r="ULY243" s="142"/>
      <c r="ULZ243" s="142"/>
      <c r="UMA243" s="142"/>
      <c r="UMB243" s="142"/>
      <c r="UMC243" s="142"/>
      <c r="UMD243" s="142"/>
      <c r="UME243" s="142"/>
      <c r="UMF243" s="142"/>
      <c r="UMG243" s="142"/>
      <c r="UMH243" s="142"/>
      <c r="UMI243" s="142"/>
      <c r="UMJ243" s="142"/>
      <c r="UMK243" s="142"/>
      <c r="UML243" s="142"/>
      <c r="UMM243" s="142"/>
      <c r="UMN243" s="142"/>
      <c r="UMO243" s="142"/>
      <c r="UMP243" s="142"/>
      <c r="UMQ243" s="142"/>
      <c r="UMR243" s="142"/>
      <c r="UMS243" s="142"/>
      <c r="UMT243" s="142"/>
      <c r="UMU243" s="142"/>
      <c r="UMV243" s="142"/>
      <c r="UMW243" s="142"/>
      <c r="UMX243" s="142"/>
      <c r="UMY243" s="142"/>
      <c r="UMZ243" s="142"/>
      <c r="UNA243" s="142"/>
      <c r="UNB243" s="142"/>
      <c r="UNC243" s="142"/>
      <c r="UND243" s="142"/>
      <c r="UNE243" s="142"/>
      <c r="UNF243" s="142"/>
      <c r="UNG243" s="142"/>
      <c r="UNH243" s="142"/>
      <c r="UNI243" s="142"/>
      <c r="UNJ243" s="142"/>
      <c r="UNK243" s="142"/>
      <c r="UNL243" s="142"/>
      <c r="UNM243" s="142"/>
      <c r="UNN243" s="142"/>
      <c r="UNO243" s="142"/>
      <c r="UNP243" s="142"/>
      <c r="UNQ243" s="142"/>
      <c r="UNR243" s="142"/>
      <c r="UNS243" s="142"/>
      <c r="UNT243" s="142"/>
      <c r="UNU243" s="142"/>
      <c r="UNV243" s="142"/>
      <c r="UNW243" s="142"/>
      <c r="UNX243" s="142"/>
      <c r="UNY243" s="142"/>
      <c r="UNZ243" s="142"/>
      <c r="UOA243" s="142"/>
      <c r="UOB243" s="142"/>
      <c r="UOC243" s="142"/>
      <c r="UOD243" s="142"/>
      <c r="UOE243" s="142"/>
      <c r="UOF243" s="142"/>
      <c r="UOG243" s="142"/>
      <c r="UOH243" s="142"/>
      <c r="UOI243" s="142"/>
      <c r="UOJ243" s="142"/>
      <c r="UOK243" s="142"/>
      <c r="UOL243" s="142"/>
      <c r="UOM243" s="142"/>
      <c r="UON243" s="142"/>
      <c r="UOO243" s="142"/>
      <c r="UOP243" s="142"/>
      <c r="UOQ243" s="142"/>
      <c r="UOR243" s="142"/>
      <c r="UOS243" s="142"/>
      <c r="UOT243" s="142"/>
      <c r="UOU243" s="142"/>
      <c r="UOV243" s="142"/>
      <c r="UOW243" s="142"/>
      <c r="UOX243" s="142"/>
      <c r="UOY243" s="142"/>
      <c r="UOZ243" s="142"/>
      <c r="UPA243" s="142"/>
      <c r="UPB243" s="142"/>
      <c r="UPC243" s="142"/>
      <c r="UPD243" s="142"/>
      <c r="UPE243" s="142"/>
      <c r="UPF243" s="142"/>
      <c r="UPG243" s="142"/>
      <c r="UPH243" s="142"/>
      <c r="UPI243" s="142"/>
      <c r="UPJ243" s="142"/>
      <c r="UPK243" s="142"/>
      <c r="UPL243" s="142"/>
      <c r="UPM243" s="142"/>
      <c r="UPN243" s="142"/>
      <c r="UPO243" s="142"/>
      <c r="UPP243" s="142"/>
      <c r="UPQ243" s="142"/>
      <c r="UPR243" s="142"/>
      <c r="UPS243" s="142"/>
      <c r="UPT243" s="142"/>
      <c r="UPU243" s="142"/>
      <c r="UPV243" s="142"/>
      <c r="UPW243" s="142"/>
      <c r="UPX243" s="142"/>
      <c r="UPY243" s="142"/>
      <c r="UPZ243" s="142"/>
      <c r="UQA243" s="142"/>
      <c r="UQB243" s="142"/>
      <c r="UQC243" s="142"/>
      <c r="UQD243" s="142"/>
      <c r="UQE243" s="142"/>
      <c r="UQF243" s="142"/>
      <c r="UQG243" s="142"/>
      <c r="UQH243" s="142"/>
      <c r="UQI243" s="142"/>
      <c r="UQJ243" s="142"/>
      <c r="UQK243" s="142"/>
      <c r="UQL243" s="142"/>
      <c r="UQM243" s="142"/>
      <c r="UQN243" s="142"/>
      <c r="UQO243" s="142"/>
      <c r="UQP243" s="142"/>
      <c r="UQQ243" s="142"/>
      <c r="UQR243" s="142"/>
      <c r="UQS243" s="142"/>
      <c r="UQT243" s="142"/>
      <c r="UQU243" s="142"/>
      <c r="UQV243" s="142"/>
      <c r="UQW243" s="142"/>
      <c r="UQX243" s="142"/>
      <c r="UQY243" s="142"/>
      <c r="UQZ243" s="142"/>
      <c r="URA243" s="142"/>
      <c r="URB243" s="142"/>
      <c r="URC243" s="142"/>
      <c r="URD243" s="142"/>
      <c r="URE243" s="142"/>
      <c r="URF243" s="142"/>
      <c r="URG243" s="142"/>
      <c r="URH243" s="142"/>
      <c r="URI243" s="142"/>
      <c r="URJ243" s="142"/>
      <c r="URK243" s="142"/>
      <c r="URL243" s="142"/>
      <c r="URM243" s="142"/>
      <c r="URN243" s="142"/>
      <c r="URO243" s="142"/>
      <c r="URP243" s="142"/>
      <c r="URQ243" s="142"/>
      <c r="URR243" s="142"/>
      <c r="URS243" s="142"/>
      <c r="URT243" s="142"/>
      <c r="URU243" s="142"/>
      <c r="URV243" s="142"/>
      <c r="URW243" s="142"/>
      <c r="URX243" s="142"/>
      <c r="URY243" s="142"/>
      <c r="URZ243" s="142"/>
      <c r="USA243" s="142"/>
      <c r="USB243" s="142"/>
      <c r="USC243" s="142"/>
      <c r="USD243" s="142"/>
      <c r="USE243" s="142"/>
      <c r="USF243" s="142"/>
      <c r="USG243" s="142"/>
      <c r="USH243" s="142"/>
      <c r="USI243" s="142"/>
      <c r="USJ243" s="142"/>
      <c r="USK243" s="142"/>
      <c r="USL243" s="142"/>
      <c r="USM243" s="142"/>
      <c r="USN243" s="142"/>
      <c r="USO243" s="142"/>
      <c r="USP243" s="142"/>
      <c r="USQ243" s="142"/>
      <c r="USR243" s="142"/>
      <c r="USS243" s="142"/>
      <c r="UST243" s="142"/>
      <c r="USU243" s="142"/>
      <c r="USV243" s="142"/>
      <c r="USW243" s="142"/>
      <c r="USX243" s="142"/>
      <c r="USY243" s="142"/>
      <c r="USZ243" s="142"/>
      <c r="UTA243" s="142"/>
      <c r="UTB243" s="142"/>
      <c r="UTC243" s="142"/>
      <c r="UTD243" s="142"/>
      <c r="UTE243" s="142"/>
      <c r="UTF243" s="142"/>
      <c r="UTG243" s="142"/>
      <c r="UTH243" s="142"/>
      <c r="UTI243" s="142"/>
      <c r="UTJ243" s="142"/>
      <c r="UTK243" s="142"/>
      <c r="UTL243" s="142"/>
      <c r="UTM243" s="142"/>
      <c r="UTN243" s="142"/>
      <c r="UTO243" s="142"/>
      <c r="UTP243" s="142"/>
      <c r="UTQ243" s="142"/>
      <c r="UTR243" s="142"/>
      <c r="UTS243" s="142"/>
      <c r="UTT243" s="142"/>
      <c r="UTU243" s="142"/>
      <c r="UTV243" s="142"/>
      <c r="UTW243" s="142"/>
      <c r="UTX243" s="142"/>
      <c r="UTY243" s="142"/>
      <c r="UTZ243" s="142"/>
      <c r="UUA243" s="142"/>
      <c r="UUB243" s="142"/>
      <c r="UUC243" s="142"/>
      <c r="UUD243" s="142"/>
      <c r="UUE243" s="142"/>
      <c r="UUF243" s="142"/>
      <c r="UUG243" s="142"/>
      <c r="UUH243" s="142"/>
      <c r="UUI243" s="142"/>
      <c r="UUJ243" s="142"/>
      <c r="UUK243" s="142"/>
      <c r="UUL243" s="142"/>
      <c r="UUM243" s="142"/>
      <c r="UUN243" s="142"/>
      <c r="UUO243" s="142"/>
      <c r="UUP243" s="142"/>
      <c r="UUQ243" s="142"/>
      <c r="UUR243" s="142"/>
      <c r="UUS243" s="142"/>
      <c r="UUT243" s="142"/>
      <c r="UUU243" s="142"/>
      <c r="UUV243" s="142"/>
      <c r="UUW243" s="142"/>
      <c r="UUX243" s="142"/>
      <c r="UUY243" s="142"/>
      <c r="UUZ243" s="142"/>
      <c r="UVA243" s="142"/>
      <c r="UVB243" s="142"/>
      <c r="UVC243" s="142"/>
      <c r="UVD243" s="142"/>
      <c r="UVE243" s="142"/>
      <c r="UVF243" s="142"/>
      <c r="UVG243" s="142"/>
      <c r="UVH243" s="142"/>
      <c r="UVI243" s="142"/>
      <c r="UVJ243" s="142"/>
      <c r="UVK243" s="142"/>
      <c r="UVL243" s="142"/>
      <c r="UVM243" s="142"/>
      <c r="UVN243" s="142"/>
      <c r="UVO243" s="142"/>
      <c r="UVP243" s="142"/>
      <c r="UVQ243" s="142"/>
      <c r="UVR243" s="142"/>
      <c r="UVS243" s="142"/>
      <c r="UVT243" s="142"/>
      <c r="UVU243" s="142"/>
      <c r="UVV243" s="142"/>
      <c r="UVW243" s="142"/>
      <c r="UVX243" s="142"/>
      <c r="UVY243" s="142"/>
      <c r="UVZ243" s="142"/>
      <c r="UWA243" s="142"/>
      <c r="UWB243" s="142"/>
      <c r="UWC243" s="142"/>
      <c r="UWD243" s="142"/>
      <c r="UWE243" s="142"/>
      <c r="UWF243" s="142"/>
      <c r="UWG243" s="142"/>
      <c r="UWH243" s="142"/>
      <c r="UWI243" s="142"/>
      <c r="UWJ243" s="142"/>
      <c r="UWK243" s="142"/>
      <c r="UWL243" s="142"/>
      <c r="UWM243" s="142"/>
      <c r="UWN243" s="142"/>
      <c r="UWO243" s="142"/>
      <c r="UWP243" s="142"/>
      <c r="UWQ243" s="142"/>
      <c r="UWR243" s="142"/>
      <c r="UWS243" s="142"/>
      <c r="UWT243" s="142"/>
      <c r="UWU243" s="142"/>
      <c r="UWV243" s="142"/>
      <c r="UWW243" s="142"/>
      <c r="UWX243" s="142"/>
      <c r="UWY243" s="142"/>
      <c r="UWZ243" s="142"/>
      <c r="UXA243" s="142"/>
      <c r="UXB243" s="142"/>
      <c r="UXC243" s="142"/>
      <c r="UXD243" s="142"/>
      <c r="UXE243" s="142"/>
      <c r="UXF243" s="142"/>
      <c r="UXG243" s="142"/>
      <c r="UXH243" s="142"/>
      <c r="UXI243" s="142"/>
      <c r="UXJ243" s="142"/>
      <c r="UXK243" s="142"/>
      <c r="UXL243" s="142"/>
      <c r="UXM243" s="142"/>
      <c r="UXN243" s="142"/>
      <c r="UXO243" s="142"/>
      <c r="UXP243" s="142"/>
      <c r="UXQ243" s="142"/>
      <c r="UXR243" s="142"/>
      <c r="UXS243" s="142"/>
      <c r="UXT243" s="142"/>
      <c r="UXU243" s="142"/>
      <c r="UXV243" s="142"/>
      <c r="UXW243" s="142"/>
      <c r="UXX243" s="142"/>
      <c r="UXY243" s="142"/>
      <c r="UXZ243" s="142"/>
      <c r="UYA243" s="142"/>
      <c r="UYB243" s="142"/>
      <c r="UYC243" s="142"/>
      <c r="UYD243" s="142"/>
      <c r="UYE243" s="142"/>
      <c r="UYF243" s="142"/>
      <c r="UYG243" s="142"/>
      <c r="UYH243" s="142"/>
      <c r="UYI243" s="142"/>
      <c r="UYJ243" s="142"/>
      <c r="UYK243" s="142"/>
      <c r="UYL243" s="142"/>
      <c r="UYM243" s="142"/>
      <c r="UYN243" s="142"/>
      <c r="UYO243" s="142"/>
      <c r="UYP243" s="142"/>
      <c r="UYQ243" s="142"/>
      <c r="UYR243" s="142"/>
      <c r="UYS243" s="142"/>
      <c r="UYT243" s="142"/>
      <c r="UYU243" s="142"/>
      <c r="UYV243" s="142"/>
      <c r="UYW243" s="142"/>
      <c r="UYX243" s="142"/>
      <c r="UYY243" s="142"/>
      <c r="UYZ243" s="142"/>
      <c r="UZA243" s="142"/>
      <c r="UZB243" s="142"/>
      <c r="UZC243" s="142"/>
      <c r="UZD243" s="142"/>
      <c r="UZE243" s="142"/>
      <c r="UZF243" s="142"/>
      <c r="UZG243" s="142"/>
      <c r="UZH243" s="142"/>
      <c r="UZI243" s="142"/>
      <c r="UZJ243" s="142"/>
      <c r="UZK243" s="142"/>
      <c r="UZL243" s="142"/>
      <c r="UZM243" s="142"/>
      <c r="UZN243" s="142"/>
      <c r="UZO243" s="142"/>
      <c r="UZP243" s="142"/>
      <c r="UZQ243" s="142"/>
      <c r="UZR243" s="142"/>
      <c r="UZS243" s="142"/>
      <c r="UZT243" s="142"/>
      <c r="UZU243" s="142"/>
      <c r="UZV243" s="142"/>
      <c r="UZW243" s="142"/>
      <c r="UZX243" s="142"/>
      <c r="UZY243" s="142"/>
      <c r="UZZ243" s="142"/>
      <c r="VAA243" s="142"/>
      <c r="VAB243" s="142"/>
      <c r="VAC243" s="142"/>
      <c r="VAD243" s="142"/>
      <c r="VAE243" s="142"/>
      <c r="VAF243" s="142"/>
      <c r="VAG243" s="142"/>
      <c r="VAH243" s="142"/>
      <c r="VAI243" s="142"/>
      <c r="VAJ243" s="142"/>
      <c r="VAK243" s="142"/>
      <c r="VAL243" s="142"/>
      <c r="VAM243" s="142"/>
      <c r="VAN243" s="142"/>
      <c r="VAO243" s="142"/>
      <c r="VAP243" s="142"/>
      <c r="VAQ243" s="142"/>
      <c r="VAR243" s="142"/>
      <c r="VAS243" s="142"/>
      <c r="VAT243" s="142"/>
      <c r="VAU243" s="142"/>
      <c r="VAV243" s="142"/>
      <c r="VAW243" s="142"/>
      <c r="VAX243" s="142"/>
      <c r="VAY243" s="142"/>
      <c r="VAZ243" s="142"/>
      <c r="VBA243" s="142"/>
      <c r="VBB243" s="142"/>
      <c r="VBC243" s="142"/>
      <c r="VBD243" s="142"/>
      <c r="VBE243" s="142"/>
      <c r="VBF243" s="142"/>
      <c r="VBG243" s="142"/>
      <c r="VBH243" s="142"/>
      <c r="VBI243" s="142"/>
      <c r="VBJ243" s="142"/>
      <c r="VBK243" s="142"/>
      <c r="VBL243" s="142"/>
      <c r="VBM243" s="142"/>
      <c r="VBN243" s="142"/>
      <c r="VBO243" s="142"/>
      <c r="VBP243" s="142"/>
      <c r="VBQ243" s="142"/>
      <c r="VBR243" s="142"/>
      <c r="VBS243" s="142"/>
      <c r="VBT243" s="142"/>
      <c r="VBU243" s="142"/>
      <c r="VBV243" s="142"/>
      <c r="VBW243" s="142"/>
      <c r="VBX243" s="142"/>
      <c r="VBY243" s="142"/>
      <c r="VBZ243" s="142"/>
      <c r="VCA243" s="142"/>
      <c r="VCB243" s="142"/>
      <c r="VCC243" s="142"/>
      <c r="VCD243" s="142"/>
      <c r="VCE243" s="142"/>
      <c r="VCF243" s="142"/>
      <c r="VCG243" s="142"/>
      <c r="VCH243" s="142"/>
      <c r="VCI243" s="142"/>
      <c r="VCJ243" s="142"/>
      <c r="VCK243" s="142"/>
      <c r="VCL243" s="142"/>
      <c r="VCM243" s="142"/>
      <c r="VCN243" s="142"/>
      <c r="VCO243" s="142"/>
      <c r="VCP243" s="142"/>
      <c r="VCQ243" s="142"/>
      <c r="VCR243" s="142"/>
      <c r="VCS243" s="142"/>
      <c r="VCT243" s="142"/>
      <c r="VCU243" s="142"/>
      <c r="VCV243" s="142"/>
      <c r="VCW243" s="142"/>
      <c r="VCX243" s="142"/>
      <c r="VCY243" s="142"/>
      <c r="VCZ243" s="142"/>
      <c r="VDA243" s="142"/>
      <c r="VDB243" s="142"/>
      <c r="VDC243" s="142"/>
      <c r="VDD243" s="142"/>
      <c r="VDE243" s="142"/>
      <c r="VDF243" s="142"/>
      <c r="VDG243" s="142"/>
      <c r="VDH243" s="142"/>
      <c r="VDI243" s="142"/>
      <c r="VDJ243" s="142"/>
      <c r="VDK243" s="142"/>
      <c r="VDL243" s="142"/>
      <c r="VDM243" s="142"/>
      <c r="VDN243" s="142"/>
      <c r="VDO243" s="142"/>
      <c r="VDP243" s="142"/>
      <c r="VDQ243" s="142"/>
      <c r="VDR243" s="142"/>
      <c r="VDS243" s="142"/>
      <c r="VDT243" s="142"/>
      <c r="VDU243" s="142"/>
      <c r="VDV243" s="142"/>
      <c r="VDW243" s="142"/>
      <c r="VDX243" s="142"/>
      <c r="VDY243" s="142"/>
      <c r="VDZ243" s="142"/>
      <c r="VEA243" s="142"/>
      <c r="VEB243" s="142"/>
      <c r="VEC243" s="142"/>
      <c r="VED243" s="142"/>
      <c r="VEE243" s="142"/>
      <c r="VEF243" s="142"/>
      <c r="VEG243" s="142"/>
      <c r="VEH243" s="142"/>
      <c r="VEI243" s="142"/>
      <c r="VEJ243" s="142"/>
      <c r="VEK243" s="142"/>
      <c r="VEL243" s="142"/>
      <c r="VEM243" s="142"/>
      <c r="VEN243" s="142"/>
      <c r="VEO243" s="142"/>
      <c r="VEP243" s="142"/>
      <c r="VEQ243" s="142"/>
      <c r="VER243" s="142"/>
      <c r="VES243" s="142"/>
      <c r="VET243" s="142"/>
      <c r="VEU243" s="142"/>
      <c r="VEV243" s="142"/>
      <c r="VEW243" s="142"/>
      <c r="VEX243" s="142"/>
      <c r="VEY243" s="142"/>
      <c r="VEZ243" s="142"/>
      <c r="VFA243" s="142"/>
      <c r="VFB243" s="142"/>
      <c r="VFC243" s="142"/>
      <c r="VFD243" s="142"/>
      <c r="VFE243" s="142"/>
      <c r="VFF243" s="142"/>
      <c r="VFG243" s="142"/>
      <c r="VFH243" s="142"/>
      <c r="VFI243" s="142"/>
      <c r="VFJ243" s="142"/>
      <c r="VFK243" s="142"/>
      <c r="VFL243" s="142"/>
      <c r="VFM243" s="142"/>
      <c r="VFN243" s="142"/>
      <c r="VFO243" s="142"/>
      <c r="VFP243" s="142"/>
      <c r="VFQ243" s="142"/>
      <c r="VFR243" s="142"/>
      <c r="VFS243" s="142"/>
      <c r="VFT243" s="142"/>
      <c r="VFU243" s="142"/>
      <c r="VFV243" s="142"/>
      <c r="VFW243" s="142"/>
      <c r="VFX243" s="142"/>
      <c r="VFY243" s="142"/>
      <c r="VFZ243" s="142"/>
      <c r="VGA243" s="142"/>
      <c r="VGB243" s="142"/>
      <c r="VGC243" s="142"/>
      <c r="VGD243" s="142"/>
      <c r="VGE243" s="142"/>
      <c r="VGF243" s="142"/>
      <c r="VGG243" s="142"/>
      <c r="VGH243" s="142"/>
      <c r="VGI243" s="142"/>
      <c r="VGJ243" s="142"/>
      <c r="VGK243" s="142"/>
      <c r="VGL243" s="142"/>
      <c r="VGM243" s="142"/>
      <c r="VGN243" s="142"/>
      <c r="VGO243" s="142"/>
      <c r="VGP243" s="142"/>
      <c r="VGQ243" s="142"/>
      <c r="VGR243" s="142"/>
      <c r="VGS243" s="142"/>
      <c r="VGT243" s="142"/>
      <c r="VGU243" s="142"/>
      <c r="VGV243" s="142"/>
      <c r="VGW243" s="142"/>
      <c r="VGX243" s="142"/>
      <c r="VGY243" s="142"/>
      <c r="VGZ243" s="142"/>
      <c r="VHA243" s="142"/>
      <c r="VHB243" s="142"/>
      <c r="VHC243" s="142"/>
      <c r="VHD243" s="142"/>
      <c r="VHE243" s="142"/>
      <c r="VHF243" s="142"/>
      <c r="VHG243" s="142"/>
      <c r="VHH243" s="142"/>
      <c r="VHI243" s="142"/>
      <c r="VHJ243" s="142"/>
      <c r="VHK243" s="142"/>
      <c r="VHL243" s="142"/>
      <c r="VHM243" s="142"/>
      <c r="VHN243" s="142"/>
      <c r="VHO243" s="142"/>
      <c r="VHP243" s="142"/>
      <c r="VHQ243" s="142"/>
      <c r="VHR243" s="142"/>
      <c r="VHS243" s="142"/>
      <c r="VHT243" s="142"/>
      <c r="VHU243" s="142"/>
      <c r="VHV243" s="142"/>
      <c r="VHW243" s="142"/>
      <c r="VHX243" s="142"/>
      <c r="VHY243" s="142"/>
      <c r="VHZ243" s="142"/>
      <c r="VIA243" s="142"/>
      <c r="VIB243" s="142"/>
      <c r="VIC243" s="142"/>
      <c r="VID243" s="142"/>
      <c r="VIE243" s="142"/>
      <c r="VIF243" s="142"/>
      <c r="VIG243" s="142"/>
      <c r="VIH243" s="142"/>
      <c r="VII243" s="142"/>
      <c r="VIJ243" s="142"/>
      <c r="VIK243" s="142"/>
      <c r="VIL243" s="142"/>
      <c r="VIM243" s="142"/>
      <c r="VIN243" s="142"/>
      <c r="VIO243" s="142"/>
      <c r="VIP243" s="142"/>
      <c r="VIQ243" s="142"/>
      <c r="VIR243" s="142"/>
      <c r="VIS243" s="142"/>
      <c r="VIT243" s="142"/>
      <c r="VIU243" s="142"/>
      <c r="VIV243" s="142"/>
      <c r="VIW243" s="142"/>
      <c r="VIX243" s="142"/>
      <c r="VIY243" s="142"/>
      <c r="VIZ243" s="142"/>
      <c r="VJA243" s="142"/>
      <c r="VJB243" s="142"/>
      <c r="VJC243" s="142"/>
      <c r="VJD243" s="142"/>
      <c r="VJE243" s="142"/>
      <c r="VJF243" s="142"/>
      <c r="VJG243" s="142"/>
      <c r="VJH243" s="142"/>
      <c r="VJI243" s="142"/>
      <c r="VJJ243" s="142"/>
      <c r="VJK243" s="142"/>
      <c r="VJL243" s="142"/>
      <c r="VJM243" s="142"/>
      <c r="VJN243" s="142"/>
      <c r="VJO243" s="142"/>
      <c r="VJP243" s="142"/>
      <c r="VJQ243" s="142"/>
      <c r="VJR243" s="142"/>
      <c r="VJS243" s="142"/>
      <c r="VJT243" s="142"/>
      <c r="VJU243" s="142"/>
      <c r="VJV243" s="142"/>
      <c r="VJW243" s="142"/>
      <c r="VJX243" s="142"/>
      <c r="VJY243" s="142"/>
      <c r="VJZ243" s="142"/>
      <c r="VKA243" s="142"/>
      <c r="VKB243" s="142"/>
      <c r="VKC243" s="142"/>
      <c r="VKD243" s="142"/>
      <c r="VKE243" s="142"/>
      <c r="VKF243" s="142"/>
      <c r="VKG243" s="142"/>
      <c r="VKH243" s="142"/>
      <c r="VKI243" s="142"/>
      <c r="VKJ243" s="142"/>
      <c r="VKK243" s="142"/>
      <c r="VKL243" s="142"/>
      <c r="VKM243" s="142"/>
      <c r="VKN243" s="142"/>
      <c r="VKO243" s="142"/>
      <c r="VKP243" s="142"/>
      <c r="VKQ243" s="142"/>
      <c r="VKR243" s="142"/>
      <c r="VKS243" s="142"/>
      <c r="VKT243" s="142"/>
      <c r="VKU243" s="142"/>
      <c r="VKV243" s="142"/>
      <c r="VKW243" s="142"/>
      <c r="VKX243" s="142"/>
      <c r="VKY243" s="142"/>
      <c r="VKZ243" s="142"/>
      <c r="VLA243" s="142"/>
      <c r="VLB243" s="142"/>
      <c r="VLC243" s="142"/>
      <c r="VLD243" s="142"/>
      <c r="VLE243" s="142"/>
      <c r="VLF243" s="142"/>
      <c r="VLG243" s="142"/>
      <c r="VLH243" s="142"/>
      <c r="VLI243" s="142"/>
      <c r="VLJ243" s="142"/>
      <c r="VLK243" s="142"/>
      <c r="VLL243" s="142"/>
      <c r="VLM243" s="142"/>
      <c r="VLN243" s="142"/>
      <c r="VLO243" s="142"/>
      <c r="VLP243" s="142"/>
      <c r="VLQ243" s="142"/>
      <c r="VLR243" s="142"/>
      <c r="VLS243" s="142"/>
      <c r="VLT243" s="142"/>
      <c r="VLU243" s="142"/>
      <c r="VLV243" s="142"/>
      <c r="VLW243" s="142"/>
      <c r="VLX243" s="142"/>
      <c r="VLY243" s="142"/>
      <c r="VLZ243" s="142"/>
      <c r="VMA243" s="142"/>
      <c r="VMB243" s="142"/>
      <c r="VMC243" s="142"/>
      <c r="VMD243" s="142"/>
      <c r="VME243" s="142"/>
      <c r="VMF243" s="142"/>
      <c r="VMG243" s="142"/>
      <c r="VMH243" s="142"/>
      <c r="VMI243" s="142"/>
      <c r="VMJ243" s="142"/>
      <c r="VMK243" s="142"/>
      <c r="VML243" s="142"/>
      <c r="VMM243" s="142"/>
      <c r="VMN243" s="142"/>
      <c r="VMO243" s="142"/>
      <c r="VMP243" s="142"/>
      <c r="VMQ243" s="142"/>
      <c r="VMR243" s="142"/>
      <c r="VMS243" s="142"/>
      <c r="VMT243" s="142"/>
      <c r="VMU243" s="142"/>
      <c r="VMV243" s="142"/>
      <c r="VMW243" s="142"/>
      <c r="VMX243" s="142"/>
      <c r="VMY243" s="142"/>
      <c r="VMZ243" s="142"/>
      <c r="VNA243" s="142"/>
      <c r="VNB243" s="142"/>
      <c r="VNC243" s="142"/>
      <c r="VND243" s="142"/>
      <c r="VNE243" s="142"/>
      <c r="VNF243" s="142"/>
      <c r="VNG243" s="142"/>
      <c r="VNH243" s="142"/>
      <c r="VNI243" s="142"/>
      <c r="VNJ243" s="142"/>
      <c r="VNK243" s="142"/>
      <c r="VNL243" s="142"/>
      <c r="VNM243" s="142"/>
      <c r="VNN243" s="142"/>
      <c r="VNO243" s="142"/>
      <c r="VNP243" s="142"/>
      <c r="VNQ243" s="142"/>
      <c r="VNR243" s="142"/>
      <c r="VNS243" s="142"/>
      <c r="VNT243" s="142"/>
      <c r="VNU243" s="142"/>
      <c r="VNV243" s="142"/>
      <c r="VNW243" s="142"/>
      <c r="VNX243" s="142"/>
      <c r="VNY243" s="142"/>
      <c r="VNZ243" s="142"/>
      <c r="VOA243" s="142"/>
      <c r="VOB243" s="142"/>
      <c r="VOC243" s="142"/>
      <c r="VOD243" s="142"/>
      <c r="VOE243" s="142"/>
      <c r="VOF243" s="142"/>
      <c r="VOG243" s="142"/>
      <c r="VOH243" s="142"/>
      <c r="VOI243" s="142"/>
      <c r="VOJ243" s="142"/>
      <c r="VOK243" s="142"/>
      <c r="VOL243" s="142"/>
      <c r="VOM243" s="142"/>
      <c r="VON243" s="142"/>
      <c r="VOO243" s="142"/>
      <c r="VOP243" s="142"/>
      <c r="VOQ243" s="142"/>
      <c r="VOR243" s="142"/>
      <c r="VOS243" s="142"/>
      <c r="VOT243" s="142"/>
      <c r="VOU243" s="142"/>
      <c r="VOV243" s="142"/>
      <c r="VOW243" s="142"/>
      <c r="VOX243" s="142"/>
      <c r="VOY243" s="142"/>
      <c r="VOZ243" s="142"/>
      <c r="VPA243" s="142"/>
      <c r="VPB243" s="142"/>
      <c r="VPC243" s="142"/>
      <c r="VPD243" s="142"/>
      <c r="VPE243" s="142"/>
      <c r="VPF243" s="142"/>
      <c r="VPG243" s="142"/>
      <c r="VPH243" s="142"/>
      <c r="VPI243" s="142"/>
      <c r="VPJ243" s="142"/>
      <c r="VPK243" s="142"/>
      <c r="VPL243" s="142"/>
      <c r="VPM243" s="142"/>
      <c r="VPN243" s="142"/>
      <c r="VPO243" s="142"/>
      <c r="VPP243" s="142"/>
      <c r="VPQ243" s="142"/>
      <c r="VPR243" s="142"/>
      <c r="VPS243" s="142"/>
      <c r="VPT243" s="142"/>
      <c r="VPU243" s="142"/>
      <c r="VPV243" s="142"/>
      <c r="VPW243" s="142"/>
      <c r="VPX243" s="142"/>
      <c r="VPY243" s="142"/>
      <c r="VPZ243" s="142"/>
      <c r="VQA243" s="142"/>
      <c r="VQB243" s="142"/>
      <c r="VQC243" s="142"/>
      <c r="VQD243" s="142"/>
      <c r="VQE243" s="142"/>
      <c r="VQF243" s="142"/>
      <c r="VQG243" s="142"/>
      <c r="VQH243" s="142"/>
      <c r="VQI243" s="142"/>
      <c r="VQJ243" s="142"/>
      <c r="VQK243" s="142"/>
      <c r="VQL243" s="142"/>
      <c r="VQM243" s="142"/>
      <c r="VQN243" s="142"/>
      <c r="VQO243" s="142"/>
      <c r="VQP243" s="142"/>
      <c r="VQQ243" s="142"/>
      <c r="VQR243" s="142"/>
      <c r="VQS243" s="142"/>
      <c r="VQT243" s="142"/>
      <c r="VQU243" s="142"/>
      <c r="VQV243" s="142"/>
      <c r="VQW243" s="142"/>
      <c r="VQX243" s="142"/>
      <c r="VQY243" s="142"/>
      <c r="VQZ243" s="142"/>
      <c r="VRA243" s="142"/>
      <c r="VRB243" s="142"/>
      <c r="VRC243" s="142"/>
      <c r="VRD243" s="142"/>
      <c r="VRE243" s="142"/>
      <c r="VRF243" s="142"/>
      <c r="VRG243" s="142"/>
      <c r="VRH243" s="142"/>
      <c r="VRI243" s="142"/>
      <c r="VRJ243" s="142"/>
      <c r="VRK243" s="142"/>
      <c r="VRL243" s="142"/>
      <c r="VRM243" s="142"/>
      <c r="VRN243" s="142"/>
      <c r="VRO243" s="142"/>
      <c r="VRP243" s="142"/>
      <c r="VRQ243" s="142"/>
      <c r="VRR243" s="142"/>
      <c r="VRS243" s="142"/>
      <c r="VRT243" s="142"/>
      <c r="VRU243" s="142"/>
      <c r="VRV243" s="142"/>
      <c r="VRW243" s="142"/>
      <c r="VRX243" s="142"/>
      <c r="VRY243" s="142"/>
      <c r="VRZ243" s="142"/>
      <c r="VSA243" s="142"/>
      <c r="VSB243" s="142"/>
      <c r="VSC243" s="142"/>
      <c r="VSD243" s="142"/>
      <c r="VSE243" s="142"/>
      <c r="VSF243" s="142"/>
      <c r="VSG243" s="142"/>
      <c r="VSH243" s="142"/>
      <c r="VSI243" s="142"/>
      <c r="VSJ243" s="142"/>
      <c r="VSK243" s="142"/>
      <c r="VSL243" s="142"/>
      <c r="VSM243" s="142"/>
      <c r="VSN243" s="142"/>
      <c r="VSO243" s="142"/>
      <c r="VSP243" s="142"/>
      <c r="VSQ243" s="142"/>
      <c r="VSR243" s="142"/>
      <c r="VSS243" s="142"/>
      <c r="VST243" s="142"/>
      <c r="VSU243" s="142"/>
      <c r="VSV243" s="142"/>
      <c r="VSW243" s="142"/>
      <c r="VSX243" s="142"/>
      <c r="VSY243" s="142"/>
      <c r="VSZ243" s="142"/>
      <c r="VTA243" s="142"/>
      <c r="VTB243" s="142"/>
      <c r="VTC243" s="142"/>
      <c r="VTD243" s="142"/>
      <c r="VTE243" s="142"/>
      <c r="VTF243" s="142"/>
      <c r="VTG243" s="142"/>
      <c r="VTH243" s="142"/>
      <c r="VTI243" s="142"/>
      <c r="VTJ243" s="142"/>
      <c r="VTK243" s="142"/>
      <c r="VTL243" s="142"/>
      <c r="VTM243" s="142"/>
      <c r="VTN243" s="142"/>
      <c r="VTO243" s="142"/>
      <c r="VTP243" s="142"/>
      <c r="VTQ243" s="142"/>
      <c r="VTR243" s="142"/>
      <c r="VTS243" s="142"/>
      <c r="VTT243" s="142"/>
      <c r="VTU243" s="142"/>
      <c r="VTV243" s="142"/>
      <c r="VTW243" s="142"/>
      <c r="VTX243" s="142"/>
      <c r="VTY243" s="142"/>
      <c r="VTZ243" s="142"/>
      <c r="VUA243" s="142"/>
      <c r="VUB243" s="142"/>
      <c r="VUC243" s="142"/>
      <c r="VUD243" s="142"/>
      <c r="VUE243" s="142"/>
      <c r="VUF243" s="142"/>
      <c r="VUG243" s="142"/>
      <c r="VUH243" s="142"/>
      <c r="VUI243" s="142"/>
      <c r="VUJ243" s="142"/>
      <c r="VUK243" s="142"/>
      <c r="VUL243" s="142"/>
      <c r="VUM243" s="142"/>
      <c r="VUN243" s="142"/>
      <c r="VUO243" s="142"/>
      <c r="VUP243" s="142"/>
      <c r="VUQ243" s="142"/>
      <c r="VUR243" s="142"/>
      <c r="VUS243" s="142"/>
      <c r="VUT243" s="142"/>
      <c r="VUU243" s="142"/>
      <c r="VUV243" s="142"/>
      <c r="VUW243" s="142"/>
      <c r="VUX243" s="142"/>
      <c r="VUY243" s="142"/>
      <c r="VUZ243" s="142"/>
      <c r="VVA243" s="142"/>
      <c r="VVB243" s="142"/>
      <c r="VVC243" s="142"/>
      <c r="VVD243" s="142"/>
      <c r="VVE243" s="142"/>
      <c r="VVF243" s="142"/>
      <c r="VVG243" s="142"/>
      <c r="VVH243" s="142"/>
      <c r="VVI243" s="142"/>
      <c r="VVJ243" s="142"/>
      <c r="VVK243" s="142"/>
      <c r="VVL243" s="142"/>
      <c r="VVM243" s="142"/>
      <c r="VVN243" s="142"/>
      <c r="VVO243" s="142"/>
      <c r="VVP243" s="142"/>
      <c r="VVQ243" s="142"/>
      <c r="VVR243" s="142"/>
      <c r="VVS243" s="142"/>
      <c r="VVT243" s="142"/>
      <c r="VVU243" s="142"/>
      <c r="VVV243" s="142"/>
      <c r="VVW243" s="142"/>
      <c r="VVX243" s="142"/>
      <c r="VVY243" s="142"/>
      <c r="VVZ243" s="142"/>
      <c r="VWA243" s="142"/>
      <c r="VWB243" s="142"/>
      <c r="VWC243" s="142"/>
      <c r="VWD243" s="142"/>
      <c r="VWE243" s="142"/>
      <c r="VWF243" s="142"/>
      <c r="VWG243" s="142"/>
      <c r="VWH243" s="142"/>
      <c r="VWI243" s="142"/>
      <c r="VWJ243" s="142"/>
      <c r="VWK243" s="142"/>
      <c r="VWL243" s="142"/>
      <c r="VWM243" s="142"/>
      <c r="VWN243" s="142"/>
      <c r="VWO243" s="142"/>
      <c r="VWP243" s="142"/>
      <c r="VWQ243" s="142"/>
      <c r="VWR243" s="142"/>
      <c r="VWS243" s="142"/>
      <c r="VWT243" s="142"/>
      <c r="VWU243" s="142"/>
      <c r="VWV243" s="142"/>
      <c r="VWW243" s="142"/>
      <c r="VWX243" s="142"/>
      <c r="VWY243" s="142"/>
      <c r="VWZ243" s="142"/>
      <c r="VXA243" s="142"/>
      <c r="VXB243" s="142"/>
      <c r="VXC243" s="142"/>
      <c r="VXD243" s="142"/>
      <c r="VXE243" s="142"/>
      <c r="VXF243" s="142"/>
      <c r="VXG243" s="142"/>
      <c r="VXH243" s="142"/>
      <c r="VXI243" s="142"/>
      <c r="VXJ243" s="142"/>
      <c r="VXK243" s="142"/>
      <c r="VXL243" s="142"/>
      <c r="VXM243" s="142"/>
      <c r="VXN243" s="142"/>
      <c r="VXO243" s="142"/>
      <c r="VXP243" s="142"/>
      <c r="VXQ243" s="142"/>
      <c r="VXR243" s="142"/>
      <c r="VXS243" s="142"/>
      <c r="VXT243" s="142"/>
      <c r="VXU243" s="142"/>
      <c r="VXV243" s="142"/>
      <c r="VXW243" s="142"/>
      <c r="VXX243" s="142"/>
      <c r="VXY243" s="142"/>
      <c r="VXZ243" s="142"/>
      <c r="VYA243" s="142"/>
      <c r="VYB243" s="142"/>
      <c r="VYC243" s="142"/>
      <c r="VYD243" s="142"/>
      <c r="VYE243" s="142"/>
      <c r="VYF243" s="142"/>
      <c r="VYG243" s="142"/>
      <c r="VYH243" s="142"/>
      <c r="VYI243" s="142"/>
      <c r="VYJ243" s="142"/>
      <c r="VYK243" s="142"/>
      <c r="VYL243" s="142"/>
      <c r="VYM243" s="142"/>
      <c r="VYN243" s="142"/>
      <c r="VYO243" s="142"/>
      <c r="VYP243" s="142"/>
      <c r="VYQ243" s="142"/>
      <c r="VYR243" s="142"/>
      <c r="VYS243" s="142"/>
      <c r="VYT243" s="142"/>
      <c r="VYU243" s="142"/>
      <c r="VYV243" s="142"/>
      <c r="VYW243" s="142"/>
      <c r="VYX243" s="142"/>
      <c r="VYY243" s="142"/>
      <c r="VYZ243" s="142"/>
      <c r="VZA243" s="142"/>
      <c r="VZB243" s="142"/>
      <c r="VZC243" s="142"/>
      <c r="VZD243" s="142"/>
      <c r="VZE243" s="142"/>
      <c r="VZF243" s="142"/>
      <c r="VZG243" s="142"/>
      <c r="VZH243" s="142"/>
      <c r="VZI243" s="142"/>
      <c r="VZJ243" s="142"/>
      <c r="VZK243" s="142"/>
      <c r="VZL243" s="142"/>
      <c r="VZM243" s="142"/>
      <c r="VZN243" s="142"/>
      <c r="VZO243" s="142"/>
      <c r="VZP243" s="142"/>
      <c r="VZQ243" s="142"/>
      <c r="VZR243" s="142"/>
      <c r="VZS243" s="142"/>
      <c r="VZT243" s="142"/>
      <c r="VZU243" s="142"/>
      <c r="VZV243" s="142"/>
      <c r="VZW243" s="142"/>
      <c r="VZX243" s="142"/>
      <c r="VZY243" s="142"/>
      <c r="VZZ243" s="142"/>
      <c r="WAA243" s="142"/>
      <c r="WAB243" s="142"/>
      <c r="WAC243" s="142"/>
      <c r="WAD243" s="142"/>
      <c r="WAE243" s="142"/>
      <c r="WAF243" s="142"/>
      <c r="WAG243" s="142"/>
      <c r="WAH243" s="142"/>
      <c r="WAI243" s="142"/>
      <c r="WAJ243" s="142"/>
      <c r="WAK243" s="142"/>
      <c r="WAL243" s="142"/>
      <c r="WAM243" s="142"/>
      <c r="WAN243" s="142"/>
      <c r="WAO243" s="142"/>
      <c r="WAP243" s="142"/>
      <c r="WAQ243" s="142"/>
      <c r="WAR243" s="142"/>
      <c r="WAS243" s="142"/>
      <c r="WAT243" s="142"/>
      <c r="WAU243" s="142"/>
      <c r="WAV243" s="142"/>
      <c r="WAW243" s="142"/>
      <c r="WAX243" s="142"/>
      <c r="WAY243" s="142"/>
      <c r="WAZ243" s="142"/>
      <c r="WBA243" s="142"/>
      <c r="WBB243" s="142"/>
      <c r="WBC243" s="142"/>
      <c r="WBD243" s="142"/>
      <c r="WBE243" s="142"/>
      <c r="WBF243" s="142"/>
      <c r="WBG243" s="142"/>
      <c r="WBH243" s="142"/>
      <c r="WBI243" s="142"/>
      <c r="WBJ243" s="142"/>
      <c r="WBK243" s="142"/>
      <c r="WBL243" s="142"/>
      <c r="WBM243" s="142"/>
      <c r="WBN243" s="142"/>
      <c r="WBO243" s="142"/>
      <c r="WBP243" s="142"/>
      <c r="WBQ243" s="142"/>
      <c r="WBR243" s="142"/>
      <c r="WBS243" s="142"/>
      <c r="WBT243" s="142"/>
      <c r="WBU243" s="142"/>
      <c r="WBV243" s="142"/>
      <c r="WBW243" s="142"/>
      <c r="WBX243" s="142"/>
      <c r="WBY243" s="142"/>
      <c r="WBZ243" s="142"/>
      <c r="WCA243" s="142"/>
      <c r="WCB243" s="142"/>
      <c r="WCC243" s="142"/>
      <c r="WCD243" s="142"/>
      <c r="WCE243" s="142"/>
      <c r="WCF243" s="142"/>
      <c r="WCG243" s="142"/>
      <c r="WCH243" s="142"/>
      <c r="WCI243" s="142"/>
      <c r="WCJ243" s="142"/>
      <c r="WCK243" s="142"/>
      <c r="WCL243" s="142"/>
      <c r="WCM243" s="142"/>
      <c r="WCN243" s="142"/>
      <c r="WCO243" s="142"/>
      <c r="WCP243" s="142"/>
      <c r="WCQ243" s="142"/>
      <c r="WCR243" s="142"/>
      <c r="WCS243" s="142"/>
      <c r="WCT243" s="142"/>
      <c r="WCU243" s="142"/>
      <c r="WCV243" s="142"/>
      <c r="WCW243" s="142"/>
      <c r="WCX243" s="142"/>
      <c r="WCY243" s="142"/>
      <c r="WCZ243" s="142"/>
      <c r="WDA243" s="142"/>
      <c r="WDB243" s="142"/>
      <c r="WDC243" s="142"/>
      <c r="WDD243" s="142"/>
      <c r="WDE243" s="142"/>
      <c r="WDF243" s="142"/>
      <c r="WDG243" s="142"/>
      <c r="WDH243" s="142"/>
      <c r="WDI243" s="142"/>
      <c r="WDJ243" s="142"/>
      <c r="WDK243" s="142"/>
      <c r="WDL243" s="142"/>
      <c r="WDM243" s="142"/>
      <c r="WDN243" s="142"/>
      <c r="WDO243" s="142"/>
      <c r="WDP243" s="142"/>
      <c r="WDQ243" s="142"/>
      <c r="WDR243" s="142"/>
      <c r="WDS243" s="142"/>
      <c r="WDT243" s="142"/>
      <c r="WDU243" s="142"/>
      <c r="WDV243" s="142"/>
      <c r="WDW243" s="142"/>
      <c r="WDX243" s="142"/>
      <c r="WDY243" s="142"/>
      <c r="WDZ243" s="142"/>
      <c r="WEA243" s="142"/>
      <c r="WEB243" s="142"/>
      <c r="WEC243" s="142"/>
      <c r="WED243" s="142"/>
      <c r="WEE243" s="142"/>
      <c r="WEF243" s="142"/>
      <c r="WEG243" s="142"/>
      <c r="WEH243" s="142"/>
      <c r="WEI243" s="142"/>
      <c r="WEJ243" s="142"/>
      <c r="WEK243" s="142"/>
      <c r="WEL243" s="142"/>
      <c r="WEM243" s="142"/>
      <c r="WEN243" s="142"/>
      <c r="WEO243" s="142"/>
      <c r="WEP243" s="142"/>
      <c r="WEQ243" s="142"/>
      <c r="WER243" s="142"/>
      <c r="WES243" s="142"/>
      <c r="WET243" s="142"/>
      <c r="WEU243" s="142"/>
      <c r="WEV243" s="142"/>
      <c r="WEW243" s="142"/>
      <c r="WEX243" s="142"/>
      <c r="WEY243" s="142"/>
      <c r="WEZ243" s="142"/>
      <c r="WFA243" s="142"/>
      <c r="WFB243" s="142"/>
      <c r="WFC243" s="142"/>
      <c r="WFD243" s="142"/>
      <c r="WFE243" s="142"/>
      <c r="WFF243" s="142"/>
      <c r="WFG243" s="142"/>
      <c r="WFH243" s="142"/>
      <c r="WFI243" s="142"/>
      <c r="WFJ243" s="142"/>
      <c r="WFK243" s="142"/>
      <c r="WFL243" s="142"/>
      <c r="WFM243" s="142"/>
      <c r="WFN243" s="142"/>
      <c r="WFO243" s="142"/>
      <c r="WFP243" s="142"/>
      <c r="WFQ243" s="142"/>
      <c r="WFR243" s="142"/>
      <c r="WFS243" s="142"/>
      <c r="WFT243" s="142"/>
      <c r="WFU243" s="142"/>
      <c r="WFV243" s="142"/>
      <c r="WFW243" s="142"/>
      <c r="WFX243" s="142"/>
      <c r="WFY243" s="142"/>
      <c r="WFZ243" s="142"/>
      <c r="WGA243" s="142"/>
      <c r="WGB243" s="142"/>
      <c r="WGC243" s="142"/>
      <c r="WGD243" s="142"/>
      <c r="WGE243" s="142"/>
      <c r="WGF243" s="142"/>
      <c r="WGG243" s="142"/>
      <c r="WGH243" s="142"/>
      <c r="WGI243" s="142"/>
      <c r="WGJ243" s="142"/>
      <c r="WGK243" s="142"/>
      <c r="WGL243" s="142"/>
      <c r="WGM243" s="142"/>
      <c r="WGN243" s="142"/>
      <c r="WGO243" s="142"/>
      <c r="WGP243" s="142"/>
      <c r="WGQ243" s="142"/>
      <c r="WGR243" s="142"/>
      <c r="WGS243" s="142"/>
      <c r="WGT243" s="142"/>
      <c r="WGU243" s="142"/>
      <c r="WGV243" s="142"/>
      <c r="WGW243" s="142"/>
      <c r="WGX243" s="142"/>
      <c r="WGY243" s="142"/>
      <c r="WGZ243" s="142"/>
      <c r="WHA243" s="142"/>
      <c r="WHB243" s="142"/>
      <c r="WHC243" s="142"/>
      <c r="WHD243" s="142"/>
      <c r="WHE243" s="142"/>
      <c r="WHF243" s="142"/>
      <c r="WHG243" s="142"/>
      <c r="WHH243" s="142"/>
      <c r="WHI243" s="142"/>
      <c r="WHJ243" s="142"/>
      <c r="WHK243" s="142"/>
      <c r="WHL243" s="142"/>
      <c r="WHM243" s="142"/>
      <c r="WHN243" s="142"/>
      <c r="WHO243" s="142"/>
      <c r="WHP243" s="142"/>
      <c r="WHQ243" s="142"/>
      <c r="WHR243" s="142"/>
      <c r="WHS243" s="142"/>
      <c r="WHT243" s="142"/>
      <c r="WHU243" s="142"/>
      <c r="WHV243" s="142"/>
      <c r="WHW243" s="142"/>
      <c r="WHX243" s="142"/>
      <c r="WHY243" s="142"/>
      <c r="WHZ243" s="142"/>
      <c r="WIA243" s="142"/>
      <c r="WIB243" s="142"/>
      <c r="WIC243" s="142"/>
      <c r="WID243" s="142"/>
      <c r="WIE243" s="142"/>
      <c r="WIF243" s="142"/>
      <c r="WIG243" s="142"/>
      <c r="WIH243" s="142"/>
      <c r="WII243" s="142"/>
      <c r="WIJ243" s="142"/>
      <c r="WIK243" s="142"/>
      <c r="WIL243" s="142"/>
      <c r="WIM243" s="142"/>
      <c r="WIN243" s="142"/>
      <c r="WIO243" s="142"/>
      <c r="WIP243" s="142"/>
      <c r="WIQ243" s="142"/>
      <c r="WIR243" s="142"/>
      <c r="WIS243" s="142"/>
      <c r="WIT243" s="142"/>
      <c r="WIU243" s="142"/>
      <c r="WIV243" s="142"/>
      <c r="WIW243" s="142"/>
      <c r="WIX243" s="142"/>
      <c r="WIY243" s="142"/>
      <c r="WIZ243" s="142"/>
      <c r="WJA243" s="142"/>
      <c r="WJB243" s="142"/>
      <c r="WJC243" s="142"/>
      <c r="WJD243" s="142"/>
      <c r="WJE243" s="142"/>
      <c r="WJF243" s="142"/>
      <c r="WJG243" s="142"/>
      <c r="WJH243" s="142"/>
      <c r="WJI243" s="142"/>
      <c r="WJJ243" s="142"/>
      <c r="WJK243" s="142"/>
      <c r="WJL243" s="142"/>
      <c r="WJM243" s="142"/>
      <c r="WJN243" s="142"/>
      <c r="WJO243" s="142"/>
      <c r="WJP243" s="142"/>
      <c r="WJQ243" s="142"/>
      <c r="WJR243" s="142"/>
      <c r="WJS243" s="142"/>
      <c r="WJT243" s="142"/>
      <c r="WJU243" s="142"/>
      <c r="WJV243" s="142"/>
      <c r="WJW243" s="142"/>
      <c r="WJX243" s="142"/>
      <c r="WJY243" s="142"/>
      <c r="WJZ243" s="142"/>
      <c r="WKA243" s="142"/>
      <c r="WKB243" s="142"/>
      <c r="WKC243" s="142"/>
      <c r="WKD243" s="142"/>
      <c r="WKE243" s="142"/>
      <c r="WKF243" s="142"/>
      <c r="WKG243" s="142"/>
      <c r="WKH243" s="142"/>
      <c r="WKI243" s="142"/>
      <c r="WKJ243" s="142"/>
      <c r="WKK243" s="142"/>
      <c r="WKL243" s="142"/>
      <c r="WKM243" s="142"/>
      <c r="WKN243" s="142"/>
      <c r="WKO243" s="142"/>
      <c r="WKP243" s="142"/>
      <c r="WKQ243" s="142"/>
      <c r="WKR243" s="142"/>
      <c r="WKS243" s="142"/>
      <c r="WKT243" s="142"/>
      <c r="WKU243" s="142"/>
      <c r="WKV243" s="142"/>
      <c r="WKW243" s="142"/>
      <c r="WKX243" s="142"/>
      <c r="WKY243" s="142"/>
      <c r="WKZ243" s="142"/>
      <c r="WLA243" s="142"/>
      <c r="WLB243" s="142"/>
      <c r="WLC243" s="142"/>
      <c r="WLD243" s="142"/>
      <c r="WLE243" s="142"/>
      <c r="WLF243" s="142"/>
      <c r="WLG243" s="142"/>
      <c r="WLH243" s="142"/>
      <c r="WLI243" s="142"/>
      <c r="WLJ243" s="142"/>
      <c r="WLK243" s="142"/>
      <c r="WLL243" s="142"/>
      <c r="WLM243" s="142"/>
      <c r="WLN243" s="142"/>
      <c r="WLO243" s="142"/>
      <c r="WLP243" s="142"/>
      <c r="WLQ243" s="142"/>
      <c r="WLR243" s="142"/>
      <c r="WLS243" s="142"/>
      <c r="WLT243" s="142"/>
      <c r="WLU243" s="142"/>
      <c r="WLV243" s="142"/>
      <c r="WLW243" s="142"/>
      <c r="WLX243" s="142"/>
      <c r="WLY243" s="142"/>
      <c r="WLZ243" s="142"/>
      <c r="WMA243" s="142"/>
      <c r="WMB243" s="142"/>
      <c r="WMC243" s="142"/>
      <c r="WMD243" s="142"/>
      <c r="WME243" s="142"/>
      <c r="WMF243" s="142"/>
      <c r="WMG243" s="142"/>
      <c r="WMH243" s="142"/>
      <c r="WMI243" s="142"/>
      <c r="WMJ243" s="142"/>
      <c r="WMK243" s="142"/>
      <c r="WML243" s="142"/>
      <c r="WMM243" s="142"/>
      <c r="WMN243" s="142"/>
      <c r="WMO243" s="142"/>
      <c r="WMP243" s="142"/>
      <c r="WMQ243" s="142"/>
      <c r="WMR243" s="142"/>
      <c r="WMS243" s="142"/>
      <c r="WMT243" s="142"/>
      <c r="WMU243" s="142"/>
      <c r="WMV243" s="142"/>
      <c r="WMW243" s="142"/>
      <c r="WMX243" s="142"/>
      <c r="WMY243" s="142"/>
      <c r="WMZ243" s="142"/>
      <c r="WNA243" s="142"/>
      <c r="WNB243" s="142"/>
      <c r="WNC243" s="142"/>
      <c r="WND243" s="142"/>
      <c r="WNE243" s="142"/>
      <c r="WNF243" s="142"/>
      <c r="WNG243" s="142"/>
      <c r="WNH243" s="142"/>
      <c r="WNI243" s="142"/>
      <c r="WNJ243" s="142"/>
      <c r="WNK243" s="142"/>
      <c r="WNL243" s="142"/>
      <c r="WNM243" s="142"/>
      <c r="WNN243" s="142"/>
      <c r="WNO243" s="142"/>
      <c r="WNP243" s="142"/>
      <c r="WNQ243" s="142"/>
      <c r="WNR243" s="142"/>
      <c r="WNS243" s="142"/>
      <c r="WNT243" s="142"/>
      <c r="WNU243" s="142"/>
      <c r="WNV243" s="142"/>
      <c r="WNW243" s="142"/>
      <c r="WNX243" s="142"/>
      <c r="WNY243" s="142"/>
      <c r="WNZ243" s="142"/>
      <c r="WOA243" s="142"/>
      <c r="WOB243" s="142"/>
      <c r="WOC243" s="142"/>
      <c r="WOD243" s="142"/>
      <c r="WOE243" s="142"/>
      <c r="WOF243" s="142"/>
      <c r="WOG243" s="142"/>
      <c r="WOH243" s="142"/>
      <c r="WOI243" s="142"/>
      <c r="WOJ243" s="142"/>
      <c r="WOK243" s="142"/>
      <c r="WOL243" s="142"/>
      <c r="WOM243" s="142"/>
      <c r="WON243" s="142"/>
      <c r="WOO243" s="142"/>
      <c r="WOP243" s="142"/>
      <c r="WOQ243" s="142"/>
      <c r="WOR243" s="142"/>
      <c r="WOS243" s="142"/>
      <c r="WOT243" s="142"/>
      <c r="WOU243" s="142"/>
      <c r="WOV243" s="142"/>
      <c r="WOW243" s="142"/>
      <c r="WOX243" s="142"/>
      <c r="WOY243" s="142"/>
      <c r="WOZ243" s="142"/>
      <c r="WPA243" s="142"/>
      <c r="WPB243" s="142"/>
      <c r="WPC243" s="142"/>
      <c r="WPD243" s="142"/>
      <c r="WPE243" s="142"/>
      <c r="WPF243" s="142"/>
      <c r="WPG243" s="142"/>
      <c r="WPH243" s="142"/>
      <c r="WPI243" s="142"/>
      <c r="WPJ243" s="142"/>
      <c r="WPK243" s="142"/>
      <c r="WPL243" s="142"/>
      <c r="WPM243" s="142"/>
      <c r="WPN243" s="142"/>
      <c r="WPO243" s="142"/>
      <c r="WPP243" s="142"/>
      <c r="WPQ243" s="142"/>
      <c r="WPR243" s="142"/>
      <c r="WPS243" s="142"/>
      <c r="WPT243" s="142"/>
      <c r="WPU243" s="142"/>
      <c r="WPV243" s="142"/>
      <c r="WPW243" s="142"/>
      <c r="WPX243" s="142"/>
      <c r="WPY243" s="142"/>
      <c r="WPZ243" s="142"/>
      <c r="WQA243" s="142"/>
      <c r="WQB243" s="142"/>
      <c r="WQC243" s="142"/>
      <c r="WQD243" s="142"/>
      <c r="WQE243" s="142"/>
      <c r="WQF243" s="142"/>
      <c r="WQG243" s="142"/>
      <c r="WQH243" s="142"/>
      <c r="WQI243" s="142"/>
      <c r="WQJ243" s="142"/>
      <c r="WQK243" s="142"/>
      <c r="WQL243" s="142"/>
      <c r="WQM243" s="142"/>
      <c r="WQN243" s="142"/>
      <c r="WQO243" s="142"/>
      <c r="WQP243" s="142"/>
      <c r="WQQ243" s="142"/>
      <c r="WQR243" s="142"/>
      <c r="WQS243" s="142"/>
      <c r="WQT243" s="142"/>
      <c r="WQU243" s="142"/>
      <c r="WQV243" s="142"/>
      <c r="WQW243" s="142"/>
      <c r="WQX243" s="142"/>
      <c r="WQY243" s="142"/>
      <c r="WQZ243" s="142"/>
      <c r="WRA243" s="142"/>
      <c r="WRB243" s="142"/>
      <c r="WRC243" s="142"/>
      <c r="WRD243" s="142"/>
      <c r="WRE243" s="142"/>
      <c r="WRF243" s="142"/>
      <c r="WRG243" s="142"/>
      <c r="WRH243" s="142"/>
      <c r="WRI243" s="142"/>
      <c r="WRJ243" s="142"/>
      <c r="WRK243" s="142"/>
      <c r="WRL243" s="142"/>
      <c r="WRM243" s="142"/>
      <c r="WRN243" s="142"/>
      <c r="WRO243" s="142"/>
      <c r="WRP243" s="142"/>
      <c r="WRQ243" s="142"/>
      <c r="WRR243" s="142"/>
      <c r="WRS243" s="142"/>
      <c r="WRT243" s="142"/>
      <c r="WRU243" s="142"/>
      <c r="WRV243" s="142"/>
      <c r="WRW243" s="142"/>
      <c r="WRX243" s="142"/>
      <c r="WRY243" s="142"/>
      <c r="WRZ243" s="142"/>
      <c r="WSA243" s="142"/>
      <c r="WSB243" s="142"/>
      <c r="WSC243" s="142"/>
      <c r="WSD243" s="142"/>
      <c r="WSE243" s="142"/>
      <c r="WSF243" s="142"/>
      <c r="WSG243" s="142"/>
      <c r="WSH243" s="142"/>
      <c r="WSI243" s="142"/>
      <c r="WSJ243" s="142"/>
      <c r="WSK243" s="142"/>
      <c r="WSL243" s="142"/>
      <c r="WSM243" s="142"/>
      <c r="WSN243" s="142"/>
      <c r="WSO243" s="142"/>
      <c r="WSP243" s="142"/>
      <c r="WSQ243" s="142"/>
      <c r="WSR243" s="142"/>
      <c r="WSS243" s="142"/>
      <c r="WST243" s="142"/>
      <c r="WSU243" s="142"/>
      <c r="WSV243" s="142"/>
      <c r="WSW243" s="142"/>
      <c r="WSX243" s="142"/>
      <c r="WSY243" s="142"/>
      <c r="WSZ243" s="142"/>
      <c r="WTA243" s="142"/>
      <c r="WTB243" s="142"/>
      <c r="WTC243" s="142"/>
      <c r="WTD243" s="142"/>
      <c r="WTE243" s="142"/>
      <c r="WTF243" s="142"/>
      <c r="WTG243" s="142"/>
      <c r="WTH243" s="142"/>
      <c r="WTI243" s="142"/>
      <c r="WTJ243" s="142"/>
      <c r="WTK243" s="142"/>
      <c r="WTL243" s="142"/>
      <c r="WTM243" s="142"/>
      <c r="WTN243" s="142"/>
      <c r="WTO243" s="142"/>
      <c r="WTP243" s="142"/>
      <c r="WTQ243" s="142"/>
      <c r="WTR243" s="142"/>
      <c r="WTS243" s="142"/>
      <c r="WTT243" s="142"/>
      <c r="WTU243" s="142"/>
      <c r="WTV243" s="142"/>
      <c r="WTW243" s="142"/>
      <c r="WTX243" s="142"/>
      <c r="WTY243" s="142"/>
      <c r="WTZ243" s="142"/>
      <c r="WUA243" s="142"/>
      <c r="WUB243" s="142"/>
      <c r="WUC243" s="142"/>
      <c r="WUD243" s="142"/>
      <c r="WUE243" s="142"/>
      <c r="WUF243" s="142"/>
      <c r="WUG243" s="142"/>
      <c r="WUH243" s="142"/>
      <c r="WUI243" s="142"/>
      <c r="WUJ243" s="142"/>
      <c r="WUK243" s="142"/>
      <c r="WUL243" s="142"/>
      <c r="WUM243" s="142"/>
      <c r="WUN243" s="142"/>
      <c r="WUO243" s="142"/>
      <c r="WUP243" s="142"/>
      <c r="WUQ243" s="142"/>
      <c r="WUR243" s="142"/>
      <c r="WUS243" s="142"/>
      <c r="WUT243" s="142"/>
      <c r="WUU243" s="142"/>
      <c r="WUV243" s="142"/>
      <c r="WUW243" s="142"/>
      <c r="WUX243" s="142"/>
      <c r="WUY243" s="142"/>
      <c r="WUZ243" s="142"/>
      <c r="WVA243" s="142"/>
      <c r="WVB243" s="142"/>
      <c r="WVC243" s="142"/>
      <c r="WVD243" s="142"/>
      <c r="WVE243" s="142"/>
      <c r="WVF243" s="142"/>
      <c r="WVG243" s="142"/>
      <c r="WVH243" s="142"/>
      <c r="WVI243" s="142"/>
      <c r="WVJ243" s="142"/>
      <c r="WVK243" s="142"/>
      <c r="WVL243" s="142"/>
      <c r="WVM243" s="142"/>
      <c r="WVN243" s="142"/>
      <c r="WVO243" s="142"/>
      <c r="WVP243" s="142"/>
      <c r="WVQ243" s="142"/>
      <c r="WVR243" s="142"/>
      <c r="WVS243" s="142"/>
      <c r="WVT243" s="142"/>
      <c r="WVU243" s="142"/>
      <c r="WVV243" s="142"/>
      <c r="WVW243" s="142"/>
      <c r="WVX243" s="142"/>
      <c r="WVY243" s="142"/>
      <c r="WVZ243" s="142"/>
      <c r="WWA243" s="142"/>
      <c r="WWB243" s="142"/>
      <c r="WWC243" s="142"/>
      <c r="WWD243" s="142"/>
      <c r="WWE243" s="142"/>
      <c r="WWF243" s="142"/>
      <c r="WWG243" s="142"/>
      <c r="WWH243" s="142"/>
      <c r="WWI243" s="142"/>
      <c r="WWJ243" s="142"/>
      <c r="WWK243" s="142"/>
      <c r="WWL243" s="142"/>
      <c r="WWM243" s="142"/>
      <c r="WWN243" s="142"/>
      <c r="WWO243" s="142"/>
      <c r="WWP243" s="142"/>
      <c r="WWQ243" s="142"/>
      <c r="WWR243" s="142"/>
      <c r="WWS243" s="142"/>
      <c r="WWT243" s="142"/>
      <c r="WWU243" s="142"/>
      <c r="WWV243" s="142"/>
      <c r="WWW243" s="142"/>
      <c r="WWX243" s="142"/>
      <c r="WWY243" s="142"/>
      <c r="WWZ243" s="142"/>
      <c r="WXA243" s="142"/>
      <c r="WXB243" s="142"/>
      <c r="WXC243" s="142"/>
      <c r="WXD243" s="142"/>
      <c r="WXE243" s="142"/>
      <c r="WXF243" s="142"/>
      <c r="WXG243" s="142"/>
      <c r="WXH243" s="142"/>
      <c r="WXI243" s="142"/>
      <c r="WXJ243" s="142"/>
      <c r="WXK243" s="142"/>
      <c r="WXL243" s="142"/>
      <c r="WXM243" s="142"/>
      <c r="WXN243" s="142"/>
      <c r="WXO243" s="142"/>
      <c r="WXP243" s="142"/>
      <c r="WXQ243" s="142"/>
      <c r="WXR243" s="142"/>
      <c r="WXS243" s="142"/>
      <c r="WXT243" s="142"/>
      <c r="WXU243" s="142"/>
      <c r="WXV243" s="142"/>
      <c r="WXW243" s="142"/>
      <c r="WXX243" s="142"/>
      <c r="WXY243" s="142"/>
      <c r="WXZ243" s="142"/>
      <c r="WYA243" s="142"/>
      <c r="WYB243" s="142"/>
      <c r="WYC243" s="142"/>
      <c r="WYD243" s="142"/>
      <c r="WYE243" s="142"/>
      <c r="WYF243" s="142"/>
      <c r="WYG243" s="142"/>
      <c r="WYH243" s="142"/>
      <c r="WYI243" s="142"/>
      <c r="WYJ243" s="142"/>
      <c r="WYK243" s="142"/>
      <c r="WYL243" s="142"/>
      <c r="WYM243" s="142"/>
      <c r="WYN243" s="142"/>
      <c r="WYO243" s="142"/>
      <c r="WYP243" s="142"/>
      <c r="WYQ243" s="142"/>
      <c r="WYR243" s="142"/>
      <c r="WYS243" s="142"/>
      <c r="WYT243" s="142"/>
      <c r="WYU243" s="142"/>
      <c r="WYV243" s="142"/>
      <c r="WYW243" s="142"/>
      <c r="WYX243" s="142"/>
      <c r="WYY243" s="142"/>
      <c r="WYZ243" s="142"/>
      <c r="WZA243" s="142"/>
      <c r="WZB243" s="142"/>
      <c r="WZC243" s="142"/>
      <c r="WZD243" s="142"/>
      <c r="WZE243" s="142"/>
      <c r="WZF243" s="142"/>
      <c r="WZG243" s="142"/>
      <c r="WZH243" s="142"/>
      <c r="WZI243" s="142"/>
      <c r="WZJ243" s="142"/>
      <c r="WZK243" s="142"/>
      <c r="WZL243" s="142"/>
      <c r="WZM243" s="142"/>
      <c r="WZN243" s="142"/>
      <c r="WZO243" s="142"/>
      <c r="WZP243" s="142"/>
      <c r="WZQ243" s="142"/>
      <c r="WZR243" s="142"/>
      <c r="WZS243" s="142"/>
      <c r="WZT243" s="142"/>
      <c r="WZU243" s="142"/>
      <c r="WZV243" s="142"/>
      <c r="WZW243" s="142"/>
      <c r="WZX243" s="142"/>
      <c r="WZY243" s="142"/>
      <c r="WZZ243" s="142"/>
      <c r="XAA243" s="142"/>
      <c r="XAB243" s="142"/>
      <c r="XAC243" s="142"/>
      <c r="XAD243" s="142"/>
      <c r="XAE243" s="142"/>
      <c r="XAF243" s="142"/>
      <c r="XAG243" s="142"/>
      <c r="XAH243" s="142"/>
      <c r="XAI243" s="142"/>
      <c r="XAJ243" s="142"/>
      <c r="XAK243" s="142"/>
      <c r="XAL243" s="142"/>
      <c r="XAM243" s="142"/>
      <c r="XAN243" s="142"/>
      <c r="XAO243" s="142"/>
      <c r="XAP243" s="142"/>
      <c r="XAQ243" s="142"/>
      <c r="XAR243" s="142"/>
      <c r="XAS243" s="142"/>
      <c r="XAT243" s="142"/>
      <c r="XAU243" s="142"/>
      <c r="XAV243" s="142"/>
      <c r="XAW243" s="142"/>
      <c r="XAX243" s="142"/>
      <c r="XAY243" s="142"/>
      <c r="XAZ243" s="142"/>
      <c r="XBA243" s="142"/>
      <c r="XBB243" s="142"/>
      <c r="XBC243" s="142"/>
      <c r="XBD243" s="142"/>
      <c r="XBE243" s="142"/>
      <c r="XBF243" s="142"/>
      <c r="XBG243" s="142"/>
      <c r="XBH243" s="142"/>
      <c r="XBI243" s="142"/>
      <c r="XBJ243" s="142"/>
      <c r="XBK243" s="142"/>
      <c r="XBL243" s="142"/>
      <c r="XBM243" s="142"/>
      <c r="XBN243" s="142"/>
      <c r="XBO243" s="142"/>
      <c r="XBP243" s="142"/>
      <c r="XBQ243" s="142"/>
      <c r="XBR243" s="142"/>
      <c r="XBS243" s="142"/>
      <c r="XBT243" s="142"/>
      <c r="XBU243" s="142"/>
      <c r="XBV243" s="142"/>
      <c r="XBW243" s="142"/>
      <c r="XBX243" s="142"/>
      <c r="XBY243" s="142"/>
      <c r="XBZ243" s="142"/>
      <c r="XCA243" s="142"/>
      <c r="XCB243" s="142"/>
      <c r="XCC243" s="142"/>
      <c r="XCD243" s="142"/>
      <c r="XCE243" s="142"/>
      <c r="XCF243" s="142"/>
      <c r="XCG243" s="142"/>
      <c r="XCH243" s="142"/>
      <c r="XCI243" s="142"/>
      <c r="XCJ243" s="142"/>
      <c r="XCK243" s="142"/>
      <c r="XCL243" s="142"/>
      <c r="XCM243" s="142"/>
      <c r="XCN243" s="142"/>
      <c r="XCO243" s="142"/>
      <c r="XCP243" s="142"/>
      <c r="XCQ243" s="142"/>
      <c r="XCR243" s="142"/>
      <c r="XCS243" s="142"/>
      <c r="XCT243" s="142"/>
      <c r="XCU243" s="142"/>
      <c r="XCV243" s="142"/>
      <c r="XCW243" s="142"/>
      <c r="XCX243" s="142"/>
      <c r="XCY243" s="142"/>
      <c r="XCZ243" s="142"/>
      <c r="XDA243" s="142"/>
      <c r="XDB243" s="142"/>
      <c r="XDC243" s="142"/>
      <c r="XDD243" s="142"/>
      <c r="XDE243" s="142"/>
      <c r="XDF243" s="142"/>
      <c r="XDG243" s="142"/>
      <c r="XDH243" s="142"/>
      <c r="XDI243" s="142"/>
      <c r="XDJ243" s="142"/>
      <c r="XDK243" s="142"/>
      <c r="XDL243" s="142"/>
      <c r="XDM243" s="142"/>
      <c r="XDN243" s="142"/>
      <c r="XDO243" s="142"/>
      <c r="XDP243" s="142"/>
      <c r="XDQ243" s="142"/>
      <c r="XDR243" s="142"/>
      <c r="XDS243" s="142"/>
      <c r="XDT243" s="142"/>
      <c r="XDU243" s="142"/>
      <c r="XDV243" s="142"/>
      <c r="XDW243" s="142"/>
      <c r="XDX243" s="142"/>
      <c r="XDY243" s="142"/>
      <c r="XDZ243" s="142"/>
      <c r="XEA243" s="142"/>
      <c r="XEB243" s="142"/>
      <c r="XEC243" s="142"/>
      <c r="XED243" s="142"/>
      <c r="XEE243" s="142"/>
      <c r="XEF243" s="142"/>
      <c r="XEG243" s="142"/>
      <c r="XEH243" s="142"/>
      <c r="XEI243" s="142"/>
      <c r="XEJ243" s="142"/>
      <c r="XEK243" s="142"/>
      <c r="XEL243" s="142"/>
      <c r="XEM243" s="142"/>
      <c r="XEN243" s="142"/>
      <c r="XEO243" s="142"/>
      <c r="XEP243" s="142"/>
      <c r="XEQ243" s="142"/>
      <c r="XER243" s="142"/>
      <c r="XES243" s="142"/>
      <c r="XET243" s="142"/>
      <c r="XEU243" s="142"/>
      <c r="XEV243" s="142"/>
      <c r="XEW243" s="142"/>
      <c r="XEX243" s="142"/>
      <c r="XEY243" s="142"/>
      <c r="XEZ243" s="142"/>
      <c r="XFA243" s="142"/>
      <c r="XFB243" s="142"/>
      <c r="XFC243" s="142"/>
      <c r="XFD243" s="142"/>
    </row>
  </sheetData>
  <protectedRanges>
    <protectedRange sqref="J214" name="区域1_61_1_1"/>
    <protectedRange sqref="K219:K240" name="区域1_61_2"/>
    <protectedRange sqref="J214" name="区域1_61_1_2"/>
    <protectedRange sqref="K208" name="区域1_61_2_1"/>
    <protectedRange sqref="K218" name="区域1_61_2_2"/>
    <protectedRange sqref="K221" name="区域1_61_2_3"/>
    <protectedRange sqref="K207" name="区域1_61_2_4"/>
  </protectedRanges>
  <autoFilter ref="A1:O243">
    <extLst/>
  </autoFilter>
  <mergeCells count="60">
    <mergeCell ref="A1:O1"/>
    <mergeCell ref="A2:O2"/>
    <mergeCell ref="I3:J3"/>
    <mergeCell ref="A5:F5"/>
    <mergeCell ref="A6:F6"/>
    <mergeCell ref="A7:F7"/>
    <mergeCell ref="A21:F21"/>
    <mergeCell ref="A30:F30"/>
    <mergeCell ref="A32:F32"/>
    <mergeCell ref="A41:F41"/>
    <mergeCell ref="A45:F45"/>
    <mergeCell ref="A51:F51"/>
    <mergeCell ref="A54:F54"/>
    <mergeCell ref="A68:F68"/>
    <mergeCell ref="A87:F87"/>
    <mergeCell ref="A95:F95"/>
    <mergeCell ref="A98:F98"/>
    <mergeCell ref="A106:F106"/>
    <mergeCell ref="A111:F111"/>
    <mergeCell ref="A119:F119"/>
    <mergeCell ref="A120:F120"/>
    <mergeCell ref="A121:F121"/>
    <mergeCell ref="A122:F122"/>
    <mergeCell ref="A125:F125"/>
    <mergeCell ref="A127:F127"/>
    <mergeCell ref="A131:F131"/>
    <mergeCell ref="A145:F145"/>
    <mergeCell ref="A148:F148"/>
    <mergeCell ref="A151:F151"/>
    <mergeCell ref="A155:F155"/>
    <mergeCell ref="A162:F162"/>
    <mergeCell ref="A163:F163"/>
    <mergeCell ref="A167:F167"/>
    <mergeCell ref="A169:F169"/>
    <mergeCell ref="A189:F189"/>
    <mergeCell ref="A3:A4"/>
    <mergeCell ref="A24:A27"/>
    <mergeCell ref="A34:A37"/>
    <mergeCell ref="A57:A62"/>
    <mergeCell ref="A70:A73"/>
    <mergeCell ref="A171:A173"/>
    <mergeCell ref="A175:A184"/>
    <mergeCell ref="A186:A188"/>
    <mergeCell ref="A191:A201"/>
    <mergeCell ref="A203:A212"/>
    <mergeCell ref="A214:A223"/>
    <mergeCell ref="A225:A230"/>
    <mergeCell ref="A232:A241"/>
    <mergeCell ref="B3:B4"/>
    <mergeCell ref="C3:C4"/>
    <mergeCell ref="D3:D4"/>
    <mergeCell ref="E3:E4"/>
    <mergeCell ref="F3:F4"/>
    <mergeCell ref="G3:G4"/>
    <mergeCell ref="H3:H4"/>
    <mergeCell ref="K3:K4"/>
    <mergeCell ref="L3:L4"/>
    <mergeCell ref="M3:M4"/>
    <mergeCell ref="N3:N4"/>
    <mergeCell ref="O3:O4"/>
  </mergeCells>
  <conditionalFormatting sqref="B8">
    <cfRule type="duplicateValues" dxfId="0" priority="1"/>
    <cfRule type="duplicateValues" dxfId="1" priority="2"/>
    <cfRule type="duplicateValues" dxfId="0" priority="3"/>
    <cfRule type="duplicateValues" dxfId="1" priority="4"/>
  </conditionalFormatting>
  <conditionalFormatting sqref="B204:B209">
    <cfRule type="duplicateValues" dxfId="0" priority="9"/>
    <cfRule type="duplicateValues" dxfId="1" priority="10"/>
    <cfRule type="duplicateValues" dxfId="0" priority="11"/>
    <cfRule type="duplicateValues" dxfId="1" priority="12"/>
  </conditionalFormatting>
  <conditionalFormatting sqref="D204:D209">
    <cfRule type="duplicateValues" dxfId="0" priority="5"/>
    <cfRule type="duplicateValues" dxfId="1" priority="6"/>
    <cfRule type="duplicateValues" dxfId="0" priority="7"/>
    <cfRule type="duplicateValues" dxfId="1" priority="8"/>
  </conditionalFormatting>
  <printOptions horizontalCentered="1"/>
  <pageMargins left="0.30625" right="0.279166666666667" top="0.707638888888889" bottom="0.590277777777778" header="0.507638888888889" footer="0.349305555555556"/>
  <pageSetup paperSize="9" orientation="landscape"/>
  <headerFooter>
    <oddFooter>&amp;C第 &amp;P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5" master="">
    <arrUserId title="区域1_61_1_1" rangeCreator="" othersAccessPermission="edit"/>
    <arrUserId title="区域1_61_2" rangeCreator="" othersAccessPermission="edit"/>
    <arrUserId title="区域1_61_1_2" rangeCreator="" othersAccessPermission="edit"/>
    <arrUserId title="区域1_61_2_1" rangeCreator="" othersAccessPermission="edit"/>
    <arrUserId title="区域1_61_2_2" rangeCreator="" othersAccessPermission="edit"/>
    <arrUserId title="区域1_61_2_3" rangeCreator="" othersAccessPermission="edit"/>
    <arrUserId title="区域1_61_2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2021年邵阳市重点建设项目申报表 (2)</vt:lpstr>
      <vt:lpstr>市本级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wgh</cp:lastModifiedBy>
  <dcterms:created xsi:type="dcterms:W3CDTF">2018-03-02T22:59:00Z</dcterms:created>
  <cp:lastPrinted>2018-03-07T23:23:00Z</cp:lastPrinted>
  <dcterms:modified xsi:type="dcterms:W3CDTF">2023-10-16T04:32:16Z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47F49EDEC84E40A28BA52A3404A6A233_13</vt:lpwstr>
  </property>
</Properties>
</file>