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tabRatio="687" firstSheet="1" activeTab="5"/>
  </bookViews>
  <sheets>
    <sheet name="Recovered_Sheet1" sheetId="1" state="hidden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<sst xmlns="http://schemas.openxmlformats.org/spreadsheetml/2006/main" count="224" uniqueCount="202">
  <si>
    <t>2018年市本级一般公共预算收入完成情况表</t>
  </si>
  <si>
    <t xml:space="preserve"> </t>
  </si>
  <si>
    <t>单位：万元</t>
  </si>
  <si>
    <t>项  目</t>
  </si>
  <si>
    <t xml:space="preserve">年度   </t>
  </si>
  <si>
    <t>本年   累计</t>
  </si>
  <si>
    <t>占预   算%</t>
  </si>
  <si>
    <t>上年   同期</t>
  </si>
  <si>
    <t>增减   额</t>
  </si>
  <si>
    <t>增减   (+-%)</t>
  </si>
  <si>
    <t>预算</t>
  </si>
  <si>
    <t>一、税收收入</t>
  </si>
  <si>
    <t xml:space="preserve"> 1.增值税37.5％</t>
  </si>
  <si>
    <t xml:space="preserve">   其中：改征增值税37.%</t>
  </si>
  <si>
    <t xml:space="preserve"> 2.营业税37.5％</t>
  </si>
  <si>
    <r>
      <t xml:space="preserve"> 3.</t>
    </r>
    <r>
      <rPr>
        <sz val="12"/>
        <rFont val="宋体"/>
        <family val="0"/>
      </rPr>
      <t>企业</t>
    </r>
    <r>
      <rPr>
        <sz val="12"/>
        <rFont val="宋体"/>
        <family val="0"/>
      </rPr>
      <t>所得税28％</t>
    </r>
  </si>
  <si>
    <t xml:space="preserve"> 4.个人所得税28％</t>
  </si>
  <si>
    <t xml:space="preserve"> 5.资源税75％</t>
  </si>
  <si>
    <t xml:space="preserve"> 6.城市维护建设税</t>
  </si>
  <si>
    <t xml:space="preserve"> 7.房产税</t>
  </si>
  <si>
    <t xml:space="preserve"> 8.印花税</t>
  </si>
  <si>
    <t xml:space="preserve"> 9.城镇土地使用税70％</t>
  </si>
  <si>
    <t xml:space="preserve"> 10.土地增值税</t>
  </si>
  <si>
    <t xml:space="preserve"> 11.车船税</t>
  </si>
  <si>
    <t xml:space="preserve"> 12.耕地占用税</t>
  </si>
  <si>
    <t xml:space="preserve"> 13.契税</t>
  </si>
  <si>
    <t xml:space="preserve"> 14.环境保护税70％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</si>
  <si>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</si>
  <si>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</si>
  <si>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</si>
  <si>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</si>
  <si>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</si>
  <si>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5.捐赠收入</t>
  </si>
  <si>
    <t xml:space="preserve"> 6.政府住房基金收入</t>
  </si>
  <si>
    <t xml:space="preserve"> 7.国有资源（资产）有偿使用收入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</si>
  <si>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</si>
  <si>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</si>
  <si>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</si>
  <si>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</si>
  <si>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上划省级营业税12.5%</t>
  </si>
  <si>
    <r>
      <t xml:space="preserve">    上划省级企业所得税</t>
    </r>
    <r>
      <rPr>
        <sz val="12"/>
        <rFont val="宋体"/>
        <family val="0"/>
      </rPr>
      <t>12%</t>
    </r>
  </si>
  <si>
    <r>
      <t xml:space="preserve">    上划省级个人所得税</t>
    </r>
    <r>
      <rPr>
        <sz val="12"/>
        <rFont val="宋体"/>
        <family val="0"/>
      </rPr>
      <t>12%</t>
    </r>
  </si>
  <si>
    <r>
      <t xml:space="preserve">    上划省级资源税</t>
    </r>
    <r>
      <rPr>
        <sz val="12"/>
        <rFont val="宋体"/>
        <family val="0"/>
      </rPr>
      <t>25%</t>
    </r>
  </si>
  <si>
    <t xml:space="preserve">    上划省级城镇土地使用税30%</t>
  </si>
  <si>
    <t xml:space="preserve">    上划省级环境保护税30%</t>
  </si>
  <si>
    <t>上划中央收入</t>
  </si>
  <si>
    <t xml:space="preserve">    上划中央增值税50%</t>
  </si>
  <si>
    <t xml:space="preserve">    上划中央消费税</t>
  </si>
  <si>
    <r>
      <t xml:space="preserve">    上划中央企业所得税</t>
    </r>
    <r>
      <rPr>
        <sz val="12"/>
        <rFont val="宋体"/>
        <family val="0"/>
      </rPr>
      <t>60%</t>
    </r>
  </si>
  <si>
    <r>
      <t xml:space="preserve">    上划中央个人所得税</t>
    </r>
    <r>
      <rPr>
        <sz val="12"/>
        <rFont val="宋体"/>
        <family val="0"/>
      </rPr>
      <t>60%</t>
    </r>
  </si>
  <si>
    <t xml:space="preserve">    上划中央营业税50%</t>
  </si>
  <si>
    <t>一般公共预算收入</t>
  </si>
  <si>
    <r>
      <t>财政总收入中税收占比（</t>
    </r>
    <r>
      <rPr>
        <b/>
        <sz val="12"/>
        <rFont val="Arial"/>
        <family val="2"/>
      </rPr>
      <t>%</t>
    </r>
    <r>
      <rPr>
        <b/>
        <sz val="12"/>
        <rFont val="宋体"/>
        <family val="0"/>
      </rPr>
      <t>）</t>
    </r>
  </si>
  <si>
    <r>
      <t>地方财政收入中税收占比（</t>
    </r>
    <r>
      <rPr>
        <b/>
        <sz val="12"/>
        <rFont val="Arial"/>
        <family val="2"/>
      </rPr>
      <t>%</t>
    </r>
    <r>
      <rPr>
        <b/>
        <sz val="12"/>
        <rFont val="宋体"/>
        <family val="0"/>
      </rPr>
      <t>）</t>
    </r>
  </si>
  <si>
    <r>
      <t>地方财政收入增量中税收占比（</t>
    </r>
    <r>
      <rPr>
        <b/>
        <sz val="10"/>
        <rFont val="Arial"/>
        <family val="2"/>
      </rPr>
      <t>%</t>
    </r>
    <r>
      <rPr>
        <b/>
        <sz val="10"/>
        <rFont val="宋体"/>
        <family val="0"/>
      </rPr>
      <t>）</t>
    </r>
  </si>
  <si>
    <t>0</t>
  </si>
  <si>
    <t>2018年市本级一般公共预算支出完成情况表</t>
  </si>
  <si>
    <t xml:space="preserve">年度 </t>
  </si>
  <si>
    <t>调整      预算</t>
  </si>
  <si>
    <t>本年</t>
  </si>
  <si>
    <t>为年度</t>
  </si>
  <si>
    <t>为调整</t>
  </si>
  <si>
    <t>上年</t>
  </si>
  <si>
    <t>增减</t>
  </si>
  <si>
    <t>累计</t>
  </si>
  <si>
    <t>预算%</t>
  </si>
  <si>
    <t>同期</t>
  </si>
  <si>
    <t>额</t>
  </si>
  <si>
    <t>(+-%)</t>
  </si>
  <si>
    <t>一般公共预算支出合计</t>
  </si>
  <si>
    <t>一般公共服务支出</t>
  </si>
  <si>
    <t>外交支出</t>
  </si>
  <si>
    <t>国防支出</t>
  </si>
  <si>
    <t>公共安全支出</t>
  </si>
  <si>
    <t>其中：武装警察</t>
  </si>
  <si>
    <t xml:space="preserve">    公安</t>
  </si>
  <si>
    <t xml:space="preserve">    检察</t>
  </si>
  <si>
    <t xml:space="preserve">    法院</t>
  </si>
  <si>
    <t>教育支出</t>
  </si>
  <si>
    <t>其中：普通教育</t>
  </si>
  <si>
    <t xml:space="preserve">    职业教育</t>
  </si>
  <si>
    <t>科学技术支出</t>
  </si>
  <si>
    <t>文化体育与传媒支出</t>
  </si>
  <si>
    <t>其中：文化</t>
  </si>
  <si>
    <t>社会保障和就业支出</t>
  </si>
  <si>
    <t>其中：财政对社会保障基金的补助</t>
  </si>
  <si>
    <t xml:space="preserve">    行政事业单位离退休</t>
  </si>
  <si>
    <t xml:space="preserve">    就业补助</t>
  </si>
  <si>
    <t xml:space="preserve">    抚恤</t>
  </si>
  <si>
    <t xml:space="preserve">    最低生活保障</t>
  </si>
  <si>
    <t>医疗卫生与计划生育支出</t>
  </si>
  <si>
    <t>节能环保支出</t>
  </si>
  <si>
    <t>城乡社区支出</t>
  </si>
  <si>
    <t>农林水支出</t>
  </si>
  <si>
    <t>其中：农业</t>
  </si>
  <si>
    <t xml:space="preserve">    林业</t>
  </si>
  <si>
    <t xml:space="preserve">    水利</t>
  </si>
  <si>
    <t xml:space="preserve">    扶贫</t>
  </si>
  <si>
    <t xml:space="preserve">    农业综合开发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</si>
  <si>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</si>
  <si>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</si>
  <si>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</si>
  <si>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</si>
  <si>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</si>
  <si>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</si>
  <si>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</si>
  <si>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粮油物资储备事务</t>
  </si>
  <si>
    <t>债务付息支出</t>
  </si>
  <si>
    <t>其他支出</t>
  </si>
  <si>
    <t>附表一：</t>
  </si>
  <si>
    <t>附表二：</t>
  </si>
  <si>
    <t>附表三：</t>
  </si>
  <si>
    <t>2018年市级财政收支平衡（决算）表</t>
  </si>
  <si>
    <t>项    目</t>
  </si>
  <si>
    <t>实际完成</t>
  </si>
  <si>
    <t>一、本年收入</t>
  </si>
  <si>
    <t>一、上解上级支出</t>
  </si>
  <si>
    <t>二、上级补助收入</t>
  </si>
  <si>
    <t>1、增值税和消费税税收返还收入</t>
  </si>
  <si>
    <t>二、补助下级支出</t>
  </si>
  <si>
    <t>2、所得税基数返还收入</t>
  </si>
  <si>
    <t>3、成品油价格和税费改革税收返还收入</t>
  </si>
  <si>
    <t>三、债券还本支出</t>
  </si>
  <si>
    <t>4、城镇土地使用税基数返还收入</t>
  </si>
  <si>
    <t>5、均衡性转移支付补助收入</t>
  </si>
  <si>
    <t>6、县级基本财力保障机制奖补资金收入</t>
  </si>
  <si>
    <t>四、地方政府债券支出</t>
  </si>
  <si>
    <t>7、定额结算补助收入</t>
  </si>
  <si>
    <t>8、其他结算补助收入</t>
  </si>
  <si>
    <t>五、安排预算稳定调节基金</t>
  </si>
  <si>
    <t>9、调整工资转移支付补助收入</t>
  </si>
  <si>
    <t>10、基本养老保险和低保转移支付收入</t>
  </si>
  <si>
    <t>六、包干支出</t>
  </si>
  <si>
    <t>11、 其他一般性转移支付收入</t>
  </si>
  <si>
    <t>12、专项转移支付收入</t>
  </si>
  <si>
    <t>七、结转下年支出</t>
  </si>
  <si>
    <t>三、下级上解收入</t>
  </si>
  <si>
    <t>四、调入资金</t>
  </si>
  <si>
    <t>五、地方政府债券收入</t>
  </si>
  <si>
    <t>六、调入预算稳定调节基金</t>
  </si>
  <si>
    <t>七、上年结余</t>
  </si>
  <si>
    <t>收入合计</t>
  </si>
  <si>
    <t>支出合计</t>
  </si>
  <si>
    <t>财政平衡情况</t>
  </si>
  <si>
    <t>附表四：</t>
  </si>
  <si>
    <t>2018年市级基金财政收支平衡（决算）表</t>
  </si>
  <si>
    <t>制表：邵阳市财政局</t>
  </si>
  <si>
    <t>一、本年支出</t>
  </si>
  <si>
    <t>1、新增建设用地土地有偿使用费收入</t>
  </si>
  <si>
    <t>1、科学技术</t>
  </si>
  <si>
    <t>2、国有土地收益基金收入</t>
  </si>
  <si>
    <t>2、文化体育与传媒</t>
  </si>
  <si>
    <t>3、农业土地开发资金收入</t>
  </si>
  <si>
    <t>3、社会保障和就业</t>
  </si>
  <si>
    <t>4、国有土地使用权出让金收入</t>
  </si>
  <si>
    <t>4、节能环保支出</t>
  </si>
  <si>
    <t>5、彩票公益金收入</t>
  </si>
  <si>
    <t>5、城乡社区事务</t>
  </si>
  <si>
    <t>6、城市基础设施配套费收入</t>
  </si>
  <si>
    <t>6、农林水事务</t>
  </si>
  <si>
    <t>7、污水处理费收入</t>
  </si>
  <si>
    <t>7、交通运输</t>
  </si>
  <si>
    <t>8、其他政府性基金收入</t>
  </si>
  <si>
    <t>8、资源勘探电力信息等事务</t>
  </si>
  <si>
    <t>9、商业服务业等事务</t>
  </si>
  <si>
    <t>10、其他政府性基金支出</t>
  </si>
  <si>
    <t>二、上解上级支出</t>
  </si>
  <si>
    <t>三、地方政府专项债券收入</t>
  </si>
  <si>
    <t>三、专项债务还本支出</t>
  </si>
  <si>
    <t>四、调出资金</t>
  </si>
  <si>
    <t>五、上年结余</t>
  </si>
  <si>
    <t>年终结余</t>
  </si>
  <si>
    <t>附表五：</t>
  </si>
  <si>
    <t>2018年邵阳市本级社会保险基金决算情况汇总表</t>
  </si>
  <si>
    <t xml:space="preserve">                                                                                                         单位：万元</t>
  </si>
  <si>
    <t>行次</t>
  </si>
  <si>
    <t>合计</t>
  </si>
  <si>
    <t>企业基本养老保险基金</t>
  </si>
  <si>
    <t>机关事业基本养老保险基金</t>
  </si>
  <si>
    <t>失业保险基金</t>
  </si>
  <si>
    <t>城镇职工基本医疗基金</t>
  </si>
  <si>
    <t>生育保险基金</t>
  </si>
  <si>
    <t>工伤保险基金</t>
  </si>
  <si>
    <t>被征地农民保障资金</t>
  </si>
  <si>
    <t xml:space="preserve">一、上年结余 </t>
  </si>
  <si>
    <t>二、本年收入</t>
  </si>
  <si>
    <t>1、基金保费 收入</t>
  </si>
  <si>
    <t>2、利息收入</t>
  </si>
  <si>
    <t>3、财政补贴收入</t>
  </si>
  <si>
    <t>4、其他收入</t>
  </si>
  <si>
    <t>5、转移收入</t>
  </si>
  <si>
    <t>6、上级补助收入</t>
  </si>
  <si>
    <t>7、下级上解收入</t>
  </si>
  <si>
    <t>三、本年支出</t>
  </si>
  <si>
    <t>1、基本待遇支出</t>
  </si>
  <si>
    <t>2、其他支出</t>
  </si>
  <si>
    <t>3、转移支出</t>
  </si>
  <si>
    <t>4、补助下级支出</t>
  </si>
  <si>
    <t>5、上解上级支出</t>
  </si>
  <si>
    <t>四、累计结余</t>
  </si>
  <si>
    <t>其中：当年结余</t>
  </si>
  <si>
    <t>注：企业基本养老保险基金实行省级统筹，省里统一编制预决算。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</si>
</sst>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;\-#,##0;&quot;-&quot;"/>
  </numFmts>
  <fonts count="48">
    <font>
      <sz val="12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6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2"/>
      <name val="楷体_GB2312"/>
      <family val="3"/>
    </font>
    <font>
      <b/>
      <sz val="10"/>
      <name val="宋体"/>
      <family val="0"/>
    </font>
    <font>
      <b/>
      <sz val="15"/>
      <color indexed="56"/>
      <name val="宋体"/>
      <family val="0"/>
    </font>
    <font>
      <u val="single"/>
      <sz val="10.8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0.8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sz val="18"/>
      <color indexed="8"/>
      <name val="黑体"/>
      <family val="0"/>
    </font>
    <font>
      <sz val="12"/>
      <color indexed="8"/>
      <name val="宋体_GB2312"/>
      <family val="0"/>
    </font>
    <font>
      <sz val="12"/>
      <name val="宋体_GB2312"/>
      <family val="0"/>
    </font>
    <font>
      <b/>
      <sz val="12"/>
      <name val="宋体_GB2312"/>
      <family val="0"/>
    </font>
    <font>
      <sz val="7"/>
      <name val="Small Fonts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name val="MS Sans Serif"/>
      <family val="2"/>
    </font>
    <font>
      <sz val="12"/>
      <name val="Courier"/>
      <family val="3"/>
    </font>
    <font>
      <sz val="10"/>
      <name val="Helv"/>
      <family val="2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9" fontId="34" fillId="0" borderId="0" applyFill="0" applyBorder="0" applyAlignment="0">
      <protection/>
    </xf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37" fontId="40" fillId="0" borderId="0">
      <alignment/>
      <protection/>
    </xf>
    <xf numFmtId="0" fontId="41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7" applyNumberFormat="0" applyAlignment="0" applyProtection="0"/>
    <xf numFmtId="0" fontId="27" fillId="17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16" borderId="10" applyNumberFormat="0" applyAlignment="0" applyProtection="0"/>
    <xf numFmtId="0" fontId="18" fillId="7" borderId="7" applyNumberFormat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11" applyNumberFormat="0" applyFont="0" applyAlignment="0" applyProtection="0"/>
  </cellStyleXfs>
  <cellXfs count="132">
    <xf numFmtId="0" fontId="0" fillId="0" borderId="0" xfId="0" applyAlignment="1">
      <alignment/>
    </xf>
    <xf numFmtId="0" fontId="2" fillId="0" borderId="0" xfId="56" applyProtection="1">
      <alignment/>
      <protection locked="0"/>
    </xf>
    <xf numFmtId="0" fontId="2" fillId="0" borderId="0" xfId="56">
      <alignment/>
      <protection/>
    </xf>
    <xf numFmtId="176" fontId="2" fillId="0" borderId="0" xfId="56" applyNumberFormat="1">
      <alignment/>
      <protection/>
    </xf>
    <xf numFmtId="0" fontId="4" fillId="0" borderId="0" xfId="56" applyFont="1">
      <alignment/>
      <protection/>
    </xf>
    <xf numFmtId="177" fontId="0" fillId="0" borderId="12" xfId="56" applyNumberFormat="1" applyFont="1" applyBorder="1" applyAlignment="1">
      <alignment horizontal="right"/>
      <protection/>
    </xf>
    <xf numFmtId="176" fontId="0" fillId="0" borderId="12" xfId="56" applyNumberFormat="1" applyFont="1" applyBorder="1" applyAlignment="1">
      <alignment horizontal="right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56" applyFont="1" applyBorder="1" applyAlignment="1">
      <alignment horizontal="righ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56" applyFont="1">
      <alignment/>
      <protection/>
    </xf>
    <xf numFmtId="0" fontId="0" fillId="0" borderId="0" xfId="56" applyFont="1">
      <alignment/>
      <protection/>
    </xf>
    <xf numFmtId="1" fontId="5" fillId="0" borderId="1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" fontId="0" fillId="0" borderId="12" xfId="0" applyNumberForma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6" fillId="0" borderId="0" xfId="56" applyFont="1">
      <alignment/>
      <protection/>
    </xf>
    <xf numFmtId="176" fontId="6" fillId="0" borderId="0" xfId="56" applyNumberFormat="1" applyFont="1">
      <alignment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1" fontId="0" fillId="0" borderId="12" xfId="0" applyNumberFormat="1" applyFont="1" applyBorder="1" applyAlignment="1" applyProtection="1">
      <alignment/>
      <protection locked="0"/>
    </xf>
    <xf numFmtId="177" fontId="0" fillId="0" borderId="12" xfId="54" applyNumberFormat="1" applyFont="1" applyBorder="1" applyAlignment="1">
      <alignment horizontal="right"/>
      <protection/>
    </xf>
    <xf numFmtId="177" fontId="0" fillId="0" borderId="12" xfId="57" applyNumberFormat="1" applyFont="1" applyBorder="1" applyAlignment="1">
      <alignment horizontal="right"/>
      <protection/>
    </xf>
    <xf numFmtId="1" fontId="0" fillId="0" borderId="12" xfId="56" applyNumberFormat="1" applyFont="1" applyBorder="1" applyAlignment="1">
      <alignment horizontal="right"/>
      <protection/>
    </xf>
    <xf numFmtId="0" fontId="0" fillId="0" borderId="12" xfId="56" applyFont="1" applyBorder="1" applyProtection="1">
      <alignment/>
      <protection locked="0"/>
    </xf>
    <xf numFmtId="0" fontId="0" fillId="0" borderId="12" xfId="56" applyFont="1" applyBorder="1" applyAlignment="1" applyProtection="1">
      <alignment vertical="center"/>
      <protection locked="0"/>
    </xf>
    <xf numFmtId="0" fontId="4" fillId="0" borderId="12" xfId="56" applyFont="1" applyBorder="1" applyAlignment="1" applyProtection="1">
      <alignment vertical="center"/>
      <protection locked="0"/>
    </xf>
    <xf numFmtId="177" fontId="0" fillId="0" borderId="12" xfId="56" applyNumberFormat="1" applyFont="1" applyBorder="1">
      <alignment/>
      <protection/>
    </xf>
    <xf numFmtId="177" fontId="0" fillId="0" borderId="12" xfId="56" applyNumberFormat="1" applyFont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5" fillId="0" borderId="12" xfId="56" applyFont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176" fontId="0" fillId="0" borderId="12" xfId="56" applyNumberFormat="1" applyFont="1" applyBorder="1">
      <alignment/>
      <protection/>
    </xf>
    <xf numFmtId="176" fontId="2" fillId="0" borderId="12" xfId="56" applyNumberFormat="1" applyBorder="1" applyProtection="1">
      <alignment/>
      <protection locked="0"/>
    </xf>
    <xf numFmtId="176" fontId="2" fillId="0" borderId="12" xfId="56" applyNumberFormat="1" applyBorder="1" applyAlignment="1">
      <alignment horizontal="center"/>
      <protection/>
    </xf>
    <xf numFmtId="0" fontId="9" fillId="0" borderId="12" xfId="56" applyFont="1" applyFill="1" applyBorder="1" applyProtection="1">
      <alignment/>
      <protection locked="0"/>
    </xf>
    <xf numFmtId="49" fontId="2" fillId="0" borderId="12" xfId="56" applyNumberFormat="1" applyFont="1" applyBorder="1" applyAlignment="1">
      <alignment horizontal="center"/>
      <protection/>
    </xf>
    <xf numFmtId="0" fontId="2" fillId="0" borderId="12" xfId="56" applyBorder="1">
      <alignment/>
      <protection/>
    </xf>
    <xf numFmtId="0" fontId="3" fillId="0" borderId="0" xfId="56" applyFont="1" applyAlignment="1" applyProtection="1">
      <alignment horizontal="center" vertical="center"/>
      <protection locked="0"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176" fontId="0" fillId="0" borderId="12" xfId="56" applyNumberFormat="1" applyFont="1" applyBorder="1" applyAlignment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2" xfId="56" applyNumberFormat="1" applyFont="1" applyBorder="1" applyAlignment="1">
      <alignment horizontal="right"/>
      <protection/>
    </xf>
    <xf numFmtId="1" fontId="4" fillId="0" borderId="12" xfId="0" applyNumberFormat="1" applyFont="1" applyBorder="1" applyAlignment="1" applyProtection="1">
      <alignment horizontal="right"/>
      <protection locked="0"/>
    </xf>
    <xf numFmtId="177" fontId="4" fillId="0" borderId="12" xfId="56" applyNumberFormat="1" applyFont="1" applyBorder="1" applyAlignment="1">
      <alignment horizontal="right"/>
      <protection/>
    </xf>
    <xf numFmtId="1" fontId="4" fillId="0" borderId="12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>
      <alignment/>
    </xf>
    <xf numFmtId="0" fontId="0" fillId="0" borderId="0" xfId="53">
      <alignment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4" fillId="0" borderId="0" xfId="53" applyFont="1" applyBorder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16" xfId="53" applyFont="1" applyBorder="1" applyAlignment="1">
      <alignment horizontal="right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5" fillId="0" borderId="12" xfId="55" applyFont="1" applyBorder="1" applyAlignment="1">
      <alignment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0" fillId="0" borderId="0" xfId="53" applyFont="1" applyBorder="1">
      <alignment vertical="center"/>
      <protection/>
    </xf>
    <xf numFmtId="177" fontId="5" fillId="0" borderId="12" xfId="53" applyNumberFormat="1" applyFont="1" applyBorder="1" applyAlignment="1">
      <alignment horizontal="center" vertical="center"/>
      <protection/>
    </xf>
    <xf numFmtId="0" fontId="0" fillId="0" borderId="12" xfId="55" applyFont="1" applyBorder="1" applyAlignment="1">
      <alignment vertical="center"/>
      <protection/>
    </xf>
    <xf numFmtId="177" fontId="0" fillId="0" borderId="12" xfId="53" applyNumberFormat="1" applyFont="1" applyBorder="1" applyAlignment="1">
      <alignment horizontal="center" vertical="center"/>
      <protection/>
    </xf>
    <xf numFmtId="0" fontId="0" fillId="0" borderId="12" xfId="53" applyFont="1" applyBorder="1" applyAlignment="1">
      <alignment vertical="center" wrapText="1"/>
      <protection/>
    </xf>
    <xf numFmtId="0" fontId="4" fillId="0" borderId="12" xfId="55" applyFont="1" applyBorder="1" applyAlignment="1">
      <alignment vertical="center"/>
      <protection/>
    </xf>
    <xf numFmtId="0" fontId="0" fillId="0" borderId="12" xfId="53" applyFont="1" applyBorder="1">
      <alignment vertical="center"/>
      <protection/>
    </xf>
    <xf numFmtId="0" fontId="5" fillId="0" borderId="12" xfId="55" applyFont="1" applyBorder="1" applyAlignment="1">
      <alignment vertical="center" wrapText="1"/>
      <protection/>
    </xf>
    <xf numFmtId="0" fontId="0" fillId="0" borderId="12" xfId="53" applyBorder="1" applyAlignment="1">
      <alignment vertical="center" wrapText="1"/>
      <protection/>
    </xf>
    <xf numFmtId="0" fontId="32" fillId="0" borderId="12" xfId="53" applyFont="1" applyBorder="1">
      <alignment vertical="center"/>
      <protection/>
    </xf>
    <xf numFmtId="0" fontId="35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16" xfId="53" applyFont="1" applyBorder="1" applyAlignment="1">
      <alignment horizontal="right" vertical="center"/>
      <protection/>
    </xf>
    <xf numFmtId="178" fontId="5" fillId="0" borderId="12" xfId="55" applyNumberFormat="1" applyFont="1" applyBorder="1" applyAlignment="1">
      <alignment horizontal="center" vertical="center"/>
      <protection/>
    </xf>
    <xf numFmtId="178" fontId="5" fillId="0" borderId="12" xfId="55" applyNumberFormat="1" applyFont="1" applyBorder="1" applyAlignment="1">
      <alignment vertical="center"/>
      <protection/>
    </xf>
    <xf numFmtId="178" fontId="5" fillId="0" borderId="12" xfId="53" applyNumberFormat="1" applyFont="1" applyBorder="1" applyAlignment="1">
      <alignment horizontal="center" vertical="center"/>
      <protection/>
    </xf>
    <xf numFmtId="3" fontId="4" fillId="0" borderId="13" xfId="79" applyNumberFormat="1" applyFont="1" applyFill="1" applyBorder="1" applyAlignment="1" applyProtection="1">
      <alignment horizontal="left" vertical="center"/>
      <protection/>
    </xf>
    <xf numFmtId="178" fontId="0" fillId="0" borderId="12" xfId="53" applyNumberFormat="1" applyFont="1" applyBorder="1" applyAlignment="1">
      <alignment horizontal="center" vertical="center"/>
      <protection/>
    </xf>
    <xf numFmtId="178" fontId="0" fillId="0" borderId="12" xfId="53" applyNumberFormat="1" applyFont="1" applyBorder="1">
      <alignment vertical="center"/>
      <protection/>
    </xf>
    <xf numFmtId="178" fontId="0" fillId="0" borderId="12" xfId="55" applyNumberFormat="1" applyFont="1" applyBorder="1" applyAlignment="1">
      <alignment horizontal="center" vertical="center" wrapText="1"/>
      <protection/>
    </xf>
    <xf numFmtId="3" fontId="0" fillId="0" borderId="13" xfId="79" applyNumberFormat="1" applyFont="1" applyFill="1" applyBorder="1" applyAlignment="1" applyProtection="1">
      <alignment horizontal="left" vertical="center"/>
      <protection/>
    </xf>
    <xf numFmtId="0" fontId="4" fillId="0" borderId="12" xfId="53" applyFont="1" applyBorder="1" applyProtection="1">
      <alignment vertical="center"/>
      <protection locked="0"/>
    </xf>
    <xf numFmtId="3" fontId="4" fillId="0" borderId="12" xfId="53" applyNumberFormat="1" applyFont="1" applyFill="1" applyBorder="1" applyAlignment="1" applyProtection="1">
      <alignment vertical="center"/>
      <protection/>
    </xf>
    <xf numFmtId="178" fontId="5" fillId="0" borderId="12" xfId="55" applyNumberFormat="1" applyFont="1" applyBorder="1" applyAlignment="1">
      <alignment vertical="center" wrapText="1"/>
      <protection/>
    </xf>
    <xf numFmtId="0" fontId="0" fillId="0" borderId="0" xfId="53" applyAlignment="1">
      <alignment horizontal="left" vertical="center"/>
      <protection/>
    </xf>
    <xf numFmtId="0" fontId="36" fillId="0" borderId="0" xfId="58" applyFont="1" applyBorder="1" applyAlignment="1">
      <alignment horizontal="center" vertical="center"/>
      <protection/>
    </xf>
    <xf numFmtId="0" fontId="37" fillId="0" borderId="0" xfId="58" applyFont="1" applyBorder="1" applyAlignment="1">
      <alignment vertical="center"/>
      <protection/>
    </xf>
    <xf numFmtId="0" fontId="37" fillId="0" borderId="16" xfId="58" applyFont="1" applyBorder="1" applyAlignment="1">
      <alignment horizontal="right" vertical="center"/>
      <protection/>
    </xf>
    <xf numFmtId="0" fontId="0" fillId="0" borderId="16" xfId="53" applyBorder="1" applyAlignment="1">
      <alignment horizontal="right" vertical="center"/>
      <protection/>
    </xf>
    <xf numFmtId="0" fontId="38" fillId="0" borderId="12" xfId="58" applyFont="1" applyFill="1" applyBorder="1" applyAlignment="1">
      <alignment horizontal="center" vertical="center" wrapText="1"/>
      <protection/>
    </xf>
    <xf numFmtId="0" fontId="38" fillId="0" borderId="12" xfId="58" applyFont="1" applyFill="1" applyBorder="1" applyAlignment="1">
      <alignment horizontal="center" vertical="center"/>
      <protection/>
    </xf>
    <xf numFmtId="0" fontId="38" fillId="0" borderId="12" xfId="58" applyFont="1" applyBorder="1" applyAlignment="1">
      <alignment horizontal="center" vertical="center" wrapText="1"/>
      <protection/>
    </xf>
    <xf numFmtId="0" fontId="39" fillId="0" borderId="12" xfId="58" applyFont="1" applyFill="1" applyBorder="1" applyAlignment="1">
      <alignment horizontal="center" vertical="center" wrapText="1"/>
      <protection/>
    </xf>
    <xf numFmtId="0" fontId="39" fillId="0" borderId="12" xfId="58" applyFont="1" applyFill="1" applyBorder="1" applyAlignment="1">
      <alignment horizontal="left" vertical="center"/>
      <protection/>
    </xf>
    <xf numFmtId="178" fontId="39" fillId="0" borderId="12" xfId="58" applyNumberFormat="1" applyFont="1" applyFill="1" applyBorder="1" applyAlignment="1">
      <alignment horizontal="right" vertical="center" wrapText="1"/>
      <protection/>
    </xf>
    <xf numFmtId="178" fontId="39" fillId="0" borderId="12" xfId="58" applyNumberFormat="1" applyFont="1" applyBorder="1" applyAlignment="1">
      <alignment horizontal="right" vertical="center"/>
      <protection/>
    </xf>
    <xf numFmtId="178" fontId="39" fillId="0" borderId="12" xfId="58" applyNumberFormat="1" applyFont="1" applyFill="1" applyBorder="1" applyAlignment="1">
      <alignment horizontal="right" vertical="center"/>
      <protection/>
    </xf>
    <xf numFmtId="178" fontId="5" fillId="0" borderId="12" xfId="53" applyNumberFormat="1" applyFont="1" applyBorder="1" applyAlignment="1">
      <alignment horizontal="right" vertical="center"/>
      <protection/>
    </xf>
    <xf numFmtId="0" fontId="5" fillId="0" borderId="0" xfId="53" applyFont="1">
      <alignment vertical="center"/>
      <protection/>
    </xf>
    <xf numFmtId="0" fontId="38" fillId="0" borderId="12" xfId="58" applyFont="1" applyFill="1" applyBorder="1" applyAlignment="1">
      <alignment horizontal="left" vertical="center"/>
      <protection/>
    </xf>
    <xf numFmtId="178" fontId="38" fillId="0" borderId="12" xfId="58" applyNumberFormat="1" applyFont="1" applyFill="1" applyBorder="1" applyAlignment="1">
      <alignment horizontal="right" vertical="center" wrapText="1"/>
      <protection/>
    </xf>
    <xf numFmtId="178" fontId="38" fillId="0" borderId="12" xfId="58" applyNumberFormat="1" applyFont="1" applyFill="1" applyBorder="1" applyAlignment="1">
      <alignment horizontal="right" vertical="center"/>
      <protection/>
    </xf>
    <xf numFmtId="178" fontId="38" fillId="0" borderId="12" xfId="58" applyNumberFormat="1" applyFont="1" applyBorder="1" applyAlignment="1">
      <alignment horizontal="right" vertical="center"/>
      <protection/>
    </xf>
    <xf numFmtId="178" fontId="0" fillId="0" borderId="12" xfId="53" applyNumberFormat="1" applyFont="1" applyBorder="1" applyAlignment="1">
      <alignment horizontal="right" vertical="center"/>
      <protection/>
    </xf>
    <xf numFmtId="178" fontId="38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7" xfId="53" applyBorder="1" applyAlignment="1">
      <alignment vertical="center"/>
      <protection/>
    </xf>
    <xf numFmtId="176" fontId="0" fillId="0" borderId="0" xfId="53" applyNumberFormat="1">
      <alignment vertical="center"/>
      <protection/>
    </xf>
  </cellXfs>
  <cellStyles count="7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alc Currency (0)" xfId="34"/>
    <cellStyle name="ColLevel_1" xfId="35"/>
    <cellStyle name="gcd" xfId="36"/>
    <cellStyle name="Header1" xfId="37"/>
    <cellStyle name="Header2" xfId="38"/>
    <cellStyle name="no dec" xfId="39"/>
    <cellStyle name="Normal_#10-Headcount" xfId="40"/>
    <cellStyle name="RowLevel_1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2013年市本级政府基金汇总表" xfId="49"/>
    <cellStyle name="差_2013年组市本级政府基金汇总表" xfId="50"/>
    <cellStyle name="差_邵阳市12月快报，仅供参考-1" xfId="51"/>
    <cellStyle name="常规 2" xfId="52"/>
    <cellStyle name="常规 3" xfId="53"/>
    <cellStyle name="常规_2001年北塔预算" xfId="54"/>
    <cellStyle name="常规_2005年市级财政收支平衡表" xfId="55"/>
    <cellStyle name="常规_全省收入" xfId="56"/>
    <cellStyle name="常规_市本级2009年地方财政预算表" xfId="57"/>
    <cellStyle name="常规_市本级企业养老保险08年预算" xfId="58"/>
    <cellStyle name="Hyperlink" xfId="59"/>
    <cellStyle name="好" xfId="60"/>
    <cellStyle name="好_2013年市本级政府基金汇总表" xfId="61"/>
    <cellStyle name="好_2013年组市本级政府基金汇总表" xfId="62"/>
    <cellStyle name="好_邵阳市12月快报，仅供参考-1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普通_97-917" xfId="72"/>
    <cellStyle name="千分位[0]_laroux" xfId="73"/>
    <cellStyle name="千分位_97-917" xfId="74"/>
    <cellStyle name="千位[0]_1" xfId="75"/>
    <cellStyle name="千位_1" xfId="76"/>
    <cellStyle name="Comma" xfId="77"/>
    <cellStyle name="Comma [0]" xfId="78"/>
    <cellStyle name="千位分隔[0] 2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未定义" xfId="89"/>
    <cellStyle name="样式 1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5253;&#34920;&#36164;&#26009;\&#22269;&#24211;&#36164;&#26009;\&#25910;&#25903;&#26376;&#25253;\2016&#24180;\&#37045;&#38451;&#24066;12&#26376;&#24555;&#25253;&#65292;&#20165;&#20379;&#21442;&#32771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3"/>
      <sheetName val="Macro2"/>
      <sheetName val="汇总"/>
      <sheetName val="本级"/>
      <sheetName val="双清"/>
      <sheetName val="大祥"/>
      <sheetName val="北塔"/>
      <sheetName val="邵东"/>
      <sheetName val="新邵"/>
      <sheetName val="隆回"/>
      <sheetName val="洞口"/>
      <sheetName val="新宁"/>
      <sheetName val="邵阳县"/>
      <sheetName val="绥宁"/>
      <sheetName val="武冈"/>
      <sheetName val="城步"/>
      <sheetName val="宝工区"/>
      <sheetName val="总支"/>
      <sheetName val="本支"/>
      <sheetName val="基收"/>
      <sheetName val="市本级基收 "/>
      <sheetName val="市本级基支 "/>
      <sheetName val="基支"/>
      <sheetName val="分级排名"/>
      <sheetName val="分级进度"/>
      <sheetName val="各市州总收入"/>
      <sheetName val="重点税源"/>
      <sheetName val="yb1612"/>
      <sheetName val="Macro1"/>
      <sheetName val="yb15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12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9"/>
  <sheetViews>
    <sheetView showZeros="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5" sqref="C35"/>
    </sheetView>
  </sheetViews>
  <sheetFormatPr defaultColWidth="8.75390625" defaultRowHeight="14.25"/>
  <cols>
    <col min="1" max="1" width="30.625" style="2" customWidth="1"/>
    <col min="2" max="2" width="8.375" style="2" customWidth="1"/>
    <col min="3" max="3" width="8.50390625" style="2" customWidth="1"/>
    <col min="4" max="4" width="8.625" style="3" customWidth="1"/>
    <col min="5" max="5" width="8.50390625" style="2" customWidth="1"/>
    <col min="6" max="6" width="8.75390625" style="2" customWidth="1"/>
    <col min="7" max="7" width="8.375" style="3" customWidth="1"/>
    <col min="8" max="9" width="8.75390625" style="2" hidden="1" customWidth="1"/>
    <col min="10" max="16384" width="8.75390625" style="2" customWidth="1"/>
  </cols>
  <sheetData>
    <row r="1" ht="16.5" customHeight="1">
      <c r="A1" s="4" t="s">
        <v>109</v>
      </c>
    </row>
    <row r="2" spans="1:7" s="1" customFormat="1" ht="30" customHeight="1">
      <c r="A2" s="54" t="s">
        <v>0</v>
      </c>
      <c r="B2" s="54"/>
      <c r="C2" s="54"/>
      <c r="D2" s="54"/>
      <c r="E2" s="54"/>
      <c r="F2" s="54"/>
      <c r="G2" s="54"/>
    </row>
    <row r="3" spans="1:7" s="1" customFormat="1" ht="18" customHeight="1">
      <c r="A3" s="14"/>
      <c r="B3" s="32"/>
      <c r="C3" s="32" t="s">
        <v>1</v>
      </c>
      <c r="D3" s="33"/>
      <c r="E3" s="32"/>
      <c r="F3" s="55" t="s">
        <v>2</v>
      </c>
      <c r="G3" s="55"/>
    </row>
    <row r="4" spans="1:7" ht="13.5" customHeight="1">
      <c r="A4" s="56" t="s">
        <v>3</v>
      </c>
      <c r="B4" s="34" t="s">
        <v>4</v>
      </c>
      <c r="C4" s="58" t="s">
        <v>5</v>
      </c>
      <c r="D4" s="60" t="s">
        <v>6</v>
      </c>
      <c r="E4" s="58" t="s">
        <v>7</v>
      </c>
      <c r="F4" s="58" t="s">
        <v>8</v>
      </c>
      <c r="G4" s="60" t="s">
        <v>9</v>
      </c>
    </row>
    <row r="5" spans="1:7" ht="13.5" customHeight="1">
      <c r="A5" s="57"/>
      <c r="B5" s="35" t="s">
        <v>10</v>
      </c>
      <c r="C5" s="59"/>
      <c r="D5" s="59"/>
      <c r="E5" s="59"/>
      <c r="F5" s="59"/>
      <c r="G5" s="59"/>
    </row>
    <row r="6" spans="1:7" ht="15.75" customHeight="1">
      <c r="A6" s="36" t="s">
        <v>11</v>
      </c>
      <c r="B6" s="37">
        <v>137897</v>
      </c>
      <c r="C6" s="37">
        <v>144231</v>
      </c>
      <c r="D6" s="6">
        <v>104.59328339267715</v>
      </c>
      <c r="E6" s="37">
        <v>122799</v>
      </c>
      <c r="F6" s="37">
        <v>21432</v>
      </c>
      <c r="G6" s="6">
        <v>17.452910854322916</v>
      </c>
    </row>
    <row r="7" spans="1:7" ht="15.75" customHeight="1">
      <c r="A7" s="27" t="s">
        <v>12</v>
      </c>
      <c r="B7" s="38">
        <v>50520</v>
      </c>
      <c r="C7" s="39">
        <v>48831</v>
      </c>
      <c r="D7" s="6">
        <v>96.65676959619952</v>
      </c>
      <c r="E7" s="39">
        <v>40946</v>
      </c>
      <c r="F7" s="5">
        <v>7885</v>
      </c>
      <c r="G7" s="6">
        <v>19.257070287695992</v>
      </c>
    </row>
    <row r="8" spans="1:7" ht="15.75" customHeight="1">
      <c r="A8" s="27" t="s">
        <v>13</v>
      </c>
      <c r="B8" s="38">
        <v>27570</v>
      </c>
      <c r="C8" s="39">
        <v>27957</v>
      </c>
      <c r="D8" s="6">
        <v>101.40369967355822</v>
      </c>
      <c r="E8" s="39">
        <v>21429</v>
      </c>
      <c r="F8" s="5">
        <v>6528</v>
      </c>
      <c r="G8" s="6">
        <v>30.46339073218536</v>
      </c>
    </row>
    <row r="9" spans="1:7" ht="15.75" customHeight="1">
      <c r="A9" s="27" t="s">
        <v>14</v>
      </c>
      <c r="B9" s="38"/>
      <c r="C9" s="39">
        <v>730</v>
      </c>
      <c r="D9" s="6"/>
      <c r="E9" s="39">
        <v>1916</v>
      </c>
      <c r="F9" s="5">
        <v>-1186</v>
      </c>
      <c r="G9" s="6">
        <v>-61.899791231732785</v>
      </c>
    </row>
    <row r="10" spans="1:7" ht="15.75" customHeight="1">
      <c r="A10" s="40" t="s">
        <v>15</v>
      </c>
      <c r="B10" s="38">
        <v>13130</v>
      </c>
      <c r="C10" s="39">
        <v>13439</v>
      </c>
      <c r="D10" s="6">
        <v>102.35338918507236</v>
      </c>
      <c r="E10" s="39">
        <v>9999</v>
      </c>
      <c r="F10" s="5">
        <v>3440</v>
      </c>
      <c r="G10" s="6">
        <v>34.4034403440344</v>
      </c>
    </row>
    <row r="11" spans="1:7" ht="15.75" customHeight="1">
      <c r="A11" s="40" t="s">
        <v>16</v>
      </c>
      <c r="B11" s="38">
        <v>7550</v>
      </c>
      <c r="C11" s="39">
        <v>6659</v>
      </c>
      <c r="D11" s="6">
        <v>88.19867549668874</v>
      </c>
      <c r="E11" s="39">
        <v>5416</v>
      </c>
      <c r="F11" s="5">
        <v>1243</v>
      </c>
      <c r="G11" s="6">
        <v>22.950516986706056</v>
      </c>
    </row>
    <row r="12" spans="1:7" ht="15.75" customHeight="1">
      <c r="A12" s="40" t="s">
        <v>17</v>
      </c>
      <c r="B12" s="38">
        <v>232</v>
      </c>
      <c r="C12" s="39">
        <v>178</v>
      </c>
      <c r="D12" s="6">
        <v>76.72413793103449</v>
      </c>
      <c r="E12" s="39">
        <v>192</v>
      </c>
      <c r="F12" s="5">
        <v>-14</v>
      </c>
      <c r="G12" s="6">
        <v>-7.291666666666667</v>
      </c>
    </row>
    <row r="13" spans="1:7" ht="15.75" customHeight="1">
      <c r="A13" s="40" t="s">
        <v>18</v>
      </c>
      <c r="B13" s="38">
        <v>17415</v>
      </c>
      <c r="C13" s="39">
        <v>17554</v>
      </c>
      <c r="D13" s="6">
        <v>100.79816250358886</v>
      </c>
      <c r="E13" s="39">
        <v>17157</v>
      </c>
      <c r="F13" s="5">
        <v>397</v>
      </c>
      <c r="G13" s="6">
        <v>2.313924345748091</v>
      </c>
    </row>
    <row r="14" spans="1:7" ht="15.75" customHeight="1">
      <c r="A14" s="40" t="s">
        <v>19</v>
      </c>
      <c r="B14" s="38">
        <v>4910</v>
      </c>
      <c r="C14" s="39">
        <v>3647</v>
      </c>
      <c r="D14" s="6">
        <v>74.27698574338085</v>
      </c>
      <c r="E14" s="39">
        <v>4199</v>
      </c>
      <c r="F14" s="5">
        <v>-552</v>
      </c>
      <c r="G14" s="6">
        <v>-13.14598713979519</v>
      </c>
    </row>
    <row r="15" spans="1:7" ht="15.75" customHeight="1">
      <c r="A15" s="40" t="s">
        <v>20</v>
      </c>
      <c r="B15" s="38">
        <v>2480</v>
      </c>
      <c r="C15" s="39">
        <v>2222</v>
      </c>
      <c r="D15" s="6">
        <v>89.59677419354838</v>
      </c>
      <c r="E15" s="39">
        <v>2256</v>
      </c>
      <c r="F15" s="5">
        <v>-34</v>
      </c>
      <c r="G15" s="6">
        <v>-1.5070921985815602</v>
      </c>
    </row>
    <row r="16" spans="1:7" ht="15.75" customHeight="1">
      <c r="A16" s="40" t="s">
        <v>21</v>
      </c>
      <c r="B16" s="38">
        <v>4960</v>
      </c>
      <c r="C16" s="39">
        <v>2735</v>
      </c>
      <c r="D16" s="6">
        <v>55.141129032258064</v>
      </c>
      <c r="E16" s="39">
        <v>4405</v>
      </c>
      <c r="F16" s="5">
        <v>-1670</v>
      </c>
      <c r="G16" s="6">
        <v>-37.911464245175935</v>
      </c>
    </row>
    <row r="17" spans="1:7" ht="15.75" customHeight="1">
      <c r="A17" s="40" t="s">
        <v>22</v>
      </c>
      <c r="B17" s="38">
        <v>7880</v>
      </c>
      <c r="C17" s="39">
        <v>11262</v>
      </c>
      <c r="D17" s="6">
        <v>142.91878172588832</v>
      </c>
      <c r="E17" s="39">
        <v>7181</v>
      </c>
      <c r="F17" s="5">
        <v>4081</v>
      </c>
      <c r="G17" s="6">
        <v>56.83052499651859</v>
      </c>
    </row>
    <row r="18" spans="1:7" ht="15.75" customHeight="1">
      <c r="A18" s="40" t="s">
        <v>23</v>
      </c>
      <c r="B18" s="38">
        <v>3600</v>
      </c>
      <c r="C18" s="39">
        <v>3463</v>
      </c>
      <c r="D18" s="6">
        <v>96.19444444444444</v>
      </c>
      <c r="E18" s="39">
        <v>3026</v>
      </c>
      <c r="F18" s="5">
        <v>437</v>
      </c>
      <c r="G18" s="6">
        <v>14.441506939854593</v>
      </c>
    </row>
    <row r="19" spans="1:7" ht="15.75" customHeight="1">
      <c r="A19" s="40" t="s">
        <v>24</v>
      </c>
      <c r="B19" s="38">
        <v>8560</v>
      </c>
      <c r="C19" s="39">
        <v>2469</v>
      </c>
      <c r="D19" s="6">
        <v>28.843457943925234</v>
      </c>
      <c r="E19" s="39">
        <v>9453</v>
      </c>
      <c r="F19" s="5">
        <v>-6984</v>
      </c>
      <c r="G19" s="6">
        <v>-73.88130752142177</v>
      </c>
    </row>
    <row r="20" spans="1:7" ht="15.75" customHeight="1">
      <c r="A20" s="40" t="s">
        <v>25</v>
      </c>
      <c r="B20" s="38">
        <v>16660</v>
      </c>
      <c r="C20" s="39">
        <v>30706</v>
      </c>
      <c r="D20" s="6">
        <v>184.3097238895558</v>
      </c>
      <c r="E20" s="39">
        <v>16653</v>
      </c>
      <c r="F20" s="5">
        <v>14053</v>
      </c>
      <c r="G20" s="6">
        <v>84.3871975019516</v>
      </c>
    </row>
    <row r="21" spans="1:7" ht="15.75" customHeight="1">
      <c r="A21" s="40" t="s">
        <v>26</v>
      </c>
      <c r="B21" s="38"/>
      <c r="C21" s="39">
        <v>336</v>
      </c>
      <c r="D21" s="6"/>
      <c r="E21" s="39"/>
      <c r="F21" s="5">
        <v>336</v>
      </c>
      <c r="G21" s="6"/>
    </row>
    <row r="22" spans="1:7" ht="15.75" customHeight="1">
      <c r="A22" s="40" t="s">
        <v>27</v>
      </c>
      <c r="B22" s="5">
        <v>115000</v>
      </c>
      <c r="C22" s="39">
        <v>112145</v>
      </c>
      <c r="D22" s="6">
        <v>97.51739130434783</v>
      </c>
      <c r="E22" s="39">
        <v>114870</v>
      </c>
      <c r="F22" s="39">
        <v>-2725</v>
      </c>
      <c r="G22" s="6">
        <v>-2.372246887786193</v>
      </c>
    </row>
    <row r="23" spans="1:7" ht="15.75" customHeight="1">
      <c r="A23" s="40" t="s">
        <v>28</v>
      </c>
      <c r="B23" s="38">
        <v>15000</v>
      </c>
      <c r="C23" s="39">
        <v>17107</v>
      </c>
      <c r="D23" s="6">
        <v>114.04666666666668</v>
      </c>
      <c r="E23" s="39">
        <v>16656</v>
      </c>
      <c r="F23" s="5">
        <v>451</v>
      </c>
      <c r="G23" s="6">
        <v>2.707732949087416</v>
      </c>
    </row>
    <row r="24" spans="1:7" ht="15.75" customHeight="1">
      <c r="A24" s="40" t="s">
        <v>29</v>
      </c>
      <c r="B24" s="38">
        <v>23000</v>
      </c>
      <c r="C24" s="39">
        <v>19571</v>
      </c>
      <c r="D24" s="6">
        <v>85.0913043478261</v>
      </c>
      <c r="E24" s="39">
        <v>22444</v>
      </c>
      <c r="F24" s="5">
        <v>-2873</v>
      </c>
      <c r="G24" s="6">
        <v>-12.800748529673855</v>
      </c>
    </row>
    <row r="25" spans="1:7" ht="15.75" customHeight="1">
      <c r="A25" s="40" t="s">
        <v>30</v>
      </c>
      <c r="B25" s="38">
        <v>13000</v>
      </c>
      <c r="C25" s="39">
        <v>18507</v>
      </c>
      <c r="D25" s="6">
        <v>142.36153846153846</v>
      </c>
      <c r="E25" s="39">
        <v>12729</v>
      </c>
      <c r="F25" s="5">
        <v>5778</v>
      </c>
      <c r="G25" s="6">
        <v>45.39241102993165</v>
      </c>
    </row>
    <row r="26" spans="1:7" ht="15.75" customHeight="1">
      <c r="A26" s="40" t="s">
        <v>31</v>
      </c>
      <c r="B26" s="38"/>
      <c r="C26" s="39"/>
      <c r="D26" s="6"/>
      <c r="E26" s="39"/>
      <c r="F26" s="5">
        <v>0</v>
      </c>
      <c r="G26" s="6"/>
    </row>
    <row r="27" spans="1:7" ht="15.75" customHeight="1">
      <c r="A27" s="40" t="s">
        <v>32</v>
      </c>
      <c r="B27" s="38"/>
      <c r="C27" s="39"/>
      <c r="D27" s="6"/>
      <c r="E27" s="39"/>
      <c r="F27" s="5">
        <v>0</v>
      </c>
      <c r="G27" s="6"/>
    </row>
    <row r="28" spans="1:7" ht="15.75" customHeight="1">
      <c r="A28" s="41" t="s">
        <v>33</v>
      </c>
      <c r="B28" s="38">
        <v>9000</v>
      </c>
      <c r="C28" s="39">
        <v>9000</v>
      </c>
      <c r="D28" s="6">
        <v>100</v>
      </c>
      <c r="E28" s="39">
        <v>7529</v>
      </c>
      <c r="F28" s="5">
        <v>1471</v>
      </c>
      <c r="G28" s="6">
        <v>19.537787222738743</v>
      </c>
    </row>
    <row r="29" spans="1:7" ht="15.75" customHeight="1">
      <c r="A29" s="42" t="s">
        <v>34</v>
      </c>
      <c r="B29" s="38">
        <v>47500</v>
      </c>
      <c r="C29" s="39">
        <v>37210</v>
      </c>
      <c r="D29" s="6">
        <v>78.33684210526316</v>
      </c>
      <c r="E29" s="39">
        <v>50350</v>
      </c>
      <c r="F29" s="5">
        <v>-13140</v>
      </c>
      <c r="G29" s="6">
        <v>-26.097318768619665</v>
      </c>
    </row>
    <row r="30" spans="1:7" ht="15.75" customHeight="1">
      <c r="A30" s="40" t="s">
        <v>35</v>
      </c>
      <c r="B30" s="38">
        <v>7500</v>
      </c>
      <c r="C30" s="39">
        <v>10750</v>
      </c>
      <c r="D30" s="6">
        <v>143.33333333333334</v>
      </c>
      <c r="E30" s="39">
        <v>5162</v>
      </c>
      <c r="F30" s="5">
        <v>5588</v>
      </c>
      <c r="G30" s="6">
        <v>108.252615265401</v>
      </c>
    </row>
    <row r="31" spans="1:7" ht="15.75" customHeight="1">
      <c r="A31" s="15" t="s">
        <v>36</v>
      </c>
      <c r="B31" s="5">
        <v>252897</v>
      </c>
      <c r="C31" s="8">
        <v>256376</v>
      </c>
      <c r="D31" s="6">
        <v>101.37565886507156</v>
      </c>
      <c r="E31" s="8">
        <v>237669</v>
      </c>
      <c r="F31" s="5">
        <v>18707</v>
      </c>
      <c r="G31" s="6">
        <v>7.8710307191935005</v>
      </c>
    </row>
    <row r="32" spans="1:7" ht="15.75" customHeight="1">
      <c r="A32" s="7" t="s">
        <v>37</v>
      </c>
      <c r="B32" s="5">
        <v>27906</v>
      </c>
      <c r="C32" s="5">
        <v>26509</v>
      </c>
      <c r="D32" s="6">
        <v>94.99390812011754</v>
      </c>
      <c r="E32" s="5">
        <v>22845</v>
      </c>
      <c r="F32" s="5">
        <v>3664</v>
      </c>
      <c r="G32" s="6">
        <v>16.038520463996498</v>
      </c>
    </row>
    <row r="33" spans="1:7" ht="15.75" customHeight="1">
      <c r="A33" s="10" t="s">
        <v>38</v>
      </c>
      <c r="B33" s="37">
        <v>16840</v>
      </c>
      <c r="C33" s="5">
        <v>16277</v>
      </c>
      <c r="D33" s="6">
        <v>96.65676959619952</v>
      </c>
      <c r="E33" s="5">
        <v>13648</v>
      </c>
      <c r="F33" s="5">
        <v>2629</v>
      </c>
      <c r="G33" s="6">
        <v>19.262895662368113</v>
      </c>
    </row>
    <row r="34" spans="1:9" ht="15.75" customHeight="1">
      <c r="A34" s="10" t="s">
        <v>39</v>
      </c>
      <c r="B34" s="37"/>
      <c r="C34" s="5">
        <v>243</v>
      </c>
      <c r="D34" s="6"/>
      <c r="E34" s="5">
        <v>639</v>
      </c>
      <c r="F34" s="5">
        <v>-396</v>
      </c>
      <c r="G34" s="6">
        <v>-61.97183098591549</v>
      </c>
      <c r="I34" s="13" t="s">
        <v>1</v>
      </c>
    </row>
    <row r="35" spans="1:7" ht="15.75" customHeight="1">
      <c r="A35" s="9" t="s">
        <v>40</v>
      </c>
      <c r="B35" s="5">
        <v>5627</v>
      </c>
      <c r="C35" s="5">
        <v>5760</v>
      </c>
      <c r="D35" s="6">
        <v>102.36360405189266</v>
      </c>
      <c r="E35" s="5">
        <v>4285</v>
      </c>
      <c r="F35" s="5">
        <v>1475</v>
      </c>
      <c r="G35" s="6">
        <v>34.42240373395566</v>
      </c>
    </row>
    <row r="36" spans="1:7" ht="15.75" customHeight="1">
      <c r="A36" s="9" t="s">
        <v>41</v>
      </c>
      <c r="B36" s="5">
        <v>3236</v>
      </c>
      <c r="C36" s="5">
        <v>2854</v>
      </c>
      <c r="D36" s="6">
        <v>88.19530284301607</v>
      </c>
      <c r="E36" s="5">
        <v>2321</v>
      </c>
      <c r="F36" s="5">
        <v>533</v>
      </c>
      <c r="G36" s="6">
        <v>22.964239551917277</v>
      </c>
    </row>
    <row r="37" spans="1:7" ht="15.75" customHeight="1">
      <c r="A37" s="9" t="s">
        <v>42</v>
      </c>
      <c r="B37" s="5">
        <v>77</v>
      </c>
      <c r="C37" s="5">
        <v>59</v>
      </c>
      <c r="D37" s="6">
        <v>76.62337662337663</v>
      </c>
      <c r="E37" s="5">
        <v>64</v>
      </c>
      <c r="F37" s="5">
        <v>-5</v>
      </c>
      <c r="G37" s="6">
        <v>-7.8125</v>
      </c>
    </row>
    <row r="38" spans="1:7" ht="15.75" customHeight="1">
      <c r="A38" s="11" t="s">
        <v>43</v>
      </c>
      <c r="B38" s="5">
        <v>2126</v>
      </c>
      <c r="C38" s="5">
        <v>1172</v>
      </c>
      <c r="D38" s="6">
        <v>55.126999059266225</v>
      </c>
      <c r="E38" s="5">
        <v>1888</v>
      </c>
      <c r="F38" s="5">
        <v>-716</v>
      </c>
      <c r="G38" s="6">
        <v>-37.92372881355932</v>
      </c>
    </row>
    <row r="39" spans="1:7" ht="15.75" customHeight="1">
      <c r="A39" s="11" t="s">
        <v>44</v>
      </c>
      <c r="B39" s="5"/>
      <c r="C39" s="5">
        <v>144</v>
      </c>
      <c r="D39" s="6"/>
      <c r="E39" s="5"/>
      <c r="F39" s="5">
        <v>144</v>
      </c>
      <c r="G39" s="6"/>
    </row>
    <row r="40" spans="1:7" ht="15.75" customHeight="1">
      <c r="A40" s="7" t="s">
        <v>45</v>
      </c>
      <c r="B40" s="5">
        <v>192944</v>
      </c>
      <c r="C40" s="43">
        <v>182899</v>
      </c>
      <c r="D40" s="6">
        <v>94.79382618790945</v>
      </c>
      <c r="E40" s="43">
        <v>161084</v>
      </c>
      <c r="F40" s="43">
        <v>21815</v>
      </c>
      <c r="G40" s="6">
        <v>13.542623724268083</v>
      </c>
    </row>
    <row r="41" spans="1:7" ht="15.75" customHeight="1">
      <c r="A41" s="10" t="s">
        <v>46</v>
      </c>
      <c r="B41" s="44">
        <v>67360</v>
      </c>
      <c r="C41" s="43">
        <v>65108</v>
      </c>
      <c r="D41" s="6">
        <v>96.65676959619952</v>
      </c>
      <c r="E41" s="43">
        <v>54595</v>
      </c>
      <c r="F41" s="5">
        <v>10513</v>
      </c>
      <c r="G41" s="6">
        <v>19.256342155875082</v>
      </c>
    </row>
    <row r="42" spans="1:7" ht="15.75" customHeight="1">
      <c r="A42" s="9" t="s">
        <v>47</v>
      </c>
      <c r="B42" s="44">
        <v>81270</v>
      </c>
      <c r="C42" s="43">
        <v>73751</v>
      </c>
      <c r="D42" s="6">
        <v>90.74812353882122</v>
      </c>
      <c r="E42" s="43">
        <v>70902</v>
      </c>
      <c r="F42" s="5">
        <v>2849</v>
      </c>
      <c r="G42" s="6">
        <v>4.018222335054018</v>
      </c>
    </row>
    <row r="43" spans="1:7" ht="15.75" customHeight="1">
      <c r="A43" s="12" t="s">
        <v>48</v>
      </c>
      <c r="B43" s="44">
        <v>28136</v>
      </c>
      <c r="C43" s="43">
        <v>28798</v>
      </c>
      <c r="D43" s="6">
        <v>102.35285754904749</v>
      </c>
      <c r="E43" s="43">
        <v>21426</v>
      </c>
      <c r="F43" s="5">
        <v>7372</v>
      </c>
      <c r="G43" s="6">
        <v>34.40679548212452</v>
      </c>
    </row>
    <row r="44" spans="1:7" ht="15.75" customHeight="1">
      <c r="A44" s="12" t="s">
        <v>49</v>
      </c>
      <c r="B44" s="44">
        <v>16178</v>
      </c>
      <c r="C44" s="43">
        <v>14269</v>
      </c>
      <c r="D44" s="6">
        <v>88.2000247249351</v>
      </c>
      <c r="E44" s="43">
        <v>11606</v>
      </c>
      <c r="F44" s="5">
        <v>2663</v>
      </c>
      <c r="G44" s="6">
        <v>22.945028433568844</v>
      </c>
    </row>
    <row r="45" spans="1:7" ht="15.75" customHeight="1">
      <c r="A45" s="45" t="s">
        <v>50</v>
      </c>
      <c r="B45" s="44"/>
      <c r="C45" s="43">
        <v>973</v>
      </c>
      <c r="D45" s="6"/>
      <c r="E45" s="43">
        <v>2555</v>
      </c>
      <c r="F45" s="5">
        <v>-1582</v>
      </c>
      <c r="G45" s="6">
        <v>-61.917808219178085</v>
      </c>
    </row>
    <row r="46" spans="1:7" ht="15.75" customHeight="1">
      <c r="A46" s="46" t="s">
        <v>51</v>
      </c>
      <c r="B46" s="44">
        <v>473747</v>
      </c>
      <c r="C46" s="43">
        <v>465784</v>
      </c>
      <c r="D46" s="6">
        <v>98.31914502888672</v>
      </c>
      <c r="E46" s="43">
        <v>421598</v>
      </c>
      <c r="F46" s="43">
        <v>44186</v>
      </c>
      <c r="G46" s="6">
        <v>10.480600002846312</v>
      </c>
    </row>
    <row r="47" spans="1:7" ht="15.75" hidden="1">
      <c r="A47" s="46" t="s">
        <v>52</v>
      </c>
      <c r="B47" s="47"/>
      <c r="C47" s="48">
        <f>(C6+C32+C40)/C46*100</f>
        <v>75.92338938220291</v>
      </c>
      <c r="D47" s="6" t="e">
        <f>C47/B47*100</f>
        <v>#DIV/0!</v>
      </c>
      <c r="E47" s="48">
        <f>(E6+E32+E40)/E46*100</f>
        <v>72.75366581435397</v>
      </c>
      <c r="F47" s="48"/>
      <c r="G47" s="6">
        <f aca="true" t="shared" si="0" ref="G40:G49">F47/E47*100</f>
        <v>0</v>
      </c>
    </row>
    <row r="48" spans="1:7" ht="15.75" hidden="1">
      <c r="A48" s="46" t="s">
        <v>53</v>
      </c>
      <c r="B48" s="49"/>
      <c r="C48" s="50">
        <f>C6/C31*100</f>
        <v>56.25760601616376</v>
      </c>
      <c r="D48" s="6" t="e">
        <f>C48/B48*100</f>
        <v>#DIV/0!</v>
      </c>
      <c r="E48" s="50">
        <f>E6/E31*100</f>
        <v>51.668076189995325</v>
      </c>
      <c r="F48" s="50"/>
      <c r="G48" s="6">
        <f t="shared" si="0"/>
        <v>0</v>
      </c>
    </row>
    <row r="49" spans="1:7" ht="15" hidden="1">
      <c r="A49" s="51" t="s">
        <v>54</v>
      </c>
      <c r="B49" s="47"/>
      <c r="C49" s="50">
        <f>F6/F31*100</f>
        <v>114.5667397230983</v>
      </c>
      <c r="D49" s="6" t="e">
        <f>C49/B49*100</f>
        <v>#DIV/0!</v>
      </c>
      <c r="E49" s="52" t="s">
        <v>55</v>
      </c>
      <c r="F49" s="53"/>
      <c r="G49" s="6" t="e">
        <f t="shared" si="0"/>
        <v>#DIV/0!</v>
      </c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</sheetData>
  <sheetProtection/>
  <mergeCells count="8">
    <mergeCell ref="A2:G2"/>
    <mergeCell ref="F3:G3"/>
    <mergeCell ref="A4:A5"/>
    <mergeCell ref="C4:C5"/>
    <mergeCell ref="D4:D5"/>
    <mergeCell ref="E4:E5"/>
    <mergeCell ref="F4:F5"/>
    <mergeCell ref="G4:G5"/>
  </mergeCells>
  <printOptions horizontalCentered="1"/>
  <pageMargins left="0.39" right="0.39" top="0.59" bottom="0.59" header="0.39" footer="0.3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9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9.00390625" defaultRowHeight="14.25"/>
  <cols>
    <col min="1" max="1" width="28.625" style="18" customWidth="1"/>
    <col min="2" max="4" width="7.125" style="18" customWidth="1"/>
    <col min="5" max="5" width="8.625" style="19" customWidth="1"/>
    <col min="6" max="6" width="8.125" style="19" customWidth="1"/>
    <col min="7" max="7" width="7.125" style="18" customWidth="1"/>
    <col min="8" max="8" width="7.625" style="18" customWidth="1"/>
    <col min="9" max="9" width="9.00390625" style="19" customWidth="1"/>
    <col min="10" max="10" width="8.75390625" style="0" hidden="1" customWidth="1"/>
  </cols>
  <sheetData>
    <row r="1" ht="14.25">
      <c r="A1" s="18" t="s">
        <v>110</v>
      </c>
    </row>
    <row r="2" spans="1:10" s="16" customFormat="1" ht="24" customHeight="1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31"/>
    </row>
    <row r="3" spans="1:10" s="16" customFormat="1" ht="11.25" customHeight="1">
      <c r="A3" s="20"/>
      <c r="B3" s="20"/>
      <c r="C3" s="20"/>
      <c r="D3" s="20"/>
      <c r="E3" s="20"/>
      <c r="F3" s="20"/>
      <c r="G3" s="20"/>
      <c r="H3" s="20"/>
      <c r="I3" s="20"/>
      <c r="J3" s="31"/>
    </row>
    <row r="4" spans="1:9" ht="18" customHeight="1">
      <c r="A4"/>
      <c r="H4" s="62" t="s">
        <v>2</v>
      </c>
      <c r="I4" s="62"/>
    </row>
    <row r="5" spans="1:9" ht="13.5" customHeight="1">
      <c r="A5" s="63" t="s">
        <v>3</v>
      </c>
      <c r="B5" s="22" t="s">
        <v>57</v>
      </c>
      <c r="C5" s="65" t="s">
        <v>58</v>
      </c>
      <c r="D5" s="21" t="s">
        <v>59</v>
      </c>
      <c r="E5" s="23" t="s">
        <v>60</v>
      </c>
      <c r="F5" s="23" t="s">
        <v>61</v>
      </c>
      <c r="G5" s="21" t="s">
        <v>62</v>
      </c>
      <c r="H5" s="21" t="s">
        <v>63</v>
      </c>
      <c r="I5" s="23" t="s">
        <v>63</v>
      </c>
    </row>
    <row r="6" spans="1:9" ht="13.5" customHeight="1">
      <c r="A6" s="64"/>
      <c r="B6" s="25" t="s">
        <v>10</v>
      </c>
      <c r="C6" s="66"/>
      <c r="D6" s="24" t="s">
        <v>64</v>
      </c>
      <c r="E6" s="26" t="s">
        <v>65</v>
      </c>
      <c r="F6" s="26" t="s">
        <v>65</v>
      </c>
      <c r="G6" s="24" t="s">
        <v>66</v>
      </c>
      <c r="H6" s="24" t="s">
        <v>67</v>
      </c>
      <c r="I6" s="26" t="s">
        <v>68</v>
      </c>
    </row>
    <row r="7" spans="1:9" s="17" customFormat="1" ht="15.75" customHeight="1">
      <c r="A7" s="15" t="s">
        <v>69</v>
      </c>
      <c r="B7" s="67">
        <v>611168</v>
      </c>
      <c r="C7" s="67">
        <v>787194</v>
      </c>
      <c r="D7" s="67">
        <v>753069</v>
      </c>
      <c r="E7" s="68">
        <v>123.21800225142678</v>
      </c>
      <c r="F7" s="68">
        <v>95.66498220260826</v>
      </c>
      <c r="G7" s="67">
        <v>676072</v>
      </c>
      <c r="H7" s="67">
        <v>76997</v>
      </c>
      <c r="I7" s="69">
        <v>11.388875741045332</v>
      </c>
    </row>
    <row r="8" spans="1:9" s="17" customFormat="1" ht="15.75" customHeight="1">
      <c r="A8" s="27" t="s">
        <v>70</v>
      </c>
      <c r="B8" s="70">
        <v>52698</v>
      </c>
      <c r="C8" s="70">
        <v>66993</v>
      </c>
      <c r="D8" s="67">
        <v>65272</v>
      </c>
      <c r="E8" s="68">
        <v>123.86048806406316</v>
      </c>
      <c r="F8" s="68">
        <v>97.43107488842118</v>
      </c>
      <c r="G8" s="67">
        <v>57843</v>
      </c>
      <c r="H8" s="71">
        <v>7429</v>
      </c>
      <c r="I8" s="69">
        <v>12.843386408035546</v>
      </c>
    </row>
    <row r="9" spans="1:9" s="17" customFormat="1" ht="15.75" customHeight="1">
      <c r="A9" s="27" t="s">
        <v>71</v>
      </c>
      <c r="B9" s="70"/>
      <c r="C9" s="70"/>
      <c r="D9" s="67"/>
      <c r="E9" s="68"/>
      <c r="F9" s="68"/>
      <c r="G9" s="67"/>
      <c r="H9" s="71">
        <v>0</v>
      </c>
      <c r="I9" s="69"/>
    </row>
    <row r="10" spans="1:9" s="17" customFormat="1" ht="15.75" customHeight="1">
      <c r="A10" s="27" t="s">
        <v>72</v>
      </c>
      <c r="B10" s="70">
        <v>6216</v>
      </c>
      <c r="C10" s="67">
        <v>4479</v>
      </c>
      <c r="D10" s="67">
        <v>4438</v>
      </c>
      <c r="E10" s="68">
        <v>71.3963963963964</v>
      </c>
      <c r="F10" s="68">
        <v>99.0846171020317</v>
      </c>
      <c r="G10" s="67">
        <v>5654</v>
      </c>
      <c r="H10" s="71">
        <v>-1216</v>
      </c>
      <c r="I10" s="69">
        <v>-21.50689777148921</v>
      </c>
    </row>
    <row r="11" spans="1:9" s="17" customFormat="1" ht="15.75" customHeight="1">
      <c r="A11" s="27" t="s">
        <v>73</v>
      </c>
      <c r="B11" s="70">
        <v>59278</v>
      </c>
      <c r="C11" s="70">
        <v>71713</v>
      </c>
      <c r="D11" s="67">
        <v>71507</v>
      </c>
      <c r="E11" s="68">
        <v>120.62991328992206</v>
      </c>
      <c r="F11" s="68">
        <v>99.71274385397348</v>
      </c>
      <c r="G11" s="67">
        <v>71123</v>
      </c>
      <c r="H11" s="71">
        <v>384</v>
      </c>
      <c r="I11" s="69">
        <v>0.5399097338413734</v>
      </c>
    </row>
    <row r="12" spans="1:9" s="17" customFormat="1" ht="15.75" customHeight="1">
      <c r="A12" s="28" t="s">
        <v>74</v>
      </c>
      <c r="B12" s="70">
        <v>5506</v>
      </c>
      <c r="C12" s="70">
        <v>2482</v>
      </c>
      <c r="D12" s="67">
        <v>2482</v>
      </c>
      <c r="E12" s="68">
        <v>45.078096621867054</v>
      </c>
      <c r="F12" s="68">
        <v>100</v>
      </c>
      <c r="G12" s="67">
        <v>2283</v>
      </c>
      <c r="H12" s="71">
        <v>199</v>
      </c>
      <c r="I12" s="69">
        <v>8.716600963644328</v>
      </c>
    </row>
    <row r="13" spans="1:9" s="17" customFormat="1" ht="15.75" customHeight="1">
      <c r="A13" s="28" t="s">
        <v>75</v>
      </c>
      <c r="B13" s="70">
        <v>48604</v>
      </c>
      <c r="C13" s="70">
        <v>60588</v>
      </c>
      <c r="D13" s="67">
        <v>60485</v>
      </c>
      <c r="E13" s="68">
        <v>124.44449016541847</v>
      </c>
      <c r="F13" s="68">
        <v>99.82999933980327</v>
      </c>
      <c r="G13" s="67">
        <v>53270</v>
      </c>
      <c r="H13" s="71">
        <v>7215</v>
      </c>
      <c r="I13" s="69">
        <v>13.544208747888117</v>
      </c>
    </row>
    <row r="14" spans="1:10" s="17" customFormat="1" ht="15.75" customHeight="1">
      <c r="A14" s="28" t="s">
        <v>76</v>
      </c>
      <c r="B14" s="70">
        <v>0</v>
      </c>
      <c r="C14" s="70">
        <v>1694</v>
      </c>
      <c r="D14" s="67">
        <v>1694</v>
      </c>
      <c r="E14" s="68"/>
      <c r="F14" s="68">
        <v>100</v>
      </c>
      <c r="G14" s="67">
        <v>5195</v>
      </c>
      <c r="H14" s="71">
        <v>-3501</v>
      </c>
      <c r="I14" s="69">
        <v>-67.39172281039461</v>
      </c>
      <c r="J14" s="17" t="s">
        <v>1</v>
      </c>
    </row>
    <row r="15" spans="1:9" s="17" customFormat="1" ht="15.75" customHeight="1">
      <c r="A15" s="28" t="s">
        <v>77</v>
      </c>
      <c r="B15" s="70">
        <v>0</v>
      </c>
      <c r="C15" s="70">
        <v>2932</v>
      </c>
      <c r="D15" s="67">
        <v>2932</v>
      </c>
      <c r="E15" s="68"/>
      <c r="F15" s="68">
        <v>100</v>
      </c>
      <c r="G15" s="67">
        <v>6718</v>
      </c>
      <c r="H15" s="71">
        <v>-3786</v>
      </c>
      <c r="I15" s="69">
        <v>-56.35605835069961</v>
      </c>
    </row>
    <row r="16" spans="1:9" s="17" customFormat="1" ht="15.75" customHeight="1">
      <c r="A16" s="27" t="s">
        <v>78</v>
      </c>
      <c r="B16" s="70">
        <v>71978</v>
      </c>
      <c r="C16" s="70">
        <v>76216</v>
      </c>
      <c r="D16" s="67">
        <v>74556</v>
      </c>
      <c r="E16" s="68">
        <v>103.5816499485954</v>
      </c>
      <c r="F16" s="68">
        <v>97.82197963682167</v>
      </c>
      <c r="G16" s="67">
        <v>80656</v>
      </c>
      <c r="H16" s="71">
        <v>-6100</v>
      </c>
      <c r="I16" s="69">
        <v>-7.562983535012894</v>
      </c>
    </row>
    <row r="17" spans="1:9" s="17" customFormat="1" ht="15.75" customHeight="1">
      <c r="A17" s="28" t="s">
        <v>79</v>
      </c>
      <c r="B17" s="70">
        <v>33947</v>
      </c>
      <c r="C17" s="70">
        <v>33762</v>
      </c>
      <c r="D17" s="67">
        <v>32808</v>
      </c>
      <c r="E17" s="68">
        <v>96.64476978819924</v>
      </c>
      <c r="F17" s="68">
        <v>97.17433801315089</v>
      </c>
      <c r="G17" s="67">
        <v>33749</v>
      </c>
      <c r="H17" s="71">
        <v>-941</v>
      </c>
      <c r="I17" s="69">
        <v>-2.78823076239296</v>
      </c>
    </row>
    <row r="18" spans="1:9" s="17" customFormat="1" ht="15.75" customHeight="1">
      <c r="A18" s="28" t="s">
        <v>80</v>
      </c>
      <c r="B18" s="70">
        <v>28872</v>
      </c>
      <c r="C18" s="70">
        <v>26121</v>
      </c>
      <c r="D18" s="67">
        <v>25494</v>
      </c>
      <c r="E18" s="68">
        <v>88.30008312551954</v>
      </c>
      <c r="F18" s="68">
        <v>97.5996324796141</v>
      </c>
      <c r="G18" s="67">
        <v>31222</v>
      </c>
      <c r="H18" s="71">
        <v>-5728</v>
      </c>
      <c r="I18" s="69">
        <v>-18.346038050092883</v>
      </c>
    </row>
    <row r="19" spans="1:9" s="17" customFormat="1" ht="15.75" customHeight="1">
      <c r="A19" s="27" t="s">
        <v>81</v>
      </c>
      <c r="B19" s="70">
        <v>3409</v>
      </c>
      <c r="C19" s="70">
        <v>4434</v>
      </c>
      <c r="D19" s="67">
        <v>3071</v>
      </c>
      <c r="E19" s="68">
        <v>90.0850689351716</v>
      </c>
      <c r="F19" s="68">
        <v>69.26026161479477</v>
      </c>
      <c r="G19" s="67">
        <v>2617</v>
      </c>
      <c r="H19" s="71">
        <v>454</v>
      </c>
      <c r="I19" s="69">
        <v>17.34810852120749</v>
      </c>
    </row>
    <row r="20" spans="1:9" s="17" customFormat="1" ht="15.75" customHeight="1">
      <c r="A20" s="27" t="s">
        <v>82</v>
      </c>
      <c r="B20" s="70">
        <v>12258</v>
      </c>
      <c r="C20" s="70">
        <v>14276</v>
      </c>
      <c r="D20" s="67">
        <v>13812</v>
      </c>
      <c r="E20" s="68">
        <v>112.6774351443955</v>
      </c>
      <c r="F20" s="68">
        <v>96.74978985710283</v>
      </c>
      <c r="G20" s="67">
        <v>11992</v>
      </c>
      <c r="H20" s="71">
        <v>1820</v>
      </c>
      <c r="I20" s="69">
        <v>15.176784523015344</v>
      </c>
    </row>
    <row r="21" spans="1:9" s="17" customFormat="1" ht="15.75" customHeight="1">
      <c r="A21" s="28" t="s">
        <v>83</v>
      </c>
      <c r="B21" s="70">
        <v>6086</v>
      </c>
      <c r="C21" s="70">
        <v>7411</v>
      </c>
      <c r="D21" s="67">
        <v>6947</v>
      </c>
      <c r="E21" s="68">
        <v>114.1472231350641</v>
      </c>
      <c r="F21" s="68">
        <v>93.73903656726488</v>
      </c>
      <c r="G21" s="67">
        <v>6788</v>
      </c>
      <c r="H21" s="71">
        <v>159</v>
      </c>
      <c r="I21" s="69">
        <v>2.3423688862698877</v>
      </c>
    </row>
    <row r="22" spans="1:9" s="17" customFormat="1" ht="15.75" customHeight="1">
      <c r="A22" s="27" t="s">
        <v>84</v>
      </c>
      <c r="B22" s="70">
        <v>192545</v>
      </c>
      <c r="C22" s="70">
        <v>233117</v>
      </c>
      <c r="D22" s="67">
        <v>230859</v>
      </c>
      <c r="E22" s="68">
        <v>119.89872497338285</v>
      </c>
      <c r="F22" s="68">
        <v>99.03138767228474</v>
      </c>
      <c r="G22" s="67">
        <v>154204</v>
      </c>
      <c r="H22" s="71">
        <v>76655</v>
      </c>
      <c r="I22" s="69">
        <v>49.710124250992195</v>
      </c>
    </row>
    <row r="23" spans="1:9" s="17" customFormat="1" ht="15.75" customHeight="1">
      <c r="A23" s="28" t="s">
        <v>85</v>
      </c>
      <c r="B23" s="70">
        <v>133469</v>
      </c>
      <c r="C23" s="70">
        <v>165941</v>
      </c>
      <c r="D23" s="67">
        <v>165811</v>
      </c>
      <c r="E23" s="68">
        <v>124.23184409862964</v>
      </c>
      <c r="F23" s="68">
        <v>99.92165890286306</v>
      </c>
      <c r="G23" s="67">
        <v>82714</v>
      </c>
      <c r="H23" s="71">
        <v>83097</v>
      </c>
      <c r="I23" s="69">
        <v>100.46304132311339</v>
      </c>
    </row>
    <row r="24" spans="1:9" s="17" customFormat="1" ht="15.75" customHeight="1">
      <c r="A24" s="28" t="s">
        <v>86</v>
      </c>
      <c r="B24" s="70">
        <v>28563</v>
      </c>
      <c r="C24" s="70">
        <v>35150</v>
      </c>
      <c r="D24" s="67">
        <v>35150</v>
      </c>
      <c r="E24" s="68">
        <v>123.0613030844099</v>
      </c>
      <c r="F24" s="68">
        <v>100</v>
      </c>
      <c r="G24" s="67">
        <v>38189</v>
      </c>
      <c r="H24" s="71">
        <v>-3039</v>
      </c>
      <c r="I24" s="69">
        <v>-7.9577888920893445</v>
      </c>
    </row>
    <row r="25" spans="1:9" s="17" customFormat="1" ht="15.75" customHeight="1">
      <c r="A25" s="28" t="s">
        <v>87</v>
      </c>
      <c r="B25" s="70">
        <v>9527</v>
      </c>
      <c r="C25" s="70">
        <v>6723</v>
      </c>
      <c r="D25" s="67">
        <v>6723</v>
      </c>
      <c r="E25" s="68">
        <v>70.56785976697806</v>
      </c>
      <c r="F25" s="68">
        <v>100</v>
      </c>
      <c r="G25" s="67">
        <v>4601</v>
      </c>
      <c r="H25" s="71">
        <v>2122</v>
      </c>
      <c r="I25" s="69">
        <v>46.120408606824604</v>
      </c>
    </row>
    <row r="26" spans="1:9" s="17" customFormat="1" ht="15.75" customHeight="1">
      <c r="A26" s="28" t="s">
        <v>88</v>
      </c>
      <c r="B26" s="70">
        <v>4812</v>
      </c>
      <c r="C26" s="70">
        <v>3442</v>
      </c>
      <c r="D26" s="67">
        <v>3442</v>
      </c>
      <c r="E26" s="68">
        <v>71.52950955943474</v>
      </c>
      <c r="F26" s="68">
        <v>100</v>
      </c>
      <c r="G26" s="67">
        <v>4507</v>
      </c>
      <c r="H26" s="71">
        <v>-1065</v>
      </c>
      <c r="I26" s="69">
        <v>-23.629909030397158</v>
      </c>
    </row>
    <row r="27" spans="1:9" s="17" customFormat="1" ht="15.75" customHeight="1">
      <c r="A27" s="28" t="s">
        <v>89</v>
      </c>
      <c r="B27" s="70">
        <v>229</v>
      </c>
      <c r="C27" s="70"/>
      <c r="D27" s="67"/>
      <c r="E27" s="68">
        <v>0</v>
      </c>
      <c r="F27" s="68"/>
      <c r="G27" s="67"/>
      <c r="H27" s="71">
        <v>0</v>
      </c>
      <c r="I27" s="69"/>
    </row>
    <row r="28" spans="1:9" s="17" customFormat="1" ht="15.75" customHeight="1">
      <c r="A28" s="28" t="s">
        <v>90</v>
      </c>
      <c r="B28" s="70">
        <v>28362</v>
      </c>
      <c r="C28" s="70">
        <v>26865</v>
      </c>
      <c r="D28" s="67">
        <v>24506</v>
      </c>
      <c r="E28" s="68">
        <v>86.40434384034977</v>
      </c>
      <c r="F28" s="68">
        <v>91.21905825423413</v>
      </c>
      <c r="G28" s="67">
        <v>27790</v>
      </c>
      <c r="H28" s="71">
        <v>-3284</v>
      </c>
      <c r="I28" s="69">
        <v>-11.817200431810003</v>
      </c>
    </row>
    <row r="29" spans="1:9" s="17" customFormat="1" ht="15.75" customHeight="1">
      <c r="A29" s="27" t="s">
        <v>91</v>
      </c>
      <c r="B29" s="70">
        <v>12488</v>
      </c>
      <c r="C29" s="70">
        <v>7845</v>
      </c>
      <c r="D29" s="67">
        <v>7443</v>
      </c>
      <c r="E29" s="68">
        <v>59.601217168481746</v>
      </c>
      <c r="F29" s="68">
        <v>94.87571701720842</v>
      </c>
      <c r="G29" s="67">
        <v>20129</v>
      </c>
      <c r="H29" s="71">
        <v>-12686</v>
      </c>
      <c r="I29" s="69">
        <v>-63.02349843509365</v>
      </c>
    </row>
    <row r="30" spans="1:9" s="17" customFormat="1" ht="15.75" customHeight="1">
      <c r="A30" s="27" t="s">
        <v>92</v>
      </c>
      <c r="B30" s="70">
        <v>35513</v>
      </c>
      <c r="C30" s="70">
        <v>73906</v>
      </c>
      <c r="D30" s="67">
        <v>68350</v>
      </c>
      <c r="E30" s="68">
        <v>192.46473122518515</v>
      </c>
      <c r="F30" s="68">
        <v>92.48234243498497</v>
      </c>
      <c r="G30" s="67">
        <v>43647</v>
      </c>
      <c r="H30" s="71">
        <v>24703</v>
      </c>
      <c r="I30" s="69">
        <v>56.59724608793273</v>
      </c>
    </row>
    <row r="31" spans="1:9" s="17" customFormat="1" ht="15.75" customHeight="1">
      <c r="A31" s="27" t="s">
        <v>93</v>
      </c>
      <c r="B31" s="70">
        <v>34357</v>
      </c>
      <c r="C31" s="70">
        <v>67109</v>
      </c>
      <c r="D31" s="67">
        <v>61448</v>
      </c>
      <c r="E31" s="68">
        <v>178.85147131588906</v>
      </c>
      <c r="F31" s="68">
        <v>91.56446974325351</v>
      </c>
      <c r="G31" s="67">
        <v>29789</v>
      </c>
      <c r="H31" s="71">
        <v>31659</v>
      </c>
      <c r="I31" s="69">
        <v>106.27748497767632</v>
      </c>
    </row>
    <row r="32" spans="1:9" s="17" customFormat="1" ht="15.75" customHeight="1">
      <c r="A32" s="28" t="s">
        <v>94</v>
      </c>
      <c r="B32" s="70">
        <v>8058</v>
      </c>
      <c r="C32" s="70">
        <v>10530</v>
      </c>
      <c r="D32" s="67">
        <v>9677</v>
      </c>
      <c r="E32" s="68">
        <v>120.09183420203524</v>
      </c>
      <c r="F32" s="68">
        <v>91.89933523266856</v>
      </c>
      <c r="G32" s="67">
        <v>6928</v>
      </c>
      <c r="H32" s="71">
        <v>2749</v>
      </c>
      <c r="I32" s="69">
        <v>39.679561200923786</v>
      </c>
    </row>
    <row r="33" spans="1:9" s="17" customFormat="1" ht="15.75" customHeight="1">
      <c r="A33" s="28" t="s">
        <v>95</v>
      </c>
      <c r="B33" s="70">
        <v>2806</v>
      </c>
      <c r="C33" s="70">
        <v>7325</v>
      </c>
      <c r="D33" s="67">
        <v>6171</v>
      </c>
      <c r="E33" s="68">
        <v>219.92159657875982</v>
      </c>
      <c r="F33" s="68">
        <v>84.24573378839591</v>
      </c>
      <c r="G33" s="67">
        <v>3530</v>
      </c>
      <c r="H33" s="71">
        <v>2641</v>
      </c>
      <c r="I33" s="69">
        <v>74.8158640226629</v>
      </c>
    </row>
    <row r="34" spans="1:9" s="17" customFormat="1" ht="15.75" customHeight="1">
      <c r="A34" s="28" t="s">
        <v>96</v>
      </c>
      <c r="B34" s="70">
        <v>19353</v>
      </c>
      <c r="C34" s="70">
        <v>13561</v>
      </c>
      <c r="D34" s="67">
        <v>10560</v>
      </c>
      <c r="E34" s="68">
        <v>54.56518369245078</v>
      </c>
      <c r="F34" s="68">
        <v>77.87036354251161</v>
      </c>
      <c r="G34" s="67">
        <v>15078</v>
      </c>
      <c r="H34" s="71">
        <v>-4518</v>
      </c>
      <c r="I34" s="69">
        <v>-29.9641862315957</v>
      </c>
    </row>
    <row r="35" spans="1:9" s="17" customFormat="1" ht="15.75" customHeight="1">
      <c r="A35" s="28" t="s">
        <v>97</v>
      </c>
      <c r="B35" s="70">
        <v>678</v>
      </c>
      <c r="C35" s="70">
        <v>33316</v>
      </c>
      <c r="D35" s="67">
        <v>33316</v>
      </c>
      <c r="E35" s="68">
        <v>4913.864306784661</v>
      </c>
      <c r="F35" s="68">
        <v>100</v>
      </c>
      <c r="G35" s="67">
        <v>2361</v>
      </c>
      <c r="H35" s="71">
        <v>30955</v>
      </c>
      <c r="I35" s="69">
        <v>1311.0969927996612</v>
      </c>
    </row>
    <row r="36" spans="1:9" s="17" customFormat="1" ht="15.75" customHeight="1">
      <c r="A36" s="28" t="s">
        <v>98</v>
      </c>
      <c r="B36" s="70">
        <v>2271</v>
      </c>
      <c r="C36" s="70">
        <v>1243</v>
      </c>
      <c r="D36" s="67">
        <v>1150</v>
      </c>
      <c r="E36" s="68">
        <v>50.63848524878908</v>
      </c>
      <c r="F36" s="68">
        <v>92.51810136765889</v>
      </c>
      <c r="G36" s="67">
        <v>1024</v>
      </c>
      <c r="H36" s="71">
        <v>126</v>
      </c>
      <c r="I36" s="69">
        <v>12.3046875</v>
      </c>
    </row>
    <row r="37" spans="1:9" s="17" customFormat="1" ht="15.75" customHeight="1">
      <c r="A37" s="27" t="s">
        <v>99</v>
      </c>
      <c r="B37" s="70">
        <v>41341</v>
      </c>
      <c r="C37" s="70">
        <v>39485</v>
      </c>
      <c r="D37" s="67">
        <v>33514</v>
      </c>
      <c r="E37" s="68">
        <v>81.06722140248179</v>
      </c>
      <c r="F37" s="68">
        <v>84.8778016968469</v>
      </c>
      <c r="G37" s="67">
        <v>53483</v>
      </c>
      <c r="H37" s="71">
        <v>-19969</v>
      </c>
      <c r="I37" s="69">
        <v>-37.33709776938466</v>
      </c>
    </row>
    <row r="38" spans="1:9" s="17" customFormat="1" ht="15.75" customHeight="1">
      <c r="A38" s="29" t="s">
        <v>100</v>
      </c>
      <c r="B38" s="70">
        <v>10949</v>
      </c>
      <c r="C38" s="70">
        <v>17246</v>
      </c>
      <c r="D38" s="67">
        <v>17232</v>
      </c>
      <c r="E38" s="68">
        <v>157.38423600328798</v>
      </c>
      <c r="F38" s="68">
        <v>99.91882175576944</v>
      </c>
      <c r="G38" s="67">
        <v>56409</v>
      </c>
      <c r="H38" s="71">
        <v>-39177</v>
      </c>
      <c r="I38" s="69">
        <v>-69.45168324203584</v>
      </c>
    </row>
    <row r="39" spans="1:9" s="17" customFormat="1" ht="15.75" customHeight="1">
      <c r="A39" s="29" t="s">
        <v>101</v>
      </c>
      <c r="B39" s="70">
        <v>5974</v>
      </c>
      <c r="C39" s="70">
        <v>4622</v>
      </c>
      <c r="D39" s="67">
        <v>2673</v>
      </c>
      <c r="E39" s="68">
        <v>44.74389019082692</v>
      </c>
      <c r="F39" s="68">
        <v>57.832107312851576</v>
      </c>
      <c r="G39" s="67">
        <v>5712</v>
      </c>
      <c r="H39" s="71">
        <v>-3039</v>
      </c>
      <c r="I39" s="69">
        <v>-53.20378151260504</v>
      </c>
    </row>
    <row r="40" spans="1:9" s="17" customFormat="1" ht="15.75" customHeight="1">
      <c r="A40" s="29" t="s">
        <v>102</v>
      </c>
      <c r="B40" s="70">
        <v>113</v>
      </c>
      <c r="C40" s="70">
        <v>99</v>
      </c>
      <c r="D40" s="67">
        <v>99</v>
      </c>
      <c r="E40" s="68">
        <v>87.61061946902655</v>
      </c>
      <c r="F40" s="68">
        <v>100</v>
      </c>
      <c r="G40" s="67">
        <v>230</v>
      </c>
      <c r="H40" s="71">
        <v>-131</v>
      </c>
      <c r="I40" s="69">
        <v>-56.95652173913044</v>
      </c>
    </row>
    <row r="41" spans="1:9" s="17" customFormat="1" ht="15.75" customHeight="1">
      <c r="A41" s="29" t="s">
        <v>103</v>
      </c>
      <c r="B41" s="70"/>
      <c r="C41" s="70"/>
      <c r="D41" s="67">
        <v>0</v>
      </c>
      <c r="E41" s="68"/>
      <c r="F41" s="68"/>
      <c r="G41" s="67">
        <v>0</v>
      </c>
      <c r="H41" s="71">
        <v>0</v>
      </c>
      <c r="I41" s="69"/>
    </row>
    <row r="42" spans="1:9" s="17" customFormat="1" ht="15.75" customHeight="1">
      <c r="A42" s="29" t="s">
        <v>104</v>
      </c>
      <c r="B42" s="70">
        <v>8454</v>
      </c>
      <c r="C42" s="70">
        <v>9047</v>
      </c>
      <c r="D42" s="67">
        <v>6241</v>
      </c>
      <c r="E42" s="68">
        <v>73.82304234681808</v>
      </c>
      <c r="F42" s="68">
        <v>68.98419365535537</v>
      </c>
      <c r="G42" s="67">
        <v>7987</v>
      </c>
      <c r="H42" s="71">
        <v>-1746</v>
      </c>
      <c r="I42" s="69">
        <v>-21.86052335044447</v>
      </c>
    </row>
    <row r="43" spans="1:9" s="17" customFormat="1" ht="15.75" customHeight="1">
      <c r="A43" s="29" t="s">
        <v>105</v>
      </c>
      <c r="B43" s="70">
        <v>10215</v>
      </c>
      <c r="C43" s="70">
        <v>22353</v>
      </c>
      <c r="D43" s="67">
        <v>22157</v>
      </c>
      <c r="E43" s="68">
        <v>216.90651003426336</v>
      </c>
      <c r="F43" s="68">
        <v>99.12316020220999</v>
      </c>
      <c r="G43" s="67">
        <v>32373</v>
      </c>
      <c r="H43" s="71">
        <v>-10216</v>
      </c>
      <c r="I43" s="69">
        <v>-31.557161832391188</v>
      </c>
    </row>
    <row r="44" spans="1:9" ht="15.75" customHeight="1">
      <c r="A44" s="29" t="s">
        <v>106</v>
      </c>
      <c r="B44" s="70">
        <v>3458</v>
      </c>
      <c r="C44" s="72">
        <v>1802</v>
      </c>
      <c r="D44" s="73">
        <v>1651</v>
      </c>
      <c r="E44" s="68">
        <v>47.744360902255636</v>
      </c>
      <c r="F44" s="68">
        <v>91.6204217536071</v>
      </c>
      <c r="G44" s="73">
        <v>1479</v>
      </c>
      <c r="H44" s="71">
        <v>172</v>
      </c>
      <c r="I44" s="69">
        <v>11.629479377958079</v>
      </c>
    </row>
    <row r="45" spans="1:9" ht="15.75" customHeight="1">
      <c r="A45" s="29" t="s">
        <v>107</v>
      </c>
      <c r="B45" s="70">
        <v>1751</v>
      </c>
      <c r="C45" s="72">
        <v>17481</v>
      </c>
      <c r="D45" s="73">
        <v>17481</v>
      </c>
      <c r="E45" s="68">
        <v>998.3438035408338</v>
      </c>
      <c r="F45" s="68">
        <v>100</v>
      </c>
      <c r="G45" s="73">
        <v>12481</v>
      </c>
      <c r="H45" s="71">
        <v>5000</v>
      </c>
      <c r="I45" s="69">
        <v>40.06089255668616</v>
      </c>
    </row>
    <row r="46" spans="1:9" ht="15.75" customHeight="1">
      <c r="A46" s="29" t="s">
        <v>108</v>
      </c>
      <c r="B46" s="70">
        <v>19811</v>
      </c>
      <c r="C46" s="72">
        <v>28106</v>
      </c>
      <c r="D46" s="73">
        <v>26759</v>
      </c>
      <c r="E46" s="68">
        <v>135.071424965928</v>
      </c>
      <c r="F46" s="68">
        <v>95.20742901871486</v>
      </c>
      <c r="G46" s="73">
        <v>474</v>
      </c>
      <c r="H46" s="71">
        <v>26285</v>
      </c>
      <c r="I46" s="69">
        <v>5545.358649789029</v>
      </c>
    </row>
    <row r="47" spans="1:3" ht="14.25">
      <c r="A47" s="30"/>
      <c r="B47" s="30"/>
      <c r="C47" s="30"/>
    </row>
    <row r="48" spans="1:3" ht="14.25">
      <c r="A48" s="30"/>
      <c r="B48" s="30"/>
      <c r="C48" s="30"/>
    </row>
    <row r="49" spans="1:3" ht="14.25">
      <c r="A49" s="30"/>
      <c r="B49" s="30"/>
      <c r="C49" s="30"/>
    </row>
    <row r="50" spans="1:3" ht="14.25">
      <c r="A50" s="30"/>
      <c r="B50" s="30"/>
      <c r="C50" s="30"/>
    </row>
    <row r="51" spans="1:3" ht="14.25">
      <c r="A51" s="30"/>
      <c r="B51" s="30"/>
      <c r="C51" s="30"/>
    </row>
    <row r="52" spans="1:3" ht="14.25">
      <c r="A52" s="30"/>
      <c r="B52" s="30"/>
      <c r="C52" s="30"/>
    </row>
    <row r="53" spans="1:3" ht="14.25">
      <c r="A53" s="30"/>
      <c r="B53" s="30"/>
      <c r="C53" s="30"/>
    </row>
    <row r="54" spans="1:3" ht="14.25">
      <c r="A54" s="30"/>
      <c r="B54" s="30"/>
      <c r="C54" s="30"/>
    </row>
    <row r="55" spans="1:3" ht="14.25">
      <c r="A55" s="30"/>
      <c r="B55" s="30"/>
      <c r="C55" s="30"/>
    </row>
    <row r="56" spans="1:3" ht="14.25">
      <c r="A56" s="30"/>
      <c r="B56" s="30"/>
      <c r="C56" s="30"/>
    </row>
    <row r="57" spans="1:3" ht="14.25">
      <c r="A57" s="30"/>
      <c r="B57" s="30"/>
      <c r="C57" s="30"/>
    </row>
    <row r="58" spans="1:3" ht="14.25">
      <c r="A58" s="30"/>
      <c r="B58" s="30"/>
      <c r="C58" s="30"/>
    </row>
    <row r="59" spans="1:3" ht="14.25">
      <c r="A59" s="30"/>
      <c r="B59" s="30"/>
      <c r="C59" s="30"/>
    </row>
    <row r="60" spans="1:3" ht="14.25">
      <c r="A60" s="30"/>
      <c r="B60" s="30"/>
      <c r="C60" s="30"/>
    </row>
    <row r="61" spans="1:3" ht="14.25">
      <c r="A61" s="30"/>
      <c r="B61" s="30"/>
      <c r="C61" s="30"/>
    </row>
    <row r="62" spans="1:3" ht="14.25">
      <c r="A62" s="30"/>
      <c r="B62" s="30"/>
      <c r="C62" s="30"/>
    </row>
    <row r="63" spans="1:3" ht="14.25">
      <c r="A63" s="30"/>
      <c r="B63" s="30"/>
      <c r="C63" s="30"/>
    </row>
    <row r="64" spans="1:3" ht="14.25">
      <c r="A64" s="30"/>
      <c r="B64" s="30"/>
      <c r="C64" s="30"/>
    </row>
    <row r="65" spans="1:3" ht="14.25">
      <c r="A65" s="30"/>
      <c r="B65" s="30"/>
      <c r="C65" s="30"/>
    </row>
    <row r="66" spans="1:3" ht="14.25">
      <c r="A66" s="30"/>
      <c r="B66" s="30"/>
      <c r="C66" s="30"/>
    </row>
    <row r="67" spans="1:3" ht="14.25">
      <c r="A67" s="30"/>
      <c r="B67" s="30"/>
      <c r="C67" s="30"/>
    </row>
    <row r="68" spans="1:3" ht="14.25">
      <c r="A68" s="30"/>
      <c r="B68" s="30"/>
      <c r="C68" s="30"/>
    </row>
    <row r="69" spans="1:3" ht="14.25">
      <c r="A69" s="30"/>
      <c r="B69" s="30"/>
      <c r="C69" s="30"/>
    </row>
    <row r="70" spans="1:3" ht="14.25">
      <c r="A70" s="30"/>
      <c r="B70" s="30"/>
      <c r="C70" s="30"/>
    </row>
    <row r="71" spans="1:3" ht="14.25">
      <c r="A71" s="30"/>
      <c r="B71" s="30"/>
      <c r="C71" s="30"/>
    </row>
    <row r="72" spans="1:3" ht="14.25">
      <c r="A72" s="30"/>
      <c r="B72" s="30"/>
      <c r="C72" s="30"/>
    </row>
    <row r="73" spans="1:3" ht="14.25">
      <c r="A73" s="30"/>
      <c r="B73" s="30"/>
      <c r="C73" s="30"/>
    </row>
    <row r="74" spans="1:3" ht="14.25">
      <c r="A74" s="30"/>
      <c r="B74" s="30"/>
      <c r="C74" s="30"/>
    </row>
    <row r="75" spans="1:3" ht="14.25">
      <c r="A75" s="30"/>
      <c r="B75" s="30"/>
      <c r="C75" s="30"/>
    </row>
    <row r="76" spans="1:3" ht="14.25">
      <c r="A76" s="30"/>
      <c r="B76" s="30"/>
      <c r="C76" s="30"/>
    </row>
    <row r="77" spans="1:3" ht="14.25">
      <c r="A77" s="30"/>
      <c r="B77" s="30"/>
      <c r="C77" s="30"/>
    </row>
    <row r="78" spans="1:3" ht="14.25">
      <c r="A78" s="30"/>
      <c r="B78" s="30"/>
      <c r="C78" s="30"/>
    </row>
    <row r="79" spans="1:3" ht="14.25">
      <c r="A79" s="30"/>
      <c r="B79" s="30"/>
      <c r="C79" s="30"/>
    </row>
    <row r="80" spans="1:3" ht="14.25">
      <c r="A80" s="30"/>
      <c r="B80" s="30"/>
      <c r="C80" s="30"/>
    </row>
    <row r="81" spans="1:3" ht="14.25">
      <c r="A81" s="30"/>
      <c r="B81" s="30"/>
      <c r="C81" s="30"/>
    </row>
    <row r="82" spans="1:3" ht="14.25">
      <c r="A82" s="30"/>
      <c r="B82" s="30"/>
      <c r="C82" s="30"/>
    </row>
    <row r="83" spans="1:3" ht="14.25">
      <c r="A83" s="30"/>
      <c r="B83" s="30"/>
      <c r="C83" s="30"/>
    </row>
    <row r="84" spans="1:3" ht="14.25">
      <c r="A84" s="30"/>
      <c r="B84" s="30"/>
      <c r="C84" s="30"/>
    </row>
    <row r="85" spans="1:3" ht="14.25">
      <c r="A85" s="30"/>
      <c r="B85" s="30"/>
      <c r="C85" s="30"/>
    </row>
    <row r="86" spans="1:3" ht="14.25">
      <c r="A86" s="30"/>
      <c r="B86" s="30"/>
      <c r="C86" s="30"/>
    </row>
    <row r="87" spans="1:3" ht="14.25">
      <c r="A87" s="30"/>
      <c r="B87" s="30"/>
      <c r="C87" s="30"/>
    </row>
    <row r="88" spans="1:3" ht="14.25">
      <c r="A88" s="30"/>
      <c r="B88" s="30"/>
      <c r="C88" s="30"/>
    </row>
    <row r="89" spans="1:3" ht="14.25">
      <c r="A89" s="30"/>
      <c r="B89" s="30"/>
      <c r="C89" s="30"/>
    </row>
    <row r="90" spans="1:3" ht="14.25">
      <c r="A90" s="30"/>
      <c r="B90" s="30"/>
      <c r="C90" s="30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  <row r="110" spans="1:3" ht="14.25">
      <c r="A110" s="30"/>
      <c r="B110" s="30"/>
      <c r="C110" s="30"/>
    </row>
    <row r="111" spans="1:3" ht="14.25">
      <c r="A111" s="30"/>
      <c r="B111" s="30"/>
      <c r="C111" s="30"/>
    </row>
    <row r="112" spans="1:3" ht="14.25">
      <c r="A112" s="30"/>
      <c r="B112" s="30"/>
      <c r="C112" s="30"/>
    </row>
    <row r="113" spans="1:3" ht="14.25">
      <c r="A113" s="30"/>
      <c r="B113" s="30"/>
      <c r="C113" s="30"/>
    </row>
    <row r="114" spans="1:3" ht="14.25">
      <c r="A114" s="30"/>
      <c r="B114" s="30"/>
      <c r="C114" s="30"/>
    </row>
    <row r="115" spans="1:3" ht="14.25">
      <c r="A115" s="30"/>
      <c r="B115" s="30"/>
      <c r="C115" s="30"/>
    </row>
    <row r="116" spans="1:3" ht="14.25">
      <c r="A116" s="30"/>
      <c r="B116" s="30"/>
      <c r="C116" s="30"/>
    </row>
    <row r="117" spans="1:3" ht="14.25">
      <c r="A117" s="30"/>
      <c r="B117" s="30"/>
      <c r="C117" s="30"/>
    </row>
    <row r="118" spans="1:3" ht="14.25">
      <c r="A118" s="30"/>
      <c r="B118" s="30"/>
      <c r="C118" s="30"/>
    </row>
    <row r="119" spans="1:3" ht="14.25">
      <c r="A119" s="30"/>
      <c r="B119" s="30"/>
      <c r="C119" s="30"/>
    </row>
    <row r="120" spans="1:3" ht="14.25">
      <c r="A120" s="30"/>
      <c r="B120" s="30"/>
      <c r="C120" s="30"/>
    </row>
    <row r="121" spans="1:3" ht="14.25">
      <c r="A121" s="30"/>
      <c r="B121" s="30"/>
      <c r="C121" s="30"/>
    </row>
    <row r="122" spans="1:3" ht="14.25">
      <c r="A122" s="30"/>
      <c r="B122" s="30"/>
      <c r="C122" s="30"/>
    </row>
    <row r="123" spans="1:3" ht="14.25">
      <c r="A123" s="30"/>
      <c r="B123" s="30"/>
      <c r="C123" s="30"/>
    </row>
    <row r="124" spans="1:3" ht="14.25">
      <c r="A124" s="30"/>
      <c r="B124" s="30"/>
      <c r="C124" s="30"/>
    </row>
    <row r="125" spans="1:3" ht="14.25">
      <c r="A125" s="30"/>
      <c r="B125" s="30"/>
      <c r="C125" s="30"/>
    </row>
    <row r="126" spans="1:3" ht="14.25">
      <c r="A126" s="30"/>
      <c r="B126" s="30"/>
      <c r="C126" s="30"/>
    </row>
    <row r="127" spans="1:3" ht="14.25">
      <c r="A127" s="30"/>
      <c r="B127" s="30"/>
      <c r="C127" s="30"/>
    </row>
    <row r="128" spans="1:3" ht="14.25">
      <c r="A128" s="30"/>
      <c r="B128" s="30"/>
      <c r="C128" s="30"/>
    </row>
    <row r="129" spans="1:3" ht="14.25">
      <c r="A129" s="30"/>
      <c r="B129" s="30"/>
      <c r="C129" s="30"/>
    </row>
    <row r="130" spans="1:3" ht="14.25">
      <c r="A130" s="30"/>
      <c r="B130" s="30"/>
      <c r="C130" s="30"/>
    </row>
    <row r="131" spans="1:3" ht="14.25">
      <c r="A131" s="30"/>
      <c r="B131" s="30"/>
      <c r="C131" s="30"/>
    </row>
    <row r="132" spans="1:3" ht="14.25">
      <c r="A132" s="30"/>
      <c r="B132" s="30"/>
      <c r="C132" s="30"/>
    </row>
    <row r="133" spans="1:3" ht="14.25">
      <c r="A133" s="30"/>
      <c r="B133" s="30"/>
      <c r="C133" s="30"/>
    </row>
    <row r="134" spans="1:3" ht="14.25">
      <c r="A134" s="30"/>
      <c r="B134" s="30"/>
      <c r="C134" s="30"/>
    </row>
    <row r="135" spans="1:3" ht="14.25">
      <c r="A135" s="30"/>
      <c r="B135" s="30"/>
      <c r="C135" s="30"/>
    </row>
    <row r="136" spans="1:3" ht="14.25">
      <c r="A136" s="30"/>
      <c r="B136" s="30"/>
      <c r="C136" s="30"/>
    </row>
    <row r="137" spans="1:3" ht="14.25">
      <c r="A137" s="30"/>
      <c r="B137" s="30"/>
      <c r="C137" s="30"/>
    </row>
    <row r="138" spans="1:3" ht="14.25">
      <c r="A138" s="30"/>
      <c r="B138" s="30"/>
      <c r="C138" s="30"/>
    </row>
    <row r="139" spans="1:3" ht="14.25">
      <c r="A139" s="30"/>
      <c r="B139" s="30"/>
      <c r="C139" s="30"/>
    </row>
    <row r="140" spans="1:3" ht="14.25">
      <c r="A140" s="30"/>
      <c r="B140" s="30"/>
      <c r="C140" s="30"/>
    </row>
    <row r="141" spans="1:3" ht="14.25">
      <c r="A141" s="30"/>
      <c r="B141" s="30"/>
      <c r="C141" s="30"/>
    </row>
    <row r="142" spans="1:3" ht="14.25">
      <c r="A142" s="30"/>
      <c r="B142" s="30"/>
      <c r="C142" s="30"/>
    </row>
    <row r="143" spans="1:3" ht="14.25">
      <c r="A143" s="30"/>
      <c r="B143" s="30"/>
      <c r="C143" s="30"/>
    </row>
    <row r="144" spans="1:3" ht="14.25">
      <c r="A144" s="30"/>
      <c r="B144" s="30"/>
      <c r="C144" s="30"/>
    </row>
    <row r="145" spans="1:3" ht="14.25">
      <c r="A145" s="30"/>
      <c r="B145" s="30"/>
      <c r="C145" s="30"/>
    </row>
    <row r="146" spans="1:3" ht="14.25">
      <c r="A146" s="30"/>
      <c r="B146" s="30"/>
      <c r="C146" s="30"/>
    </row>
    <row r="147" spans="1:3" ht="14.25">
      <c r="A147" s="30"/>
      <c r="B147" s="30"/>
      <c r="C147" s="30"/>
    </row>
    <row r="148" spans="1:3" ht="14.25">
      <c r="A148" s="30"/>
      <c r="B148" s="30"/>
      <c r="C148" s="30"/>
    </row>
    <row r="149" spans="1:3" ht="14.25">
      <c r="A149" s="30"/>
      <c r="B149" s="30"/>
      <c r="C149" s="30"/>
    </row>
    <row r="150" spans="1:3" ht="14.25">
      <c r="A150" s="30"/>
      <c r="B150" s="30"/>
      <c r="C150" s="30"/>
    </row>
    <row r="151" spans="1:3" ht="14.25">
      <c r="A151" s="30"/>
      <c r="B151" s="30"/>
      <c r="C151" s="30"/>
    </row>
    <row r="152" spans="1:3" ht="14.25">
      <c r="A152" s="30"/>
      <c r="B152" s="30"/>
      <c r="C152" s="30"/>
    </row>
    <row r="153" spans="1:3" ht="14.25">
      <c r="A153" s="30"/>
      <c r="B153" s="30"/>
      <c r="C153" s="30"/>
    </row>
    <row r="154" spans="1:3" ht="14.25">
      <c r="A154" s="30"/>
      <c r="B154" s="30"/>
      <c r="C154" s="30"/>
    </row>
    <row r="155" spans="1:3" ht="14.25">
      <c r="A155" s="30"/>
      <c r="B155" s="30"/>
      <c r="C155" s="30"/>
    </row>
    <row r="156" spans="1:3" ht="14.25">
      <c r="A156" s="30"/>
      <c r="B156" s="30"/>
      <c r="C156" s="30"/>
    </row>
    <row r="157" spans="1:3" ht="14.25">
      <c r="A157" s="30"/>
      <c r="B157" s="30"/>
      <c r="C157" s="30"/>
    </row>
    <row r="158" spans="1:3" ht="14.25">
      <c r="A158" s="30"/>
      <c r="B158" s="30"/>
      <c r="C158" s="30"/>
    </row>
    <row r="159" spans="1:3" ht="14.25">
      <c r="A159" s="30"/>
      <c r="B159" s="30"/>
      <c r="C159" s="30"/>
    </row>
    <row r="160" spans="1:3" ht="14.25">
      <c r="A160" s="30"/>
      <c r="B160" s="30"/>
      <c r="C160" s="30"/>
    </row>
    <row r="161" spans="1:3" ht="14.25">
      <c r="A161" s="30"/>
      <c r="B161" s="30"/>
      <c r="C161" s="30"/>
    </row>
    <row r="162" spans="1:3" ht="14.25">
      <c r="A162" s="30"/>
      <c r="B162" s="30"/>
      <c r="C162" s="30"/>
    </row>
    <row r="163" spans="1:3" ht="14.25">
      <c r="A163" s="30"/>
      <c r="B163" s="30"/>
      <c r="C163" s="30"/>
    </row>
    <row r="164" spans="1:3" ht="14.25">
      <c r="A164" s="30"/>
      <c r="B164" s="30"/>
      <c r="C164" s="30"/>
    </row>
    <row r="165" spans="1:3" ht="14.25">
      <c r="A165" s="30"/>
      <c r="B165" s="30"/>
      <c r="C165" s="30"/>
    </row>
    <row r="166" spans="1:3" ht="14.25">
      <c r="A166" s="30"/>
      <c r="B166" s="30"/>
      <c r="C166" s="30"/>
    </row>
    <row r="167" spans="1:3" ht="14.25">
      <c r="A167" s="30"/>
      <c r="B167" s="30"/>
      <c r="C167" s="30"/>
    </row>
    <row r="168" spans="1:3" ht="14.25">
      <c r="A168" s="30"/>
      <c r="B168" s="30"/>
      <c r="C168" s="30"/>
    </row>
    <row r="169" spans="1:3" ht="14.25">
      <c r="A169" s="30"/>
      <c r="B169" s="30"/>
      <c r="C169" s="30"/>
    </row>
    <row r="170" spans="1:3" ht="14.25">
      <c r="A170" s="30"/>
      <c r="B170" s="30"/>
      <c r="C170" s="30"/>
    </row>
    <row r="171" spans="1:3" ht="14.25">
      <c r="A171" s="30"/>
      <c r="B171" s="30"/>
      <c r="C171" s="30"/>
    </row>
    <row r="172" spans="1:3" ht="14.25">
      <c r="A172" s="30"/>
      <c r="B172" s="30"/>
      <c r="C172" s="30"/>
    </row>
    <row r="173" spans="1:3" ht="14.25">
      <c r="A173" s="30"/>
      <c r="B173" s="30"/>
      <c r="C173" s="30"/>
    </row>
    <row r="174" spans="1:3" ht="14.25">
      <c r="A174" s="30"/>
      <c r="B174" s="30"/>
      <c r="C174" s="30"/>
    </row>
    <row r="175" spans="1:3" ht="14.25">
      <c r="A175" s="30"/>
      <c r="B175" s="30"/>
      <c r="C175" s="30"/>
    </row>
    <row r="176" spans="1:3" ht="14.25">
      <c r="A176" s="30"/>
      <c r="B176" s="30"/>
      <c r="C176" s="30"/>
    </row>
    <row r="177" spans="1:3" ht="14.25">
      <c r="A177" s="30"/>
      <c r="B177" s="30"/>
      <c r="C177" s="30"/>
    </row>
    <row r="178" spans="1:3" ht="14.25">
      <c r="A178" s="30"/>
      <c r="B178" s="30"/>
      <c r="C178" s="30"/>
    </row>
    <row r="179" spans="1:3" ht="14.25">
      <c r="A179" s="30"/>
      <c r="B179" s="30"/>
      <c r="C179" s="30"/>
    </row>
    <row r="180" spans="1:3" ht="14.25">
      <c r="A180" s="30"/>
      <c r="B180" s="30"/>
      <c r="C180" s="30"/>
    </row>
    <row r="181" spans="1:3" ht="14.25">
      <c r="A181" s="30"/>
      <c r="B181" s="30"/>
      <c r="C181" s="30"/>
    </row>
    <row r="182" spans="1:3" ht="14.25">
      <c r="A182" s="30"/>
      <c r="B182" s="30"/>
      <c r="C182" s="30"/>
    </row>
    <row r="183" spans="1:3" ht="14.25">
      <c r="A183" s="30"/>
      <c r="B183" s="30"/>
      <c r="C183" s="30"/>
    </row>
    <row r="184" spans="1:3" ht="14.25">
      <c r="A184" s="30"/>
      <c r="B184" s="30"/>
      <c r="C184" s="30"/>
    </row>
    <row r="185" spans="1:3" ht="14.25">
      <c r="A185" s="30"/>
      <c r="B185" s="30"/>
      <c r="C185" s="30"/>
    </row>
    <row r="186" spans="1:3" ht="14.25">
      <c r="A186" s="30"/>
      <c r="B186" s="30"/>
      <c r="C186" s="30"/>
    </row>
    <row r="187" spans="1:3" ht="14.25">
      <c r="A187" s="30"/>
      <c r="B187" s="30"/>
      <c r="C187" s="30"/>
    </row>
    <row r="188" spans="1:3" ht="14.25">
      <c r="A188" s="30"/>
      <c r="B188" s="30"/>
      <c r="C188" s="30"/>
    </row>
    <row r="189" spans="1:3" ht="14.25">
      <c r="A189" s="30"/>
      <c r="B189" s="30"/>
      <c r="C189" s="30"/>
    </row>
    <row r="190" spans="1:3" ht="14.25">
      <c r="A190" s="30"/>
      <c r="B190" s="30"/>
      <c r="C190" s="30"/>
    </row>
    <row r="191" spans="1:3" ht="14.25">
      <c r="A191" s="30"/>
      <c r="B191" s="30"/>
      <c r="C191" s="30"/>
    </row>
    <row r="192" spans="1:3" ht="14.25">
      <c r="A192" s="30"/>
      <c r="B192" s="30"/>
      <c r="C192" s="30"/>
    </row>
    <row r="193" spans="1:3" ht="14.25">
      <c r="A193" s="30"/>
      <c r="B193" s="30"/>
      <c r="C193" s="30"/>
    </row>
    <row r="194" spans="1:3" ht="14.25">
      <c r="A194" s="30"/>
      <c r="B194" s="30"/>
      <c r="C194" s="30"/>
    </row>
    <row r="195" spans="1:3" ht="14.25">
      <c r="A195" s="30"/>
      <c r="B195" s="30"/>
      <c r="C195" s="30"/>
    </row>
    <row r="196" spans="1:3" ht="14.25">
      <c r="A196" s="30"/>
      <c r="B196" s="30"/>
      <c r="C196" s="30"/>
    </row>
    <row r="197" spans="1:3" ht="14.25">
      <c r="A197" s="30"/>
      <c r="B197" s="30"/>
      <c r="C197" s="30"/>
    </row>
    <row r="198" spans="1:3" ht="14.25">
      <c r="A198" s="30"/>
      <c r="B198" s="30"/>
      <c r="C198" s="30"/>
    </row>
    <row r="199" spans="1:3" ht="14.25">
      <c r="A199" s="30"/>
      <c r="B199" s="30"/>
      <c r="C199" s="30"/>
    </row>
    <row r="200" spans="1:3" ht="14.25">
      <c r="A200" s="30"/>
      <c r="B200" s="30"/>
      <c r="C200" s="30"/>
    </row>
    <row r="201" spans="1:3" ht="14.25">
      <c r="A201" s="30"/>
      <c r="B201" s="30"/>
      <c r="C201" s="30"/>
    </row>
    <row r="202" spans="1:3" ht="14.25">
      <c r="A202" s="30"/>
      <c r="B202" s="30"/>
      <c r="C202" s="30"/>
    </row>
    <row r="203" spans="1:3" ht="14.25">
      <c r="A203" s="30"/>
      <c r="B203" s="30"/>
      <c r="C203" s="30"/>
    </row>
    <row r="204" spans="1:3" ht="14.25">
      <c r="A204" s="30"/>
      <c r="B204" s="30"/>
      <c r="C204" s="30"/>
    </row>
    <row r="205" spans="1:3" ht="14.25">
      <c r="A205" s="30"/>
      <c r="B205" s="30"/>
      <c r="C205" s="30"/>
    </row>
    <row r="206" spans="1:3" ht="14.25">
      <c r="A206" s="30"/>
      <c r="B206" s="30"/>
      <c r="C206" s="30"/>
    </row>
    <row r="207" spans="1:3" ht="14.25">
      <c r="A207" s="30"/>
      <c r="B207" s="30"/>
      <c r="C207" s="30"/>
    </row>
    <row r="208" spans="1:3" ht="14.25">
      <c r="A208" s="30"/>
      <c r="B208" s="30"/>
      <c r="C208" s="30"/>
    </row>
    <row r="209" spans="1:3" ht="14.25">
      <c r="A209" s="30"/>
      <c r="B209" s="30"/>
      <c r="C209" s="30"/>
    </row>
    <row r="210" spans="1:3" ht="14.25">
      <c r="A210" s="30"/>
      <c r="B210" s="30"/>
      <c r="C210" s="30"/>
    </row>
    <row r="211" spans="1:3" ht="14.25">
      <c r="A211" s="30"/>
      <c r="B211" s="30"/>
      <c r="C211" s="30"/>
    </row>
    <row r="212" spans="1:3" ht="14.25">
      <c r="A212" s="30"/>
      <c r="B212" s="30"/>
      <c r="C212" s="30"/>
    </row>
    <row r="213" spans="1:3" ht="14.25">
      <c r="A213" s="30"/>
      <c r="B213" s="30"/>
      <c r="C213" s="30"/>
    </row>
    <row r="214" spans="1:3" ht="14.25">
      <c r="A214" s="30"/>
      <c r="B214" s="30"/>
      <c r="C214" s="30"/>
    </row>
    <row r="215" spans="1:3" ht="14.25">
      <c r="A215" s="30"/>
      <c r="B215" s="30"/>
      <c r="C215" s="30"/>
    </row>
    <row r="216" spans="1:3" ht="14.25">
      <c r="A216" s="30"/>
      <c r="B216" s="30"/>
      <c r="C216" s="30"/>
    </row>
    <row r="217" spans="1:3" ht="14.25">
      <c r="A217" s="30"/>
      <c r="B217" s="30"/>
      <c r="C217" s="30"/>
    </row>
    <row r="218" spans="1:3" ht="14.25">
      <c r="A218" s="30"/>
      <c r="B218" s="30"/>
      <c r="C218" s="30"/>
    </row>
    <row r="219" spans="1:3" ht="14.25">
      <c r="A219" s="30"/>
      <c r="B219" s="30"/>
      <c r="C219" s="30"/>
    </row>
    <row r="220" spans="1:3" ht="14.25">
      <c r="A220" s="30"/>
      <c r="B220" s="30"/>
      <c r="C220" s="30"/>
    </row>
    <row r="221" spans="1:3" ht="14.25">
      <c r="A221" s="30"/>
      <c r="B221" s="30"/>
      <c r="C221" s="30"/>
    </row>
    <row r="222" spans="1:3" ht="14.25">
      <c r="A222" s="30"/>
      <c r="B222" s="30"/>
      <c r="C222" s="30"/>
    </row>
    <row r="223" spans="1:3" ht="14.25">
      <c r="A223" s="30"/>
      <c r="B223" s="30"/>
      <c r="C223" s="30"/>
    </row>
    <row r="224" spans="1:3" ht="14.25">
      <c r="A224" s="30"/>
      <c r="B224" s="30"/>
      <c r="C224" s="30"/>
    </row>
    <row r="225" spans="1:3" ht="14.25">
      <c r="A225" s="30"/>
      <c r="B225" s="30"/>
      <c r="C225" s="30"/>
    </row>
    <row r="226" spans="1:3" ht="14.25">
      <c r="A226" s="30"/>
      <c r="B226" s="30"/>
      <c r="C226" s="30"/>
    </row>
    <row r="227" spans="1:3" ht="14.25">
      <c r="A227" s="30"/>
      <c r="B227" s="30"/>
      <c r="C227" s="30"/>
    </row>
    <row r="228" spans="1:3" ht="14.25">
      <c r="A228" s="30"/>
      <c r="B228" s="30"/>
      <c r="C228" s="30"/>
    </row>
    <row r="229" spans="1:3" ht="14.25">
      <c r="A229" s="30"/>
      <c r="B229" s="30"/>
      <c r="C229" s="30"/>
    </row>
    <row r="230" spans="1:3" ht="14.25">
      <c r="A230" s="30"/>
      <c r="B230" s="30"/>
      <c r="C230" s="30"/>
    </row>
    <row r="231" spans="1:3" ht="14.25">
      <c r="A231" s="30"/>
      <c r="B231" s="30"/>
      <c r="C231" s="30"/>
    </row>
    <row r="232" spans="1:3" ht="14.25">
      <c r="A232" s="30"/>
      <c r="B232" s="30"/>
      <c r="C232" s="30"/>
    </row>
    <row r="233" spans="1:3" ht="14.25">
      <c r="A233" s="30"/>
      <c r="B233" s="30"/>
      <c r="C233" s="30"/>
    </row>
    <row r="234" spans="1:3" ht="14.25">
      <c r="A234" s="30"/>
      <c r="B234" s="30"/>
      <c r="C234" s="30"/>
    </row>
    <row r="235" spans="1:3" ht="14.25">
      <c r="A235" s="30"/>
      <c r="B235" s="30"/>
      <c r="C235" s="30"/>
    </row>
    <row r="236" spans="1:3" ht="14.25">
      <c r="A236" s="30"/>
      <c r="B236" s="30"/>
      <c r="C236" s="30"/>
    </row>
    <row r="237" spans="1:3" ht="14.25">
      <c r="A237" s="30"/>
      <c r="B237" s="30"/>
      <c r="C237" s="30"/>
    </row>
    <row r="238" spans="1:3" ht="14.25">
      <c r="A238" s="30"/>
      <c r="B238" s="30"/>
      <c r="C238" s="30"/>
    </row>
    <row r="239" spans="1:3" ht="14.25">
      <c r="A239" s="30"/>
      <c r="B239" s="30"/>
      <c r="C239" s="30"/>
    </row>
    <row r="240" spans="1:3" ht="14.25">
      <c r="A240" s="30"/>
      <c r="B240" s="30"/>
      <c r="C240" s="30"/>
    </row>
    <row r="241" spans="1:3" ht="14.25">
      <c r="A241" s="30"/>
      <c r="B241" s="30"/>
      <c r="C241" s="30"/>
    </row>
    <row r="242" spans="1:3" ht="14.25">
      <c r="A242" s="30"/>
      <c r="B242" s="30"/>
      <c r="C242" s="30"/>
    </row>
    <row r="243" spans="1:3" ht="14.25">
      <c r="A243" s="30"/>
      <c r="B243" s="30"/>
      <c r="C243" s="30"/>
    </row>
    <row r="244" spans="1:3" ht="14.25">
      <c r="A244" s="30"/>
      <c r="B244" s="30"/>
      <c r="C244" s="30"/>
    </row>
    <row r="245" spans="1:3" ht="14.25">
      <c r="A245" s="30"/>
      <c r="B245" s="30"/>
      <c r="C245" s="30"/>
    </row>
    <row r="246" spans="1:3" ht="14.25">
      <c r="A246" s="30"/>
      <c r="B246" s="30"/>
      <c r="C246" s="30"/>
    </row>
    <row r="247" spans="1:3" ht="14.25">
      <c r="A247" s="30"/>
      <c r="B247" s="30"/>
      <c r="C247" s="30"/>
    </row>
    <row r="248" spans="1:3" ht="14.25">
      <c r="A248" s="30"/>
      <c r="B248" s="30"/>
      <c r="C248" s="30"/>
    </row>
    <row r="249" spans="1:3" ht="14.25">
      <c r="A249" s="30"/>
      <c r="B249" s="30"/>
      <c r="C249" s="30"/>
    </row>
    <row r="250" spans="1:3" ht="14.25">
      <c r="A250" s="30"/>
      <c r="B250" s="30"/>
      <c r="C250" s="30"/>
    </row>
    <row r="251" spans="1:3" ht="14.25">
      <c r="A251" s="30"/>
      <c r="B251" s="30"/>
      <c r="C251" s="30"/>
    </row>
    <row r="252" spans="1:3" ht="14.25">
      <c r="A252" s="30"/>
      <c r="B252" s="30"/>
      <c r="C252" s="30"/>
    </row>
    <row r="253" spans="1:3" ht="14.25">
      <c r="A253" s="30"/>
      <c r="B253" s="30"/>
      <c r="C253" s="30"/>
    </row>
    <row r="254" spans="1:3" ht="14.25">
      <c r="A254" s="30"/>
      <c r="B254" s="30"/>
      <c r="C254" s="30"/>
    </row>
    <row r="255" spans="1:3" ht="14.25">
      <c r="A255" s="30"/>
      <c r="B255" s="30"/>
      <c r="C255" s="30"/>
    </row>
    <row r="256" spans="1:3" ht="14.25">
      <c r="A256" s="30"/>
      <c r="B256" s="30"/>
      <c r="C256" s="30"/>
    </row>
    <row r="257" spans="1:3" ht="14.25">
      <c r="A257" s="30"/>
      <c r="B257" s="30"/>
      <c r="C257" s="30"/>
    </row>
    <row r="258" spans="1:3" ht="14.25">
      <c r="A258" s="30"/>
      <c r="B258" s="30"/>
      <c r="C258" s="30"/>
    </row>
    <row r="259" spans="1:3" ht="14.25">
      <c r="A259" s="30"/>
      <c r="B259" s="30"/>
      <c r="C259" s="30"/>
    </row>
    <row r="260" spans="1:3" ht="14.25">
      <c r="A260" s="30"/>
      <c r="B260" s="30"/>
      <c r="C260" s="30"/>
    </row>
    <row r="261" spans="1:3" ht="14.25">
      <c r="A261" s="30"/>
      <c r="B261" s="30"/>
      <c r="C261" s="30"/>
    </row>
    <row r="262" spans="1:3" ht="14.25">
      <c r="A262" s="30"/>
      <c r="B262" s="30"/>
      <c r="C262" s="30"/>
    </row>
    <row r="263" spans="1:3" ht="14.25">
      <c r="A263" s="30"/>
      <c r="B263" s="30"/>
      <c r="C263" s="30"/>
    </row>
    <row r="264" spans="1:3" ht="14.25">
      <c r="A264" s="30"/>
      <c r="B264" s="30"/>
      <c r="C264" s="30"/>
    </row>
    <row r="265" spans="1:3" ht="14.25">
      <c r="A265" s="30"/>
      <c r="B265" s="30"/>
      <c r="C265" s="30"/>
    </row>
    <row r="266" spans="1:3" ht="14.25">
      <c r="A266" s="30"/>
      <c r="B266" s="30"/>
      <c r="C266" s="30"/>
    </row>
    <row r="267" spans="1:3" ht="14.25">
      <c r="A267" s="30"/>
      <c r="B267" s="30"/>
      <c r="C267" s="30"/>
    </row>
    <row r="268" spans="1:3" ht="14.25">
      <c r="A268" s="30"/>
      <c r="B268" s="30"/>
      <c r="C268" s="30"/>
    </row>
    <row r="269" spans="1:3" ht="14.25">
      <c r="A269" s="30"/>
      <c r="B269" s="30"/>
      <c r="C269" s="30"/>
    </row>
    <row r="270" spans="1:3" ht="14.25">
      <c r="A270" s="30"/>
      <c r="B270" s="30"/>
      <c r="C270" s="30"/>
    </row>
    <row r="271" spans="1:3" ht="14.25">
      <c r="A271" s="30"/>
      <c r="B271" s="30"/>
      <c r="C271" s="30"/>
    </row>
    <row r="272" spans="1:3" ht="14.25">
      <c r="A272" s="30"/>
      <c r="B272" s="30"/>
      <c r="C272" s="30"/>
    </row>
    <row r="273" spans="1:3" ht="14.25">
      <c r="A273" s="30"/>
      <c r="B273" s="30"/>
      <c r="C273" s="30"/>
    </row>
    <row r="274" spans="1:3" ht="14.25">
      <c r="A274" s="30"/>
      <c r="B274" s="30"/>
      <c r="C274" s="30"/>
    </row>
    <row r="275" spans="1:3" ht="14.25">
      <c r="A275" s="30"/>
      <c r="B275" s="30"/>
      <c r="C275" s="30"/>
    </row>
    <row r="276" spans="1:3" ht="14.25">
      <c r="A276" s="30"/>
      <c r="B276" s="30"/>
      <c r="C276" s="30"/>
    </row>
    <row r="277" spans="1:3" ht="14.25">
      <c r="A277" s="30"/>
      <c r="B277" s="30"/>
      <c r="C277" s="30"/>
    </row>
    <row r="278" spans="1:3" ht="14.25">
      <c r="A278" s="30"/>
      <c r="B278" s="30"/>
      <c r="C278" s="30"/>
    </row>
    <row r="279" spans="1:3" ht="14.25">
      <c r="A279" s="30"/>
      <c r="B279" s="30"/>
      <c r="C279" s="30"/>
    </row>
    <row r="280" spans="1:3" ht="14.25">
      <c r="A280" s="30"/>
      <c r="B280" s="30"/>
      <c r="C280" s="30"/>
    </row>
    <row r="281" spans="1:3" ht="14.25">
      <c r="A281" s="30"/>
      <c r="B281" s="30"/>
      <c r="C281" s="30"/>
    </row>
    <row r="282" spans="1:3" ht="14.25">
      <c r="A282" s="30"/>
      <c r="B282" s="30"/>
      <c r="C282" s="30"/>
    </row>
    <row r="283" spans="1:3" ht="14.25">
      <c r="A283" s="30"/>
      <c r="B283" s="30"/>
      <c r="C283" s="30"/>
    </row>
    <row r="284" spans="1:3" ht="14.25">
      <c r="A284" s="30"/>
      <c r="B284" s="30"/>
      <c r="C284" s="30"/>
    </row>
    <row r="285" spans="1:3" ht="14.25">
      <c r="A285" s="30"/>
      <c r="B285" s="30"/>
      <c r="C285" s="30"/>
    </row>
    <row r="286" spans="1:3" ht="14.25">
      <c r="A286" s="30"/>
      <c r="B286" s="30"/>
      <c r="C286" s="30"/>
    </row>
    <row r="287" spans="1:3" ht="14.25">
      <c r="A287" s="30"/>
      <c r="B287" s="30"/>
      <c r="C287" s="30"/>
    </row>
    <row r="288" spans="1:3" ht="14.25">
      <c r="A288" s="30"/>
      <c r="B288" s="30"/>
      <c r="C288" s="30"/>
    </row>
    <row r="289" spans="1:3" ht="14.25">
      <c r="A289" s="30"/>
      <c r="B289" s="30"/>
      <c r="C289" s="30"/>
    </row>
    <row r="290" spans="1:3" ht="14.25">
      <c r="A290" s="30"/>
      <c r="B290" s="30"/>
      <c r="C290" s="30"/>
    </row>
    <row r="291" spans="1:3" ht="14.25">
      <c r="A291" s="30"/>
      <c r="B291" s="30"/>
      <c r="C291" s="30"/>
    </row>
    <row r="292" spans="1:3" ht="14.25">
      <c r="A292" s="30"/>
      <c r="B292" s="30"/>
      <c r="C292" s="30"/>
    </row>
    <row r="293" spans="1:3" ht="14.25">
      <c r="A293" s="30"/>
      <c r="B293" s="30"/>
      <c r="C293" s="30"/>
    </row>
    <row r="294" spans="1:3" ht="14.25">
      <c r="A294" s="30"/>
      <c r="B294" s="30"/>
      <c r="C294" s="30"/>
    </row>
    <row r="295" spans="1:3" ht="14.25">
      <c r="A295" s="30"/>
      <c r="B295" s="30"/>
      <c r="C295" s="30"/>
    </row>
    <row r="296" spans="1:3" ht="14.25">
      <c r="A296" s="30"/>
      <c r="B296" s="30"/>
      <c r="C296" s="30"/>
    </row>
    <row r="297" spans="1:3" ht="14.25">
      <c r="A297" s="30"/>
      <c r="B297" s="30"/>
      <c r="C297" s="30"/>
    </row>
    <row r="298" spans="1:3" ht="14.25">
      <c r="A298" s="30"/>
      <c r="B298" s="30"/>
      <c r="C298" s="30"/>
    </row>
    <row r="299" spans="1:3" ht="14.25">
      <c r="A299" s="30"/>
      <c r="B299" s="30"/>
      <c r="C299" s="30"/>
    </row>
    <row r="300" spans="1:3" ht="14.25">
      <c r="A300" s="30"/>
      <c r="B300" s="30"/>
      <c r="C300" s="30"/>
    </row>
    <row r="301" spans="1:3" ht="14.25">
      <c r="A301" s="30"/>
      <c r="B301" s="30"/>
      <c r="C301" s="30"/>
    </row>
    <row r="302" spans="1:3" ht="14.25">
      <c r="A302" s="30"/>
      <c r="B302" s="30"/>
      <c r="C302" s="30"/>
    </row>
    <row r="303" spans="1:3" ht="14.25">
      <c r="A303" s="30"/>
      <c r="B303" s="30"/>
      <c r="C303" s="30"/>
    </row>
    <row r="304" spans="1:3" ht="14.25">
      <c r="A304" s="30"/>
      <c r="B304" s="30"/>
      <c r="C304" s="30"/>
    </row>
    <row r="305" spans="1:3" ht="14.25">
      <c r="A305" s="30"/>
      <c r="B305" s="30"/>
      <c r="C305" s="30"/>
    </row>
    <row r="306" spans="1:3" ht="14.25">
      <c r="A306" s="30"/>
      <c r="B306" s="30"/>
      <c r="C306" s="30"/>
    </row>
    <row r="307" spans="1:3" ht="14.25">
      <c r="A307" s="30"/>
      <c r="B307" s="30"/>
      <c r="C307" s="30"/>
    </row>
    <row r="308" spans="1:3" ht="14.25">
      <c r="A308" s="30"/>
      <c r="B308" s="30"/>
      <c r="C308" s="30"/>
    </row>
    <row r="309" spans="1:3" ht="14.25">
      <c r="A309" s="30"/>
      <c r="B309" s="30"/>
      <c r="C309" s="30"/>
    </row>
  </sheetData>
  <sheetProtection/>
  <mergeCells count="4">
    <mergeCell ref="A2:I2"/>
    <mergeCell ref="H4:I4"/>
    <mergeCell ref="A5:A6"/>
    <mergeCell ref="C5:C6"/>
  </mergeCells>
  <printOptions horizontalCentered="1"/>
  <pageMargins left="0.33" right="0.32" top="0.6" bottom="0.61" header="0.36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3">
      <selection activeCell="C16" sqref="C16"/>
    </sheetView>
  </sheetViews>
  <sheetFormatPr defaultColWidth="9.00390625" defaultRowHeight="14.25"/>
  <cols>
    <col min="1" max="1" width="35.625" style="74" customWidth="1"/>
    <col min="2" max="2" width="10.125" style="74" customWidth="1"/>
    <col min="3" max="3" width="27.125" style="74" customWidth="1"/>
    <col min="4" max="4" width="9.625" style="74" customWidth="1"/>
    <col min="5" max="5" width="13.00390625" style="74" customWidth="1"/>
    <col min="6" max="24" width="9.00390625" style="74" customWidth="1"/>
    <col min="25" max="16384" width="9.00390625" style="74" customWidth="1"/>
  </cols>
  <sheetData>
    <row r="1" ht="14.25">
      <c r="A1" s="74" t="s">
        <v>111</v>
      </c>
    </row>
    <row r="2" spans="1:4" ht="36" customHeight="1">
      <c r="A2" s="75" t="s">
        <v>112</v>
      </c>
      <c r="B2" s="75"/>
      <c r="C2" s="75"/>
      <c r="D2" s="75"/>
    </row>
    <row r="3" spans="1:4" ht="15" customHeight="1">
      <c r="A3" s="76"/>
      <c r="B3" s="76"/>
      <c r="C3" s="76"/>
      <c r="D3" s="76"/>
    </row>
    <row r="4" spans="1:4" ht="18" customHeight="1">
      <c r="A4" s="77"/>
      <c r="B4" s="78"/>
      <c r="C4" s="79" t="s">
        <v>2</v>
      </c>
      <c r="D4" s="79"/>
    </row>
    <row r="5" spans="1:4" s="81" customFormat="1" ht="25.5" customHeight="1">
      <c r="A5" s="80" t="s">
        <v>113</v>
      </c>
      <c r="B5" s="80" t="s">
        <v>114</v>
      </c>
      <c r="C5" s="80" t="s">
        <v>113</v>
      </c>
      <c r="D5" s="80" t="s">
        <v>114</v>
      </c>
    </row>
    <row r="6" spans="1:5" s="81" customFormat="1" ht="18" customHeight="1">
      <c r="A6" s="82" t="s">
        <v>115</v>
      </c>
      <c r="B6" s="83">
        <v>256376</v>
      </c>
      <c r="C6" s="82" t="s">
        <v>116</v>
      </c>
      <c r="D6" s="84">
        <v>18242</v>
      </c>
      <c r="E6" s="85"/>
    </row>
    <row r="7" spans="1:4" s="81" customFormat="1" ht="18" customHeight="1">
      <c r="A7" s="82" t="s">
        <v>117</v>
      </c>
      <c r="B7" s="86">
        <v>469507</v>
      </c>
      <c r="C7" s="87"/>
      <c r="D7" s="80"/>
    </row>
    <row r="8" spans="1:4" s="81" customFormat="1" ht="18" customHeight="1">
      <c r="A8" s="87" t="s">
        <v>118</v>
      </c>
      <c r="B8" s="88">
        <v>24054</v>
      </c>
      <c r="C8" s="82" t="s">
        <v>119</v>
      </c>
      <c r="D8" s="83">
        <v>85369</v>
      </c>
    </row>
    <row r="9" spans="1:4" s="81" customFormat="1" ht="18" customHeight="1">
      <c r="A9" s="87" t="s">
        <v>120</v>
      </c>
      <c r="B9" s="88">
        <v>2127</v>
      </c>
      <c r="C9" s="89"/>
      <c r="D9" s="80"/>
    </row>
    <row r="10" spans="1:4" s="81" customFormat="1" ht="18" customHeight="1">
      <c r="A10" s="90" t="s">
        <v>121</v>
      </c>
      <c r="B10" s="88">
        <v>14460</v>
      </c>
      <c r="C10" s="82" t="s">
        <v>122</v>
      </c>
      <c r="D10" s="84">
        <v>138199</v>
      </c>
    </row>
    <row r="11" spans="1:4" s="81" customFormat="1" ht="18" customHeight="1">
      <c r="A11" s="87" t="s">
        <v>123</v>
      </c>
      <c r="B11" s="88">
        <v>577</v>
      </c>
      <c r="C11" s="91"/>
      <c r="D11" s="91"/>
    </row>
    <row r="12" spans="1:4" s="81" customFormat="1" ht="18" customHeight="1">
      <c r="A12" s="87" t="s">
        <v>124</v>
      </c>
      <c r="B12" s="88">
        <v>98465</v>
      </c>
      <c r="C12" s="91"/>
      <c r="D12" s="91"/>
    </row>
    <row r="13" spans="1:4" s="81" customFormat="1" ht="18" customHeight="1">
      <c r="A13" s="87" t="s">
        <v>125</v>
      </c>
      <c r="B13" s="88">
        <v>4691</v>
      </c>
      <c r="C13" s="82" t="s">
        <v>126</v>
      </c>
      <c r="D13" s="84">
        <v>22560</v>
      </c>
    </row>
    <row r="14" spans="1:4" s="81" customFormat="1" ht="18" customHeight="1">
      <c r="A14" s="87" t="s">
        <v>127</v>
      </c>
      <c r="B14" s="88">
        <v>11810</v>
      </c>
      <c r="C14" s="91"/>
      <c r="D14" s="91"/>
    </row>
    <row r="15" spans="1:4" s="81" customFormat="1" ht="18" customHeight="1">
      <c r="A15" s="87" t="s">
        <v>128</v>
      </c>
      <c r="B15" s="88">
        <v>7462</v>
      </c>
      <c r="C15" s="92" t="s">
        <v>129</v>
      </c>
      <c r="D15" s="84">
        <v>3480</v>
      </c>
    </row>
    <row r="16" spans="1:4" s="81" customFormat="1" ht="18" customHeight="1">
      <c r="A16" s="87" t="s">
        <v>130</v>
      </c>
      <c r="B16" s="88">
        <v>18043</v>
      </c>
      <c r="C16" s="91"/>
      <c r="D16" s="91"/>
    </row>
    <row r="17" spans="1:4" s="81" customFormat="1" ht="18" customHeight="1">
      <c r="A17" s="93" t="s">
        <v>131</v>
      </c>
      <c r="B17" s="88">
        <v>167815</v>
      </c>
      <c r="C17" s="92" t="s">
        <v>132</v>
      </c>
      <c r="D17" s="84">
        <v>753069</v>
      </c>
    </row>
    <row r="18" spans="1:4" s="81" customFormat="1" ht="18" customHeight="1">
      <c r="A18" s="87" t="s">
        <v>133</v>
      </c>
      <c r="B18" s="88">
        <v>24270</v>
      </c>
      <c r="C18" s="91"/>
      <c r="D18" s="91"/>
    </row>
    <row r="19" spans="1:4" s="81" customFormat="1" ht="18" customHeight="1">
      <c r="A19" s="87" t="s">
        <v>134</v>
      </c>
      <c r="B19" s="88">
        <v>95733</v>
      </c>
      <c r="C19" s="92" t="s">
        <v>135</v>
      </c>
      <c r="D19" s="84">
        <v>34125</v>
      </c>
    </row>
    <row r="20" spans="1:4" s="81" customFormat="1" ht="18" customHeight="1">
      <c r="A20" s="87"/>
      <c r="B20" s="80">
        <v>0</v>
      </c>
      <c r="C20" s="94"/>
      <c r="D20" s="94"/>
    </row>
    <row r="21" spans="1:4" s="81" customFormat="1" ht="18" customHeight="1">
      <c r="A21" s="82" t="s">
        <v>136</v>
      </c>
      <c r="B21" s="83">
        <v>10964</v>
      </c>
      <c r="C21" s="91"/>
      <c r="D21" s="91"/>
    </row>
    <row r="22" spans="1:4" s="81" customFormat="1" ht="18" customHeight="1">
      <c r="A22" s="82" t="s">
        <v>137</v>
      </c>
      <c r="B22" s="84">
        <v>92339</v>
      </c>
      <c r="C22" s="91"/>
      <c r="D22" s="91"/>
    </row>
    <row r="23" spans="1:4" s="81" customFormat="1" ht="18" customHeight="1">
      <c r="A23" s="82" t="s">
        <v>138</v>
      </c>
      <c r="B23" s="84">
        <v>178759</v>
      </c>
      <c r="C23" s="91"/>
      <c r="D23" s="91"/>
    </row>
    <row r="24" spans="1:4" s="81" customFormat="1" ht="18" customHeight="1">
      <c r="A24" s="92" t="s">
        <v>139</v>
      </c>
      <c r="B24" s="84">
        <v>16209</v>
      </c>
      <c r="C24" s="91"/>
      <c r="D24" s="91"/>
    </row>
    <row r="25" spans="1:4" s="81" customFormat="1" ht="18" customHeight="1">
      <c r="A25" s="92" t="s">
        <v>140</v>
      </c>
      <c r="B25" s="84">
        <v>30890</v>
      </c>
      <c r="C25" s="91"/>
      <c r="D25" s="91"/>
    </row>
    <row r="26" spans="1:4" ht="18" customHeight="1">
      <c r="A26" s="82" t="s">
        <v>141</v>
      </c>
      <c r="B26" s="86">
        <v>1055044</v>
      </c>
      <c r="C26" s="92" t="s">
        <v>142</v>
      </c>
      <c r="D26" s="83">
        <v>1055044</v>
      </c>
    </row>
    <row r="27" spans="1:4" ht="18" customHeight="1">
      <c r="A27" s="91"/>
      <c r="B27" s="91"/>
      <c r="C27" s="92" t="s">
        <v>143</v>
      </c>
      <c r="D27" s="86">
        <f>B26-D26</f>
        <v>0</v>
      </c>
    </row>
  </sheetData>
  <sheetProtection/>
  <mergeCells count="2">
    <mergeCell ref="A2:D2"/>
    <mergeCell ref="C4:D4"/>
  </mergeCells>
  <printOptions horizontalCentered="1"/>
  <pageMargins left="0.31" right="0.24" top="0.78" bottom="0.79" header="0.58" footer="0.5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3">
      <selection activeCell="F17" sqref="F17"/>
    </sheetView>
  </sheetViews>
  <sheetFormatPr defaultColWidth="9.00390625" defaultRowHeight="14.25"/>
  <cols>
    <col min="1" max="1" width="32.625" style="74" customWidth="1"/>
    <col min="2" max="2" width="10.125" style="74" customWidth="1"/>
    <col min="3" max="3" width="30.625" style="74" customWidth="1"/>
    <col min="4" max="4" width="10.125" style="74" customWidth="1"/>
    <col min="5" max="21" width="9.00390625" style="74" customWidth="1"/>
    <col min="22" max="16384" width="9.00390625" style="74" customWidth="1"/>
  </cols>
  <sheetData>
    <row r="1" ht="14.25">
      <c r="A1" s="74" t="s">
        <v>144</v>
      </c>
    </row>
    <row r="2" spans="1:4" ht="36" customHeight="1">
      <c r="A2" s="95" t="s">
        <v>145</v>
      </c>
      <c r="B2" s="95"/>
      <c r="C2" s="95"/>
      <c r="D2" s="95"/>
    </row>
    <row r="3" spans="1:4" ht="15" customHeight="1">
      <c r="A3" s="76"/>
      <c r="B3" s="76"/>
      <c r="C3" s="76"/>
      <c r="D3" s="76"/>
    </row>
    <row r="4" spans="1:4" ht="18" customHeight="1">
      <c r="A4" s="85" t="s">
        <v>146</v>
      </c>
      <c r="B4" s="96"/>
      <c r="C4" s="97" t="s">
        <v>2</v>
      </c>
      <c r="D4" s="97"/>
    </row>
    <row r="5" spans="1:4" s="81" customFormat="1" ht="22.5" customHeight="1">
      <c r="A5" s="80" t="s">
        <v>113</v>
      </c>
      <c r="B5" s="80" t="s">
        <v>114</v>
      </c>
      <c r="C5" s="80" t="s">
        <v>113</v>
      </c>
      <c r="D5" s="80" t="s">
        <v>114</v>
      </c>
    </row>
    <row r="6" spans="1:4" s="81" customFormat="1" ht="22.5" customHeight="1">
      <c r="A6" s="82" t="s">
        <v>115</v>
      </c>
      <c r="B6" s="98">
        <v>453628</v>
      </c>
      <c r="C6" s="99" t="s">
        <v>147</v>
      </c>
      <c r="D6" s="100">
        <v>403962</v>
      </c>
    </row>
    <row r="7" spans="1:4" s="81" customFormat="1" ht="22.5" customHeight="1">
      <c r="A7" s="101" t="s">
        <v>148</v>
      </c>
      <c r="B7" s="102"/>
      <c r="C7" s="103" t="s">
        <v>149</v>
      </c>
      <c r="D7" s="104">
        <v>55</v>
      </c>
    </row>
    <row r="8" spans="1:4" s="81" customFormat="1" ht="22.5" customHeight="1">
      <c r="A8" s="105" t="s">
        <v>150</v>
      </c>
      <c r="B8" s="102"/>
      <c r="C8" s="103" t="s">
        <v>151</v>
      </c>
      <c r="D8" s="104"/>
    </row>
    <row r="9" spans="1:4" s="81" customFormat="1" ht="22.5" customHeight="1">
      <c r="A9" s="106" t="s">
        <v>152</v>
      </c>
      <c r="B9" s="102">
        <v>537</v>
      </c>
      <c r="C9" s="103" t="s">
        <v>153</v>
      </c>
      <c r="D9" s="104"/>
    </row>
    <row r="10" spans="1:4" s="81" customFormat="1" ht="22.5" customHeight="1">
      <c r="A10" s="106" t="s">
        <v>154</v>
      </c>
      <c r="B10" s="102">
        <v>438553</v>
      </c>
      <c r="C10" s="103" t="s">
        <v>155</v>
      </c>
      <c r="D10" s="104"/>
    </row>
    <row r="11" spans="1:4" s="81" customFormat="1" ht="22.5" customHeight="1">
      <c r="A11" s="107" t="s">
        <v>156</v>
      </c>
      <c r="B11" s="102"/>
      <c r="C11" s="103" t="s">
        <v>157</v>
      </c>
      <c r="D11" s="104">
        <v>394115</v>
      </c>
    </row>
    <row r="12" spans="1:4" s="81" customFormat="1" ht="22.5" customHeight="1">
      <c r="A12" s="105" t="s">
        <v>158</v>
      </c>
      <c r="B12" s="102">
        <v>10310</v>
      </c>
      <c r="C12" s="103" t="s">
        <v>159</v>
      </c>
      <c r="D12" s="104">
        <v>60</v>
      </c>
    </row>
    <row r="13" spans="1:4" s="81" customFormat="1" ht="22.5" customHeight="1">
      <c r="A13" s="106" t="s">
        <v>160</v>
      </c>
      <c r="B13" s="102">
        <v>4228</v>
      </c>
      <c r="C13" s="103" t="s">
        <v>161</v>
      </c>
      <c r="D13" s="104"/>
    </row>
    <row r="14" spans="1:4" s="81" customFormat="1" ht="22.5" customHeight="1">
      <c r="A14" s="106" t="s">
        <v>162</v>
      </c>
      <c r="B14" s="102"/>
      <c r="C14" s="103" t="s">
        <v>163</v>
      </c>
      <c r="D14" s="104"/>
    </row>
    <row r="15" spans="1:4" s="81" customFormat="1" ht="22.5" customHeight="1">
      <c r="A15" s="91"/>
      <c r="B15" s="103"/>
      <c r="C15" s="103" t="s">
        <v>164</v>
      </c>
      <c r="D15" s="102"/>
    </row>
    <row r="16" spans="1:4" s="81" customFormat="1" ht="22.5" customHeight="1">
      <c r="A16" s="87"/>
      <c r="B16" s="102"/>
      <c r="C16" s="103" t="s">
        <v>165</v>
      </c>
      <c r="D16" s="102">
        <v>9732</v>
      </c>
    </row>
    <row r="17" spans="1:4" s="81" customFormat="1" ht="22.5" customHeight="1">
      <c r="A17" s="87"/>
      <c r="B17" s="102"/>
      <c r="C17" s="103"/>
      <c r="D17" s="102"/>
    </row>
    <row r="18" spans="1:4" s="81" customFormat="1" ht="22.5" customHeight="1">
      <c r="A18" s="82" t="s">
        <v>117</v>
      </c>
      <c r="B18" s="100">
        <v>-24909</v>
      </c>
      <c r="C18" s="99" t="s">
        <v>166</v>
      </c>
      <c r="D18" s="100">
        <v>502</v>
      </c>
    </row>
    <row r="19" spans="1:4" s="81" customFormat="1" ht="22.5" customHeight="1">
      <c r="A19" s="82" t="s">
        <v>167</v>
      </c>
      <c r="B19" s="100">
        <v>434702</v>
      </c>
      <c r="C19" s="99" t="s">
        <v>168</v>
      </c>
      <c r="D19" s="100">
        <v>364702</v>
      </c>
    </row>
    <row r="20" spans="1:4" s="81" customFormat="1" ht="22.5" customHeight="1">
      <c r="A20" s="82" t="s">
        <v>137</v>
      </c>
      <c r="B20" s="100"/>
      <c r="C20" s="99" t="s">
        <v>169</v>
      </c>
      <c r="D20" s="100">
        <v>91667</v>
      </c>
    </row>
    <row r="21" spans="1:4" s="81" customFormat="1" ht="22.5" customHeight="1">
      <c r="A21" s="82" t="s">
        <v>170</v>
      </c>
      <c r="B21" s="100">
        <v>10079</v>
      </c>
      <c r="C21" s="103"/>
      <c r="D21" s="102"/>
    </row>
    <row r="22" spans="1:4" ht="22.5" customHeight="1">
      <c r="A22" s="82" t="s">
        <v>141</v>
      </c>
      <c r="B22" s="100">
        <v>873500</v>
      </c>
      <c r="C22" s="108" t="s">
        <v>142</v>
      </c>
      <c r="D22" s="98">
        <v>860833</v>
      </c>
    </row>
    <row r="23" spans="1:4" ht="22.5" customHeight="1">
      <c r="A23" s="91"/>
      <c r="B23" s="103"/>
      <c r="C23" s="108" t="s">
        <v>171</v>
      </c>
      <c r="D23" s="100">
        <v>12667</v>
      </c>
    </row>
  </sheetData>
  <sheetProtection/>
  <mergeCells count="2">
    <mergeCell ref="A2:D2"/>
    <mergeCell ref="C4:D4"/>
  </mergeCells>
  <printOptions horizontalCentered="1"/>
  <pageMargins left="0.31" right="0.24" top="0.79" bottom="0.78" header="0.6" footer="0.61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Zeros="0" tabSelected="1" zoomScalePageLayoutView="0" workbookViewId="0" topLeftCell="A1">
      <selection activeCell="D6" sqref="D6"/>
    </sheetView>
  </sheetViews>
  <sheetFormatPr defaultColWidth="9.00390625" defaultRowHeight="14.25"/>
  <cols>
    <col min="1" max="1" width="5.625" style="74" customWidth="1"/>
    <col min="2" max="2" width="20.00390625" style="74" customWidth="1"/>
    <col min="3" max="3" width="11.375" style="74" customWidth="1"/>
    <col min="4" max="4" width="10.875" style="74" customWidth="1"/>
    <col min="5" max="5" width="13.625" style="74" customWidth="1"/>
    <col min="6" max="6" width="11.50390625" style="74" customWidth="1"/>
    <col min="7" max="8" width="11.625" style="74" customWidth="1"/>
    <col min="9" max="9" width="12.125" style="74" customWidth="1"/>
    <col min="10" max="10" width="10.625" style="74" customWidth="1"/>
    <col min="11" max="16384" width="9.00390625" style="74" customWidth="1"/>
  </cols>
  <sheetData>
    <row r="1" spans="1:2" ht="17.25" customHeight="1">
      <c r="A1" s="109" t="s">
        <v>172</v>
      </c>
      <c r="B1" s="109"/>
    </row>
    <row r="2" spans="1:10" ht="22.5">
      <c r="A2" s="110" t="s">
        <v>173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>
      <c r="A3" s="111" t="s">
        <v>174</v>
      </c>
      <c r="B3" s="112" t="s">
        <v>2</v>
      </c>
      <c r="C3" s="113"/>
      <c r="D3" s="113"/>
      <c r="E3" s="113"/>
      <c r="F3" s="113"/>
      <c r="G3" s="113"/>
      <c r="H3" s="113"/>
      <c r="I3" s="113"/>
      <c r="J3" s="113"/>
    </row>
    <row r="4" spans="1:10" ht="31.5" customHeight="1">
      <c r="A4" s="114" t="s">
        <v>175</v>
      </c>
      <c r="B4" s="115" t="s">
        <v>113</v>
      </c>
      <c r="C4" s="114" t="s">
        <v>176</v>
      </c>
      <c r="D4" s="114" t="s">
        <v>177</v>
      </c>
      <c r="E4" s="116" t="s">
        <v>178</v>
      </c>
      <c r="F4" s="114" t="s">
        <v>179</v>
      </c>
      <c r="G4" s="114" t="s">
        <v>180</v>
      </c>
      <c r="H4" s="114" t="s">
        <v>181</v>
      </c>
      <c r="I4" s="114" t="s">
        <v>182</v>
      </c>
      <c r="J4" s="114" t="s">
        <v>183</v>
      </c>
    </row>
    <row r="5" spans="1:10" s="123" customFormat="1" ht="19.5" customHeight="1">
      <c r="A5" s="117">
        <v>1</v>
      </c>
      <c r="B5" s="118" t="s">
        <v>184</v>
      </c>
      <c r="C5" s="119">
        <v>222815.81</v>
      </c>
      <c r="D5" s="119"/>
      <c r="E5" s="120">
        <v>1649</v>
      </c>
      <c r="F5" s="121">
        <v>8249.81</v>
      </c>
      <c r="G5" s="121">
        <v>81868</v>
      </c>
      <c r="H5" s="119">
        <v>6083</v>
      </c>
      <c r="I5" s="119">
        <v>36980</v>
      </c>
      <c r="J5" s="122">
        <v>87986</v>
      </c>
    </row>
    <row r="6" spans="1:10" s="123" customFormat="1" ht="19.5" customHeight="1">
      <c r="A6" s="117">
        <v>2</v>
      </c>
      <c r="B6" s="118" t="s">
        <v>185</v>
      </c>
      <c r="C6" s="119">
        <v>220691</v>
      </c>
      <c r="D6" s="119"/>
      <c r="E6" s="120">
        <v>95759</v>
      </c>
      <c r="F6" s="121">
        <v>6113</v>
      </c>
      <c r="G6" s="121">
        <v>62502</v>
      </c>
      <c r="H6" s="119">
        <v>2617</v>
      </c>
      <c r="I6" s="119">
        <v>26176</v>
      </c>
      <c r="J6" s="122">
        <v>27524</v>
      </c>
    </row>
    <row r="7" spans="1:10" ht="19.5" customHeight="1">
      <c r="A7" s="114">
        <v>3</v>
      </c>
      <c r="B7" s="124" t="s">
        <v>186</v>
      </c>
      <c r="C7" s="125">
        <v>163008</v>
      </c>
      <c r="D7" s="126"/>
      <c r="E7" s="127">
        <v>46071</v>
      </c>
      <c r="F7" s="126">
        <v>3923</v>
      </c>
      <c r="G7" s="126">
        <v>58350</v>
      </c>
      <c r="H7" s="126">
        <v>2613</v>
      </c>
      <c r="I7" s="126">
        <v>25514</v>
      </c>
      <c r="J7" s="128">
        <v>26537</v>
      </c>
    </row>
    <row r="8" spans="1:10" ht="19.5" customHeight="1">
      <c r="A8" s="114">
        <v>4</v>
      </c>
      <c r="B8" s="124" t="s">
        <v>187</v>
      </c>
      <c r="C8" s="125">
        <v>2674</v>
      </c>
      <c r="D8" s="126"/>
      <c r="E8" s="127">
        <v>274</v>
      </c>
      <c r="F8" s="126">
        <v>101</v>
      </c>
      <c r="G8" s="126">
        <v>908</v>
      </c>
      <c r="H8" s="126">
        <v>4</v>
      </c>
      <c r="I8" s="126">
        <v>400</v>
      </c>
      <c r="J8" s="128">
        <v>987</v>
      </c>
    </row>
    <row r="9" spans="1:10" ht="19.5" customHeight="1">
      <c r="A9" s="114">
        <v>5</v>
      </c>
      <c r="B9" s="124" t="s">
        <v>188</v>
      </c>
      <c r="C9" s="125">
        <v>50848</v>
      </c>
      <c r="D9" s="129"/>
      <c r="E9" s="127">
        <v>49380</v>
      </c>
      <c r="F9" s="126"/>
      <c r="G9" s="126">
        <v>1237</v>
      </c>
      <c r="H9" s="126"/>
      <c r="I9" s="126">
        <v>231</v>
      </c>
      <c r="J9" s="128"/>
    </row>
    <row r="10" spans="1:10" ht="19.5" customHeight="1">
      <c r="A10" s="114">
        <v>6</v>
      </c>
      <c r="B10" s="124" t="s">
        <v>189</v>
      </c>
      <c r="C10" s="125">
        <v>2038</v>
      </c>
      <c r="D10" s="126"/>
      <c r="E10" s="127">
        <v>0</v>
      </c>
      <c r="F10" s="126"/>
      <c r="G10" s="126">
        <v>2007</v>
      </c>
      <c r="H10" s="126"/>
      <c r="I10" s="126">
        <v>31</v>
      </c>
      <c r="J10" s="128"/>
    </row>
    <row r="11" spans="1:10" ht="19.5" customHeight="1">
      <c r="A11" s="114">
        <v>7</v>
      </c>
      <c r="B11" s="124" t="s">
        <v>190</v>
      </c>
      <c r="C11" s="125">
        <v>42</v>
      </c>
      <c r="D11" s="126"/>
      <c r="E11" s="127">
        <v>34</v>
      </c>
      <c r="F11" s="126">
        <v>8</v>
      </c>
      <c r="G11" s="126"/>
      <c r="H11" s="126"/>
      <c r="I11" s="126"/>
      <c r="J11" s="128"/>
    </row>
    <row r="12" spans="1:10" ht="19.5" customHeight="1">
      <c r="A12" s="114">
        <v>8</v>
      </c>
      <c r="B12" s="124" t="s">
        <v>191</v>
      </c>
      <c r="C12" s="125">
        <v>1400</v>
      </c>
      <c r="D12" s="126"/>
      <c r="E12" s="127"/>
      <c r="F12" s="126">
        <v>1400</v>
      </c>
      <c r="G12" s="126"/>
      <c r="H12" s="126"/>
      <c r="I12" s="126"/>
      <c r="J12" s="128"/>
    </row>
    <row r="13" spans="1:10" ht="19.5" customHeight="1">
      <c r="A13" s="114">
        <v>9</v>
      </c>
      <c r="B13" s="124" t="s">
        <v>192</v>
      </c>
      <c r="C13" s="125">
        <v>681</v>
      </c>
      <c r="D13" s="126"/>
      <c r="E13" s="127"/>
      <c r="F13" s="126">
        <v>681</v>
      </c>
      <c r="G13" s="126"/>
      <c r="H13" s="126"/>
      <c r="I13" s="126"/>
      <c r="J13" s="128"/>
    </row>
    <row r="14" spans="1:10" ht="19.5" customHeight="1">
      <c r="A14" s="114">
        <v>10</v>
      </c>
      <c r="B14" s="118" t="s">
        <v>193</v>
      </c>
      <c r="C14" s="119">
        <v>187854</v>
      </c>
      <c r="D14" s="121"/>
      <c r="E14" s="120">
        <v>84848</v>
      </c>
      <c r="F14" s="121">
        <v>5683</v>
      </c>
      <c r="G14" s="121">
        <v>58584</v>
      </c>
      <c r="H14" s="121">
        <v>3433</v>
      </c>
      <c r="I14" s="121">
        <v>16041</v>
      </c>
      <c r="J14" s="122">
        <v>19265</v>
      </c>
    </row>
    <row r="15" spans="1:10" ht="19.5" customHeight="1">
      <c r="A15" s="114">
        <v>11</v>
      </c>
      <c r="B15" s="124" t="s">
        <v>194</v>
      </c>
      <c r="C15" s="125">
        <v>184685</v>
      </c>
      <c r="D15" s="127"/>
      <c r="E15" s="127">
        <v>84831</v>
      </c>
      <c r="F15" s="126">
        <v>4342</v>
      </c>
      <c r="G15" s="126">
        <v>58524</v>
      </c>
      <c r="H15" s="126">
        <v>3433</v>
      </c>
      <c r="I15" s="126">
        <v>14290</v>
      </c>
      <c r="J15" s="128">
        <v>19265</v>
      </c>
    </row>
    <row r="16" spans="1:10" ht="19.5" customHeight="1">
      <c r="A16" s="114">
        <v>12</v>
      </c>
      <c r="B16" s="124" t="s">
        <v>195</v>
      </c>
      <c r="C16" s="125">
        <v>1193</v>
      </c>
      <c r="D16" s="128"/>
      <c r="E16" s="128"/>
      <c r="F16" s="128">
        <v>654</v>
      </c>
      <c r="G16" s="128"/>
      <c r="H16" s="128"/>
      <c r="I16" s="128">
        <v>539</v>
      </c>
      <c r="J16" s="128"/>
    </row>
    <row r="17" spans="1:10" ht="19.5" customHeight="1">
      <c r="A17" s="114">
        <v>13</v>
      </c>
      <c r="B17" s="124" t="s">
        <v>196</v>
      </c>
      <c r="C17" s="125">
        <v>91</v>
      </c>
      <c r="D17" s="128"/>
      <c r="E17" s="128">
        <v>17</v>
      </c>
      <c r="F17" s="128">
        <v>14</v>
      </c>
      <c r="G17" s="128">
        <v>60</v>
      </c>
      <c r="H17" s="128"/>
      <c r="I17" s="128"/>
      <c r="J17" s="128"/>
    </row>
    <row r="18" spans="1:10" ht="19.5" customHeight="1">
      <c r="A18" s="114">
        <v>14</v>
      </c>
      <c r="B18" s="124" t="s">
        <v>197</v>
      </c>
      <c r="C18" s="125">
        <v>0</v>
      </c>
      <c r="D18" s="128"/>
      <c r="E18" s="128"/>
      <c r="F18" s="128"/>
      <c r="G18" s="128"/>
      <c r="H18" s="128"/>
      <c r="I18" s="128"/>
      <c r="J18" s="128"/>
    </row>
    <row r="19" spans="1:10" ht="19.5" customHeight="1">
      <c r="A19" s="114">
        <v>15</v>
      </c>
      <c r="B19" s="124" t="s">
        <v>198</v>
      </c>
      <c r="C19" s="125">
        <v>1885</v>
      </c>
      <c r="D19" s="128"/>
      <c r="E19" s="128"/>
      <c r="F19" s="128">
        <v>673</v>
      </c>
      <c r="G19" s="128"/>
      <c r="H19" s="128"/>
      <c r="I19" s="128">
        <v>1212</v>
      </c>
      <c r="J19" s="128"/>
    </row>
    <row r="20" spans="1:10" ht="19.5" customHeight="1">
      <c r="A20" s="114">
        <v>16</v>
      </c>
      <c r="B20" s="118" t="s">
        <v>199</v>
      </c>
      <c r="C20" s="119">
        <v>255652.81</v>
      </c>
      <c r="D20" s="122"/>
      <c r="E20" s="122">
        <v>12560</v>
      </c>
      <c r="F20" s="122">
        <v>8679.81</v>
      </c>
      <c r="G20" s="122">
        <v>85786</v>
      </c>
      <c r="H20" s="122">
        <v>5267</v>
      </c>
      <c r="I20" s="122">
        <v>47115</v>
      </c>
      <c r="J20" s="122">
        <v>96245</v>
      </c>
    </row>
    <row r="21" spans="1:10" ht="19.5" customHeight="1">
      <c r="A21" s="114">
        <v>17</v>
      </c>
      <c r="B21" s="124" t="s">
        <v>200</v>
      </c>
      <c r="C21" s="125">
        <v>32837</v>
      </c>
      <c r="D21" s="128"/>
      <c r="E21" s="128">
        <v>10911</v>
      </c>
      <c r="F21" s="128">
        <v>430</v>
      </c>
      <c r="G21" s="128">
        <v>3918</v>
      </c>
      <c r="H21" s="128">
        <v>-816</v>
      </c>
      <c r="I21" s="128">
        <v>10135</v>
      </c>
      <c r="J21" s="128">
        <v>8259</v>
      </c>
    </row>
    <row r="22" spans="1:9" ht="19.5" customHeight="1">
      <c r="A22" s="130" t="s">
        <v>201</v>
      </c>
      <c r="B22" s="130"/>
      <c r="C22" s="130"/>
      <c r="D22" s="130"/>
      <c r="E22" s="130"/>
      <c r="F22" s="130"/>
      <c r="G22" s="130"/>
      <c r="H22" s="130"/>
      <c r="I22" s="130"/>
    </row>
    <row r="27" ht="14.25">
      <c r="C27" s="131"/>
    </row>
  </sheetData>
  <sheetProtection/>
  <mergeCells count="4">
    <mergeCell ref="A1:B1"/>
    <mergeCell ref="A2:J2"/>
    <mergeCell ref="B3:J3"/>
    <mergeCell ref="A22:I22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</dc:creator>
  <cp:keywords/>
  <dc:description/>
  <cp:lastModifiedBy>谢廷 10.105.98.139</cp:lastModifiedBy>
  <cp:lastPrinted>2019-07-25T02:15:26Z</cp:lastPrinted>
  <dcterms:created xsi:type="dcterms:W3CDTF">2003-03-03T09:06:10Z</dcterms:created>
  <dcterms:modified xsi:type="dcterms:W3CDTF">2019-07-25T02:15:35Z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