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20" windowWidth="20235" windowHeight="109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0" i="1" l="1"/>
  <c r="E10" i="1"/>
  <c r="D10" i="1"/>
  <c r="E9" i="1"/>
  <c r="D9" i="1"/>
  <c r="E8" i="1"/>
  <c r="D8" i="1"/>
  <c r="F8" i="1" s="1"/>
  <c r="E7" i="1"/>
  <c r="E6" i="1" s="1"/>
  <c r="D7" i="1"/>
  <c r="F7" i="1" s="1"/>
  <c r="C6" i="1"/>
  <c r="B6" i="1"/>
  <c r="F9" i="1" l="1"/>
  <c r="F6" i="1"/>
  <c r="D6" i="1"/>
</calcChain>
</file>

<file path=xl/sharedStrings.xml><?xml version="1.0" encoding="utf-8"?>
<sst xmlns="http://schemas.openxmlformats.org/spreadsheetml/2006/main" count="15" uniqueCount="15">
  <si>
    <t>附件2：</t>
  </si>
  <si>
    <t>单位：吨，万元</t>
  </si>
  <si>
    <t>承储企业</t>
  </si>
  <si>
    <t>承储数量</t>
  </si>
  <si>
    <t>库存金额</t>
  </si>
  <si>
    <t>利息</t>
  </si>
  <si>
    <t>保管费</t>
  </si>
  <si>
    <t>补贴合计</t>
  </si>
  <si>
    <t>备注</t>
  </si>
  <si>
    <t>全省合计</t>
  </si>
  <si>
    <t>湖南粮食集团有限责任公司</t>
  </si>
  <si>
    <t>湖南天下洞庭粮油实业有限公司</t>
  </si>
  <si>
    <t>湖南省军粮长沙供应站</t>
  </si>
  <si>
    <t>金健植物油有限公司</t>
  </si>
  <si>
    <t>2018年第四季度省级储备油利息费用补贴款明细表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</si>
</sst>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b/>
      <sz val="16"/>
      <name val="方正小标宋_GBK"/>
      <family val="4"/>
      <charset val="134"/>
    </font>
    <font>
      <sz val="16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1">
    <cellStyle name="常规" xfId="0" builtinId="0"/>
    <cellStyle name="常规 10" xfId="1"/>
    <cellStyle name="常规 11" xfId="2"/>
    <cellStyle name="常规 11 2" xfId="3"/>
    <cellStyle name="常规 11_Sheet1" xfId="4"/>
    <cellStyle name="常规 12 3" xfId="5"/>
    <cellStyle name="常规 2" xfId="6"/>
    <cellStyle name="常规 3" xfId="7"/>
    <cellStyle name="常规 4" xfId="8"/>
    <cellStyle name="常规 4 4" xfId="9"/>
    <cellStyle name="常规 4_Sheet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showZeros="0" tabSelected="1" workbookViewId="0">
      <selection activeCell="A2" sqref="A2:G2"/>
    </sheetView>
  </sheetViews>
  <sheetFormatPr defaultColWidth="9" defaultRowHeight="13.5" x14ac:dyDescent="0.15"/>
  <cols>
    <col min="1" max="1" width="34.75" customWidth="1"/>
    <col min="2" max="3" width="10.25" customWidth="1"/>
    <col min="4" max="4" width="10" customWidth="1"/>
    <col min="5" max="5" width="9.125" customWidth="1"/>
    <col min="6" max="6" width="10.25" customWidth="1"/>
    <col min="7" max="7" width="11.125" customWidth="1"/>
  </cols>
  <sheetData>
    <row r="1" spans="1:8" s="1" customFormat="1" ht="27" customHeight="1" x14ac:dyDescent="0.15">
      <c r="A1" s="4" t="s">
        <v>0</v>
      </c>
      <c r="B1" s="5"/>
      <c r="C1" s="5"/>
      <c r="D1" s="5"/>
      <c r="E1" s="5"/>
      <c r="F1" s="5"/>
      <c r="G1" s="5"/>
    </row>
    <row r="2" spans="1:8" s="11" customFormat="1" ht="44.25" customHeight="1" x14ac:dyDescent="0.35">
      <c r="A2" s="13" t="s">
        <v>14</v>
      </c>
      <c r="B2" s="13"/>
      <c r="C2" s="13"/>
      <c r="D2" s="13"/>
      <c r="E2" s="13"/>
      <c r="F2" s="13"/>
      <c r="G2" s="13"/>
      <c r="H2" s="10"/>
    </row>
    <row r="3" spans="1:8" s="3" customFormat="1" ht="32.25" customHeight="1" x14ac:dyDescent="0.15">
      <c r="A3" s="14" t="s">
        <v>1</v>
      </c>
      <c r="B3" s="14"/>
      <c r="C3" s="14"/>
      <c r="D3" s="14"/>
      <c r="E3" s="14"/>
      <c r="F3" s="14"/>
      <c r="G3" s="14"/>
      <c r="H3" s="2"/>
    </row>
    <row r="4" spans="1:8" s="3" customFormat="1" ht="21" customHeight="1" x14ac:dyDescent="0.15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7" t="s">
        <v>7</v>
      </c>
      <c r="G4" s="15" t="s">
        <v>8</v>
      </c>
    </row>
    <row r="5" spans="1:8" s="3" customFormat="1" ht="20.25" customHeight="1" x14ac:dyDescent="0.15">
      <c r="A5" s="16"/>
      <c r="B5" s="16"/>
      <c r="C5" s="16"/>
      <c r="D5" s="16"/>
      <c r="E5" s="16"/>
      <c r="F5" s="18"/>
      <c r="G5" s="16"/>
    </row>
    <row r="6" spans="1:8" s="3" customFormat="1" ht="22.5" customHeight="1" x14ac:dyDescent="0.15">
      <c r="A6" s="6" t="s">
        <v>9</v>
      </c>
      <c r="B6" s="6">
        <f t="shared" ref="B6:E6" si="0">SUM(B7:B10)</f>
        <v>30000</v>
      </c>
      <c r="C6" s="6">
        <f t="shared" si="0"/>
        <v>32250</v>
      </c>
      <c r="D6" s="6">
        <f t="shared" si="0"/>
        <v>350.72</v>
      </c>
      <c r="E6" s="6">
        <f t="shared" si="0"/>
        <v>187.5</v>
      </c>
      <c r="F6" s="6">
        <f>SUM(F7:F10)</f>
        <v>538.22</v>
      </c>
      <c r="G6" s="7"/>
    </row>
    <row r="7" spans="1:8" s="3" customFormat="1" ht="28.5" customHeight="1" x14ac:dyDescent="0.15">
      <c r="A7" s="7" t="s">
        <v>10</v>
      </c>
      <c r="B7" s="8">
        <v>13000</v>
      </c>
      <c r="C7" s="8">
        <v>13900</v>
      </c>
      <c r="D7" s="8">
        <f>ROUND(C7*0.0435/4,2)</f>
        <v>151.16</v>
      </c>
      <c r="E7" s="8">
        <f>ROUND(B7*250/10000/4,2)</f>
        <v>81.25</v>
      </c>
      <c r="F7" s="6">
        <f>SUM(D7:E7)</f>
        <v>232.41</v>
      </c>
      <c r="G7" s="9"/>
    </row>
    <row r="8" spans="1:8" s="3" customFormat="1" ht="28.5" customHeight="1" x14ac:dyDescent="0.15">
      <c r="A8" s="7" t="s">
        <v>11</v>
      </c>
      <c r="B8" s="8">
        <v>5000</v>
      </c>
      <c r="C8" s="8">
        <v>5300</v>
      </c>
      <c r="D8" s="8">
        <f t="shared" ref="D8:D10" si="1">ROUND(C8*0.0435/4,2)</f>
        <v>57.64</v>
      </c>
      <c r="E8" s="8">
        <f t="shared" ref="E8:E10" si="2">ROUND(B8*250/10000/4,2)</f>
        <v>31.25</v>
      </c>
      <c r="F8" s="6">
        <f>SUM(D8:E8)</f>
        <v>88.89</v>
      </c>
      <c r="G8" s="7"/>
    </row>
    <row r="9" spans="1:8" s="3" customFormat="1" ht="28.5" customHeight="1" x14ac:dyDescent="0.15">
      <c r="A9" s="7" t="s">
        <v>12</v>
      </c>
      <c r="B9" s="8">
        <v>6000</v>
      </c>
      <c r="C9" s="8">
        <v>6600</v>
      </c>
      <c r="D9" s="8">
        <f t="shared" si="1"/>
        <v>71.78</v>
      </c>
      <c r="E9" s="8">
        <f t="shared" si="2"/>
        <v>37.5</v>
      </c>
      <c r="F9" s="6">
        <f>SUM(D9:E9)</f>
        <v>109.28</v>
      </c>
      <c r="G9" s="9"/>
    </row>
    <row r="10" spans="1:8" s="3" customFormat="1" ht="28.5" customHeight="1" x14ac:dyDescent="0.15">
      <c r="A10" s="7" t="s">
        <v>13</v>
      </c>
      <c r="B10" s="8">
        <v>6000</v>
      </c>
      <c r="C10" s="8">
        <v>6450</v>
      </c>
      <c r="D10" s="8">
        <f t="shared" si="1"/>
        <v>70.14</v>
      </c>
      <c r="E10" s="8">
        <f t="shared" si="2"/>
        <v>37.5</v>
      </c>
      <c r="F10" s="6">
        <f>SUM(D10:E10)</f>
        <v>107.64</v>
      </c>
      <c r="G10" s="9"/>
    </row>
    <row r="11" spans="1:8" x14ac:dyDescent="0.15">
      <c r="A11" s="12"/>
      <c r="B11" s="12"/>
      <c r="C11" s="12"/>
      <c r="D11" s="12"/>
      <c r="E11" s="12"/>
    </row>
  </sheetData>
  <mergeCells count="10">
    <mergeCell ref="A11:E1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honeticPr fontId="2" type="noConversion"/>
  <pageMargins left="1.10208333333333" right="0.90486111111111101" top="0.94444444444444398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梁探书</dc:creator>
  <cp:lastModifiedBy>梁探书 10.104.98.85</cp:lastModifiedBy>
  <dcterms:created xsi:type="dcterms:W3CDTF">2018-04-27T01:24:05Z</dcterms:created>
  <dcterms:modified xsi:type="dcterms:W3CDTF">2018-12-17T08:53:33Z</dcterms:modified>
</cp:coreProperties>
</file>