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D6" i="1"/>
  <c r="C6" i="1"/>
  <c r="B6" i="1"/>
  <c r="F6" i="1" l="1"/>
  <c r="E6" i="1"/>
</calcChain>
</file>

<file path=xl/sharedStrings.xml><?xml version="1.0" encoding="utf-8"?>
<sst xmlns="http://schemas.openxmlformats.org/spreadsheetml/2006/main" count="20" uniqueCount="20">
  <si>
    <t>补贴金额</t>
    <phoneticPr fontId="2" type="noConversion"/>
  </si>
  <si>
    <t>2018年第一批省级调节储备粮利息补贴明细表</t>
    <phoneticPr fontId="2" type="noConversion"/>
  </si>
  <si>
    <r>
      <rPr>
        <b/>
        <sz val="12"/>
        <rFont val="仿宋_GB2312"/>
        <family val="3"/>
        <charset val="134"/>
      </rPr>
      <t>承储企业</t>
    </r>
    <phoneticPr fontId="5" type="noConversion"/>
  </si>
  <si>
    <r>
      <rPr>
        <b/>
        <sz val="12"/>
        <rFont val="仿宋_GB2312"/>
        <family val="3"/>
        <charset val="134"/>
      </rPr>
      <t>承储规模</t>
    </r>
  </si>
  <si>
    <r>
      <rPr>
        <b/>
        <sz val="12"/>
        <rFont val="仿宋_GB2312"/>
        <family val="3"/>
        <charset val="134"/>
      </rPr>
      <t>品种</t>
    </r>
  </si>
  <si>
    <r>
      <rPr>
        <b/>
        <sz val="12"/>
        <rFont val="仿宋_GB2312"/>
        <family val="3"/>
        <charset val="134"/>
      </rPr>
      <t>稻谷</t>
    </r>
    <phoneticPr fontId="5" type="noConversion"/>
  </si>
  <si>
    <r>
      <rPr>
        <b/>
        <sz val="12"/>
        <rFont val="仿宋_GB2312"/>
        <family val="3"/>
        <charset val="134"/>
      </rPr>
      <t>小麦</t>
    </r>
  </si>
  <si>
    <r>
      <rPr>
        <sz val="12"/>
        <rFont val="仿宋_GB2312"/>
        <family val="3"/>
        <charset val="134"/>
      </rPr>
      <t>湖南金霞粮食产业有限公司</t>
    </r>
  </si>
  <si>
    <r>
      <rPr>
        <sz val="12"/>
        <rFont val="仿宋_GB2312"/>
        <family val="3"/>
        <charset val="134"/>
      </rPr>
      <t>湖南金山粮油食品有限公司</t>
    </r>
  </si>
  <si>
    <r>
      <rPr>
        <sz val="12"/>
        <rFont val="仿宋_GB2312"/>
        <family val="3"/>
        <charset val="134"/>
      </rPr>
      <t>湖南金牛粮油实业有限公司</t>
    </r>
  </si>
  <si>
    <r>
      <rPr>
        <sz val="12"/>
        <rFont val="仿宋_GB2312"/>
        <family val="3"/>
        <charset val="134"/>
      </rPr>
      <t>湖南银光粮油股份有限公司</t>
    </r>
  </si>
  <si>
    <r>
      <rPr>
        <sz val="12"/>
        <rFont val="仿宋_GB2312"/>
        <family val="3"/>
        <charset val="134"/>
      </rPr>
      <t>湖南裕湘食品有限公司</t>
    </r>
  </si>
  <si>
    <r>
      <rPr>
        <sz val="12"/>
        <rFont val="仿宋_GB2312"/>
        <family val="3"/>
        <charset val="134"/>
      </rPr>
      <t>金健粮食有限公司</t>
    </r>
  </si>
  <si>
    <r>
      <rPr>
        <sz val="12"/>
        <rFont val="仿宋_GB2312"/>
        <family val="3"/>
        <charset val="134"/>
      </rPr>
      <t>金健面制品有限公司</t>
    </r>
  </si>
  <si>
    <r>
      <rPr>
        <sz val="12"/>
        <rFont val="仿宋_GB2312"/>
        <family val="3"/>
        <charset val="134"/>
      </rPr>
      <t>湖南天下洞庭粮油实业有限公司</t>
    </r>
  </si>
  <si>
    <r>
      <rPr>
        <b/>
        <sz val="12"/>
        <rFont val="仿宋_GB2312"/>
        <family val="3"/>
        <charset val="134"/>
      </rPr>
      <t>合</t>
    </r>
    <r>
      <rPr>
        <b/>
        <sz val="12"/>
        <rFont val="Times New Roman"/>
        <family val="1"/>
      </rPr>
      <t xml:space="preserve">      </t>
    </r>
    <r>
      <rPr>
        <b/>
        <sz val="12"/>
        <rFont val="仿宋_GB2312"/>
        <family val="3"/>
        <charset val="134"/>
      </rPr>
      <t>计</t>
    </r>
  </si>
  <si>
    <r>
      <rPr>
        <sz val="12"/>
        <rFont val="仿宋_GB2312"/>
        <family val="3"/>
        <charset val="134"/>
      </rPr>
      <t>金健粮食</t>
    </r>
    <r>
      <rPr>
        <sz val="12"/>
        <rFont val="Times New Roman"/>
        <family val="1"/>
      </rPr>
      <t>(</t>
    </r>
    <r>
      <rPr>
        <sz val="12"/>
        <rFont val="仿宋_GB2312"/>
        <family val="3"/>
        <charset val="134"/>
      </rPr>
      <t>益阳</t>
    </r>
    <r>
      <rPr>
        <sz val="12"/>
        <rFont val="Times New Roman"/>
        <family val="1"/>
      </rPr>
      <t>)</t>
    </r>
    <r>
      <rPr>
        <sz val="12"/>
        <rFont val="仿宋_GB2312"/>
        <family val="3"/>
        <charset val="134"/>
      </rPr>
      <t>有限公司</t>
    </r>
  </si>
  <si>
    <t>单位：原粮/吨，万元</t>
    <phoneticPr fontId="2" type="noConversion"/>
  </si>
  <si>
    <t>贷款额度</t>
    <phoneticPr fontId="2" type="noConversion"/>
  </si>
  <si>
    <t>附件3: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</si>
</sst>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楷体_GB2312"/>
      <family val="3"/>
      <charset val="134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方正小标宋简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:F2"/>
    </sheetView>
  </sheetViews>
  <sheetFormatPr defaultRowHeight="13.5" x14ac:dyDescent="0.15"/>
  <cols>
    <col min="1" max="1" width="30.25" customWidth="1"/>
    <col min="2" max="4" width="9.125" bestFit="1" customWidth="1"/>
    <col min="5" max="5" width="15.125" customWidth="1"/>
  </cols>
  <sheetData>
    <row r="1" spans="1:6" ht="15.75" x14ac:dyDescent="0.15">
      <c r="A1" s="12" t="s">
        <v>19</v>
      </c>
      <c r="B1" s="1"/>
      <c r="C1" s="1"/>
      <c r="D1" s="1"/>
      <c r="E1" s="1"/>
    </row>
    <row r="2" spans="1:6" ht="36.75" customHeight="1" x14ac:dyDescent="0.15">
      <c r="A2" s="17" t="s">
        <v>1</v>
      </c>
      <c r="B2" s="17"/>
      <c r="C2" s="17"/>
      <c r="D2" s="17"/>
      <c r="E2" s="17"/>
      <c r="F2" s="17"/>
    </row>
    <row r="3" spans="1:6" ht="23.25" customHeight="1" x14ac:dyDescent="0.15">
      <c r="A3" s="2"/>
      <c r="B3" s="3"/>
      <c r="C3" s="3"/>
      <c r="D3" s="4"/>
      <c r="E3" s="4" t="s">
        <v>17</v>
      </c>
    </row>
    <row r="4" spans="1:6" ht="30" customHeight="1" x14ac:dyDescent="0.15">
      <c r="A4" s="13" t="s">
        <v>2</v>
      </c>
      <c r="B4" s="13" t="s">
        <v>3</v>
      </c>
      <c r="C4" s="13" t="s">
        <v>4</v>
      </c>
      <c r="D4" s="13"/>
      <c r="E4" s="14" t="s">
        <v>18</v>
      </c>
      <c r="F4" s="15" t="s">
        <v>0</v>
      </c>
    </row>
    <row r="5" spans="1:6" ht="30" customHeight="1" x14ac:dyDescent="0.15">
      <c r="A5" s="13"/>
      <c r="B5" s="13"/>
      <c r="C5" s="5" t="s">
        <v>5</v>
      </c>
      <c r="D5" s="5" t="s">
        <v>6</v>
      </c>
      <c r="E5" s="13"/>
      <c r="F5" s="16"/>
    </row>
    <row r="6" spans="1:6" ht="30" customHeight="1" x14ac:dyDescent="0.15">
      <c r="A6" s="6" t="s">
        <v>15</v>
      </c>
      <c r="B6" s="5">
        <f>SUM(B7:B15)</f>
        <v>159761</v>
      </c>
      <c r="C6" s="5">
        <f>SUM(C7:C15)</f>
        <v>139761</v>
      </c>
      <c r="D6" s="5">
        <f t="shared" ref="D6:E6" si="0">SUM(D7:D15)</f>
        <v>20000</v>
      </c>
      <c r="E6" s="11">
        <f t="shared" si="0"/>
        <v>38342.639999999999</v>
      </c>
      <c r="F6" s="5">
        <f>SUM(F7:F15)</f>
        <v>1667.9000000000003</v>
      </c>
    </row>
    <row r="7" spans="1:6" ht="30" customHeight="1" x14ac:dyDescent="0.15">
      <c r="A7" s="7" t="s">
        <v>7</v>
      </c>
      <c r="B7" s="8">
        <v>5000</v>
      </c>
      <c r="C7" s="8">
        <v>5000</v>
      </c>
      <c r="D7" s="8"/>
      <c r="E7" s="8">
        <f>B7*0.24</f>
        <v>1200</v>
      </c>
      <c r="F7" s="7">
        <f t="shared" ref="F7:F15" si="1">ROUND((E7*0.0435),2)</f>
        <v>52.2</v>
      </c>
    </row>
    <row r="8" spans="1:6" ht="30" customHeight="1" x14ac:dyDescent="0.15">
      <c r="A8" s="7" t="s">
        <v>8</v>
      </c>
      <c r="B8" s="8">
        <v>5000</v>
      </c>
      <c r="C8" s="8">
        <v>5000</v>
      </c>
      <c r="D8" s="8"/>
      <c r="E8" s="8">
        <f t="shared" ref="E8:E15" si="2">B8*0.24</f>
        <v>1200</v>
      </c>
      <c r="F8" s="7">
        <f t="shared" si="1"/>
        <v>52.2</v>
      </c>
    </row>
    <row r="9" spans="1:6" ht="30" customHeight="1" x14ac:dyDescent="0.15">
      <c r="A9" s="7" t="s">
        <v>9</v>
      </c>
      <c r="B9" s="8">
        <v>10000</v>
      </c>
      <c r="C9" s="8">
        <v>10000</v>
      </c>
      <c r="D9" s="8"/>
      <c r="E9" s="8">
        <f t="shared" si="2"/>
        <v>2400</v>
      </c>
      <c r="F9" s="7">
        <f t="shared" si="1"/>
        <v>104.4</v>
      </c>
    </row>
    <row r="10" spans="1:6" ht="30" customHeight="1" x14ac:dyDescent="0.15">
      <c r="A10" s="7" t="s">
        <v>10</v>
      </c>
      <c r="B10" s="9">
        <v>20000</v>
      </c>
      <c r="C10" s="9">
        <v>20000</v>
      </c>
      <c r="D10" s="9"/>
      <c r="E10" s="8">
        <f t="shared" si="2"/>
        <v>4800</v>
      </c>
      <c r="F10" s="7">
        <f t="shared" si="1"/>
        <v>208.8</v>
      </c>
    </row>
    <row r="11" spans="1:6" ht="30" customHeight="1" x14ac:dyDescent="0.15">
      <c r="A11" s="7" t="s">
        <v>11</v>
      </c>
      <c r="B11" s="9">
        <v>10000</v>
      </c>
      <c r="C11" s="9"/>
      <c r="D11" s="9">
        <v>10000</v>
      </c>
      <c r="E11" s="8">
        <f t="shared" si="2"/>
        <v>2400</v>
      </c>
      <c r="F11" s="7">
        <f t="shared" si="1"/>
        <v>104.4</v>
      </c>
    </row>
    <row r="12" spans="1:6" ht="30" customHeight="1" x14ac:dyDescent="0.15">
      <c r="A12" s="8" t="s">
        <v>12</v>
      </c>
      <c r="B12" s="9">
        <v>60000</v>
      </c>
      <c r="C12" s="9">
        <v>60000</v>
      </c>
      <c r="D12" s="9"/>
      <c r="E12" s="8">
        <f t="shared" si="2"/>
        <v>14400</v>
      </c>
      <c r="F12" s="7">
        <f t="shared" si="1"/>
        <v>626.4</v>
      </c>
    </row>
    <row r="13" spans="1:6" ht="30" customHeight="1" x14ac:dyDescent="0.15">
      <c r="A13" s="8" t="s">
        <v>16</v>
      </c>
      <c r="B13" s="9">
        <v>30000</v>
      </c>
      <c r="C13" s="9">
        <v>30000</v>
      </c>
      <c r="D13" s="9"/>
      <c r="E13" s="8">
        <f t="shared" si="2"/>
        <v>7200</v>
      </c>
      <c r="F13" s="7">
        <f t="shared" si="1"/>
        <v>313.2</v>
      </c>
    </row>
    <row r="14" spans="1:6" ht="30" customHeight="1" x14ac:dyDescent="0.15">
      <c r="A14" s="8" t="s">
        <v>13</v>
      </c>
      <c r="B14" s="9">
        <v>10000</v>
      </c>
      <c r="C14" s="9"/>
      <c r="D14" s="9">
        <v>10000</v>
      </c>
      <c r="E14" s="8">
        <f t="shared" si="2"/>
        <v>2400</v>
      </c>
      <c r="F14" s="7">
        <f t="shared" si="1"/>
        <v>104.4</v>
      </c>
    </row>
    <row r="15" spans="1:6" ht="30" customHeight="1" x14ac:dyDescent="0.15">
      <c r="A15" s="7" t="s">
        <v>14</v>
      </c>
      <c r="B15" s="9">
        <v>9761</v>
      </c>
      <c r="C15" s="9">
        <v>9761</v>
      </c>
      <c r="D15" s="9"/>
      <c r="E15" s="10">
        <f t="shared" si="2"/>
        <v>2342.64</v>
      </c>
      <c r="F15" s="7">
        <f t="shared" si="1"/>
        <v>101.9</v>
      </c>
    </row>
  </sheetData>
  <mergeCells count="6">
    <mergeCell ref="A2:F2"/>
    <mergeCell ref="A4:A5"/>
    <mergeCell ref="B4:B5"/>
    <mergeCell ref="C4:D4"/>
    <mergeCell ref="E4:E5"/>
    <mergeCell ref="F4:F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2018-12-17T09:19:17Z</dcterms:modified>
</cp:coreProperties>
</file>