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04" windowHeight="7787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GDP" sheetId="13" r:id="rId8"/>
    <sheet name="分县（市、区）规模工业综合指标" sheetId="14" r:id="rId9"/>
    <sheet name="分县（市、区）规模工业增加值" sheetId="15" r:id="rId10"/>
    <sheet name="分县（市、区）固定资产投资" sheetId="16" r:id="rId11"/>
    <sheet name="分县（市、区）工业投资" sheetId="17" r:id="rId12"/>
    <sheet name="分县（市、区）社会消费品零售总额" sheetId="18" r:id="rId13"/>
    <sheet name="分县（市、区）财政一般预算收入" sheetId="19" r:id="rId14"/>
    <sheet name="分县（事、区）财政总收入" sheetId="24" r:id="rId15"/>
    <sheet name="分县（市、区）全体居民可支配收入" sheetId="21" r:id="rId16"/>
    <sheet name="分县（市、区）农民人均可支配收入" sheetId="22" r:id="rId17"/>
    <sheet name="分县（市、区）城镇居民人均可支配收入" sheetId="23" r:id="rId18"/>
    <sheet name="分县（市、区）内资" sheetId="25" r:id="rId19"/>
    <sheet name="分县（市、区）外资" sheetId="26" r:id="rId20"/>
    <sheet name="分县（市、区）进出口" sheetId="27" r:id="rId21"/>
    <sheet name="分市州固定资产投资" sheetId="1" r:id="rId22"/>
    <sheet name="分市州规模工业增加值" sheetId="2" r:id="rId23"/>
    <sheet name="分市州地方财政收入" sheetId="3" r:id="rId24"/>
    <sheet name="分市州出口总额" sheetId="4" r:id="rId25"/>
  </sheets>
  <definedNames>
    <definedName name="_xlnm.Print_Area" localSheetId="22">分市州规模工业增加值!#REF!</definedName>
  </definedNames>
  <calcPr calcId="144525"/>
</workbook>
</file>

<file path=xl/sharedStrings.xml><?xml version="1.0" encoding="utf-8"?>
<sst xmlns="http://schemas.openxmlformats.org/spreadsheetml/2006/main" count="267">
  <si>
    <t>主要经济指标完成情况（一）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</si>
  <si>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</si>
  <si>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指     标</t>
  </si>
  <si>
    <t>本   月</t>
  </si>
  <si>
    <t>本月止</t>
  </si>
  <si>
    <t>累计比</t>
  </si>
  <si>
    <t>上年同</t>
  </si>
  <si>
    <t>累    计</t>
  </si>
  <si>
    <t>期±%</t>
  </si>
  <si>
    <t xml:space="preserve"> 一、生产总值（GDP）</t>
  </si>
  <si>
    <t xml:space="preserve">       第一产业</t>
  </si>
  <si>
    <t xml:space="preserve">       第二产业</t>
  </si>
  <si>
    <t xml:space="preserve">       第三产业</t>
  </si>
  <si>
    <t xml:space="preserve"> 二、农业总产值（现价）</t>
  </si>
  <si>
    <t xml:space="preserve">  三、工业总产值（现价）</t>
  </si>
  <si>
    <t xml:space="preserve">        1、规模工业总产值</t>
  </si>
  <si>
    <t xml:space="preserve">    2、规模以下工业总产值</t>
  </si>
  <si>
    <t xml:space="preserve">  四、规模工业（现价）</t>
  </si>
  <si>
    <t xml:space="preserve">        1、增加值</t>
  </si>
  <si>
    <t xml:space="preserve">     总计中：国有企业</t>
  </si>
  <si>
    <t xml:space="preserve">          集体企业</t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</si>
  <si>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股份合作企业</t>
    </r>
  </si>
  <si>
    <t xml:space="preserve">          股份制企业</t>
  </si>
  <si>
    <t xml:space="preserve">           外商及港澳台企业</t>
  </si>
  <si>
    <t xml:space="preserve">           其它类型企业</t>
  </si>
  <si>
    <t xml:space="preserve">   总计中： 轻工业</t>
  </si>
  <si>
    <t xml:space="preserve">           重工业</t>
  </si>
  <si>
    <t xml:space="preserve">   总计中： 国有及控股企业</t>
  </si>
  <si>
    <t xml:space="preserve">            大中型工业企业</t>
  </si>
  <si>
    <t xml:space="preserve">   总计中：园区工业</t>
  </si>
  <si>
    <t>主要经济指标完成情况（二）</t>
  </si>
  <si>
    <t>计量单位：亿元</t>
  </si>
  <si>
    <t>本月</t>
  </si>
  <si>
    <r>
      <rPr>
        <sz val="9"/>
        <rFont val="宋体"/>
        <charset val="134"/>
      </rPr>
      <t xml:space="preserve">  2</t>
    </r>
    <r>
      <rPr>
        <sz val="10"/>
        <rFont val="宋体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</si>
  <si>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</si>
  <si>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</si>
  <si>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下降0.7个百分点</t>
  </si>
  <si>
    <r>
      <rPr>
        <sz val="10"/>
        <rFont val="Times New Roman"/>
        <charset val="134"/>
      </rPr>
      <t xml:space="preserve">    4</t>
    </r>
    <r>
      <rPr>
        <sz val="10"/>
        <rFont val="宋体"/>
        <charset val="134"/>
      </rPr>
      <t>、规模工业经济效益指标（上月数据）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</si>
  <si>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亏损面（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</si>
  <si>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>上升0.2个百分点</t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</si>
  <si>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</si>
  <si>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</si>
  <si>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</si>
  <si>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利税总额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</si>
  <si>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利润总额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</si>
  <si>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</si>
  <si>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</si>
  <si>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工业经济效益综合指数（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</si>
  <si>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</si>
  <si>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</si>
  <si>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</si>
  <si>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</si>
  <si>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</si>
  <si>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</si>
  <si>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</si>
  <si>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charset val="134"/>
      </rPr>
      <t xml:space="preserve">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</si>
  <si>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五、全市用电总量（万千瓦小时）</t>
    </r>
  </si>
  <si>
    <t xml:space="preserve">          其中：工业用电量</t>
  </si>
  <si>
    <t>六、固定资产投资（不含跨区项目）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</si>
  <si>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</si>
  <si>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</si>
  <si>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</si>
  <si>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charset val="134"/>
      </rPr>
      <t xml:space="preserve">    5000</t>
    </r>
    <r>
      <rPr>
        <sz val="10"/>
        <rFont val="宋体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</si>
  <si>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</si>
  <si>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</si>
  <si>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charset val="134"/>
      </rPr>
      <t xml:space="preserve">           2</t>
    </r>
    <r>
      <rPr>
        <sz val="10"/>
        <rFont val="宋体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</si>
  <si>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</si>
  <si>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</si>
  <si>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</si>
  <si>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</si>
  <si>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</si>
  <si>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</si>
  <si>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</si>
  <si>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</si>
  <si>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</si>
  <si>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七、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</si>
  <si>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</si>
  <si>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</si>
  <si>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</si>
  <si>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charset val="134"/>
      </rPr>
      <t xml:space="preserve">             1</t>
    </r>
    <r>
      <rPr>
        <sz val="10"/>
        <color indexed="8"/>
        <rFont val="宋体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</si>
  <si>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</si>
  <si>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charset val="134"/>
      </rPr>
      <t xml:space="preserve">                               </t>
    </r>
    <r>
      <rPr>
        <sz val="10"/>
        <color indexed="8"/>
        <rFont val="宋体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</si>
  <si>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</si>
  <si>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charset val="134"/>
      </rPr>
      <t xml:space="preserve">             </t>
    </r>
    <r>
      <rPr>
        <sz val="10"/>
        <color indexed="8"/>
        <rFont val="宋体"/>
        <charset val="134"/>
      </rPr>
      <t>批发和零售业</t>
    </r>
  </si>
  <si>
    <r>
      <rPr>
        <sz val="10"/>
        <color indexed="8"/>
        <rFont val="Times New Roman"/>
        <charset val="134"/>
      </rPr>
      <t xml:space="preserve">                  #</t>
    </r>
    <r>
      <rPr>
        <sz val="10"/>
        <color indexed="8"/>
        <rFont val="宋体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</si>
  <si>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</si>
  <si>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charset val="134"/>
      </rPr>
      <t xml:space="preserve">                  </t>
    </r>
    <r>
      <rPr>
        <sz val="10"/>
        <color indexed="8"/>
        <rFont val="宋体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</si>
  <si>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</si>
  <si>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</si>
  <si>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</si>
  <si>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</si>
  <si>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</si>
  <si>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八、进出口总额（万美元）(上月数)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</si>
  <si>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</si>
  <si>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进口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</si>
  <si>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九、利用外资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</si>
  <si>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</si>
  <si>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利用市外境内资金</t>
    </r>
    <r>
      <rPr>
        <sz val="8"/>
        <rFont val="宋体"/>
        <charset val="134"/>
      </rPr>
      <t>（亿元、人民币）</t>
    </r>
  </si>
  <si>
    <t>主要经济指标完成情况（五）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</si>
  <si>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十、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税收入库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</si>
  <si>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t xml:space="preserve">          1、国税系统</t>
  </si>
  <si>
    <t xml:space="preserve">               #车辆购置税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</si>
  <si>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、地税系统</t>
    </r>
  </si>
  <si>
    <t xml:space="preserve">                #营业税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</si>
  <si>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十一、财政收支（万元）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</si>
  <si>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、财政总收入</t>
    </r>
  </si>
  <si>
    <t xml:space="preserve">                1、一般预算收入</t>
  </si>
  <si>
    <r>
      <rPr>
        <sz val="10"/>
        <rFont val="Times New Roman"/>
        <charset val="134"/>
      </rPr>
      <t xml:space="preserve">                     (1)</t>
    </r>
    <r>
      <rPr>
        <sz val="10"/>
        <rFont val="宋体"/>
        <charset val="134"/>
      </rPr>
      <t>税收收入</t>
    </r>
  </si>
  <si>
    <t xml:space="preserve">         #营业税</t>
  </si>
  <si>
    <t xml:space="preserve">          个人所得税</t>
  </si>
  <si>
    <t xml:space="preserve">          企业所得税</t>
  </si>
  <si>
    <r>
      <rPr>
        <sz val="10"/>
        <rFont val="Times New Roman"/>
        <charset val="134"/>
      </rPr>
      <t xml:space="preserve">  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</si>
  <si>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</si>
  <si>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</si>
  <si>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、一般预算支出</t>
    </r>
  </si>
  <si>
    <t>主要经济指标完成情况（六）</t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</si>
  <si>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十二、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</si>
  <si>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</si>
  <si>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十三、城乡居民收支（元）</t>
    </r>
  </si>
  <si>
    <t>9.6</t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</si>
  <si>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</si>
  <si>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</si>
  <si>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</si>
  <si>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</si>
  <si>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</si>
  <si>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</si>
  <si>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</si>
  <si>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</si>
  <si>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十四、交通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</si>
  <si>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</si>
  <si>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</si>
  <si>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</si>
  <si>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</si>
  <si>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十五、保险(上月数)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</si>
  <si>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</si>
  <si>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</si>
  <si>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</si>
  <si>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</si>
  <si>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</si>
  <si>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</si>
  <si>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</si>
  <si>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</si>
  <si>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</si>
  <si>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indexed="8"/>
        <rFont val="Times New Roman"/>
        <charset val="134"/>
      </rPr>
      <t xml:space="preserve">    #</t>
    </r>
    <r>
      <rPr>
        <sz val="10"/>
        <color indexed="8"/>
        <rFont val="宋体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</si>
  <si>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</si>
  <si>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charset val="134"/>
      </rPr>
      <t xml:space="preserve">     </t>
    </r>
    <r>
      <rPr>
        <sz val="10"/>
        <color indexed="8"/>
        <rFont val="宋体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</si>
  <si>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</si>
  <si>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</si>
  <si>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住户贷款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</si>
  <si>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宋体"/>
        <charset val="134"/>
      </rPr>
      <t>其中：消费贷款</t>
    </r>
  </si>
  <si>
    <r>
      <rPr>
        <sz val="10"/>
        <color indexed="8"/>
        <rFont val="Times New Roman"/>
        <charset val="134"/>
      </rPr>
      <t xml:space="preserve">                   </t>
    </r>
    <r>
      <rPr>
        <sz val="10"/>
        <color indexed="8"/>
        <rFont val="宋体"/>
        <charset val="134"/>
      </rPr>
      <t>经营贷款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</si>
  <si>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非金融企业及机关团体贷款</t>
    </r>
  </si>
  <si>
    <t>分县（市、区）GDP</t>
  </si>
  <si>
    <t>计量单位：万元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</si>
  <si>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</si>
  <si>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</si>
  <si>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</si>
  <si>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</si>
  <si>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</si>
  <si>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</si>
  <si>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</si>
  <si>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</si>
  <si>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</si>
  <si>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</si>
  <si>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</si>
  <si>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</si>
  <si>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</si>
  <si>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</si>
  <si>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</si>
  <si>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</si>
  <si>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</si>
  <si>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</si>
  <si>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</si>
  <si>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</si>
  <si>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（万元）</t>
  </si>
  <si>
    <t>%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</si>
  <si>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</si>
  <si>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</si>
  <si>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</si>
  <si>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</si>
  <si>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</si>
  <si>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</si>
  <si>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</si>
  <si>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</si>
  <si>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</si>
  <si>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双     清</t>
  </si>
  <si>
    <t>大     祥</t>
  </si>
  <si>
    <t>北     塔</t>
  </si>
  <si>
    <t>邵     东</t>
  </si>
  <si>
    <t>经开区</t>
  </si>
  <si>
    <t>分县（市、区）固定资产投资</t>
  </si>
  <si>
    <t>分县（市、区）工业投资</t>
  </si>
  <si>
    <t>工业</t>
  </si>
  <si>
    <t>投资</t>
  </si>
  <si>
    <t>（%)</t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</si>
  <si>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全</t>
    </r>
    <r>
      <rPr>
        <sz val="10"/>
        <rFont val="宋体"/>
        <charset val="134"/>
      </rPr>
      <t>市</t>
    </r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</si>
  <si>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</si>
  <si>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</si>
  <si>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</si>
  <si>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</si>
  <si>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</si>
  <si>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</si>
  <si>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</si>
  <si>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</si>
  <si>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</si>
  <si>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</si>
  <si>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</si>
  <si>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</si>
  <si>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</si>
  <si>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</si>
  <si>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t>市  本  级</t>
  </si>
  <si>
    <t>分县（市、区）财政总收入</t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</si>
  <si>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</si>
  <si>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</si>
  <si>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</si>
  <si>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</si>
  <si>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</si>
  <si>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</si>
  <si>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</si>
  <si>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</si>
  <si>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分县（市、区）进出口总额</t>
  </si>
  <si>
    <t>计量单位：万美元（上月数)</t>
  </si>
  <si>
    <t>分市州固定资产投资</t>
  </si>
  <si>
    <t xml:space="preserve">                              计量单位：亿元</t>
  </si>
  <si>
    <t>2018年1-5月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</si>
  <si>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</si>
  <si>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</si>
  <si>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</si>
  <si>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</si>
  <si>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</si>
  <si>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</si>
  <si>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</si>
  <si>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</si>
  <si>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</si>
  <si>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</si>
  <si>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</si>
  <si>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</si>
  <si>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</si>
  <si>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</si>
  <si>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</si>
  <si>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</si>
  <si>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</si>
  <si>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</si>
  <si>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 上月数</t>
  </si>
  <si>
    <t>同比增速</t>
  </si>
  <si>
    <r>
      <rPr>
        <sz val="10"/>
        <color theme="1"/>
        <rFont val="宋体"/>
        <charset val="134"/>
        <scheme val="minor"/>
      </rPr>
      <t>（</t>
    </r>
    <r>
      <rPr>
        <sz val="10"/>
        <color theme="1"/>
        <rFont val="宋体"/>
        <charset val="134"/>
      </rPr>
      <t>％</t>
    </r>
    <r>
      <rPr>
        <sz val="10"/>
        <color theme="1"/>
        <rFont val="宋体"/>
        <charset val="134"/>
        <scheme val="minor"/>
      </rPr>
      <t>）</t>
    </r>
  </si>
  <si>
    <t>分市州地方财政收入</t>
  </si>
  <si>
    <t>2018年</t>
  </si>
  <si>
    <t>1-5月</t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</si>
  <si>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</si>
  <si>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>分市州出口总额</t>
  </si>
  <si>
    <t>（％）</t>
  </si>
  <si>
    <t>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</si>
  <si>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</si>
  <si>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</si>
  <si>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</si>
  <si>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</si>
  <si>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</si>
  <si>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</si>
  <si>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</si>
  <si>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</si>
  <si>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</si>
  <si>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</si>
  <si>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</si>
  <si>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</si>
  <si>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</si>
  <si>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湘西自治州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</si>
</sst>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.00_ "/>
    <numFmt numFmtId="179" formatCode="0.0_);[Red]\(0.0\)"/>
    <numFmt numFmtId="180" formatCode="0_ "/>
    <numFmt numFmtId="181" formatCode="0_);[Red]\(0\)"/>
    <numFmt numFmtId="182" formatCode="0.0"/>
    <numFmt numFmtId="183" formatCode="0_ ;[Red]\(0\)"/>
    <numFmt numFmtId="184" formatCode="0.00_);\(0.00\)"/>
    <numFmt numFmtId="185" formatCode="0_);\(0\)"/>
  </numFmts>
  <fonts count="65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9"/>
      <name val="ˎ̥"/>
      <charset val="134"/>
    </font>
    <font>
      <b/>
      <sz val="9"/>
      <name val="Times New Roman"/>
      <charset val="134"/>
    </font>
    <font>
      <sz val="10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b/>
      <sz val="10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indexed="10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12"/>
      <color indexed="10"/>
      <name val="宋体"/>
      <charset val="134"/>
    </font>
    <font>
      <sz val="8"/>
      <color indexed="10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1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11" borderId="21" applyNumberFormat="0" applyFon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57" fillId="23" borderId="27" applyNumberFormat="0" applyAlignment="0" applyProtection="0">
      <alignment vertical="center"/>
    </xf>
    <xf numFmtId="0" fontId="51" fillId="23" borderId="22" applyNumberFormat="0" applyAlignment="0" applyProtection="0">
      <alignment vertical="center"/>
    </xf>
    <xf numFmtId="0" fontId="54" fillId="28" borderId="25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11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11" fillId="0" borderId="0"/>
    <xf numFmtId="0" fontId="50" fillId="0" borderId="0">
      <alignment vertical="center"/>
    </xf>
    <xf numFmtId="0" fontId="48" fillId="1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1" fillId="0" borderId="0"/>
    <xf numFmtId="0" fontId="40" fillId="2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2" fontId="11" fillId="0" borderId="0"/>
    <xf numFmtId="0" fontId="28" fillId="0" borderId="0"/>
    <xf numFmtId="0" fontId="60" fillId="0" borderId="0"/>
  </cellStyleXfs>
  <cellXfs count="305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7" fontId="5" fillId="0" borderId="10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8" fontId="7" fillId="0" borderId="0" xfId="0" applyNumberFormat="1" applyFont="1" applyBorder="1" applyAlignment="1">
      <alignment vertical="center" wrapText="1"/>
    </xf>
    <xf numFmtId="176" fontId="7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178" fontId="10" fillId="0" borderId="0" xfId="0" applyNumberFormat="1" applyFont="1" applyBorder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0" fontId="11" fillId="0" borderId="0" xfId="0" applyFont="1">
      <alignment vertical="center"/>
    </xf>
    <xf numFmtId="0" fontId="9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  <xf numFmtId="178" fontId="10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9" fontId="0" fillId="0" borderId="0" xfId="0" applyNumberForma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9" fontId="13" fillId="0" borderId="4" xfId="0" applyNumberFormat="1" applyFont="1" applyBorder="1" applyAlignment="1">
      <alignment horizontal="center" vertical="center"/>
    </xf>
    <xf numFmtId="179" fontId="13" fillId="0" borderId="6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79" fontId="13" fillId="0" borderId="9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" xfId="0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18" fillId="0" borderId="10" xfId="0" applyFont="1" applyBorder="1">
      <alignment vertical="center"/>
    </xf>
    <xf numFmtId="178" fontId="7" fillId="0" borderId="0" xfId="0" applyNumberFormat="1" applyFont="1" applyAlignment="1">
      <alignment vertical="center" wrapText="1"/>
    </xf>
    <xf numFmtId="176" fontId="7" fillId="0" borderId="0" xfId="0" applyNumberFormat="1" applyFont="1" applyAlignment="1">
      <alignment vertical="center" wrapText="1"/>
    </xf>
    <xf numFmtId="0" fontId="19" fillId="0" borderId="0" xfId="0" applyFont="1" applyAlignment="1"/>
    <xf numFmtId="176" fontId="10" fillId="0" borderId="0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13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Alignment="1"/>
    <xf numFmtId="0" fontId="21" fillId="0" borderId="1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49" fontId="22" fillId="0" borderId="14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4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80" fontId="21" fillId="0" borderId="1" xfId="0" applyNumberFormat="1" applyFont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Fill="1" applyAlignment="1"/>
    <xf numFmtId="0" fontId="11" fillId="0" borderId="15" xfId="0" applyFont="1" applyFill="1" applyBorder="1" applyAlignment="1"/>
    <xf numFmtId="176" fontId="0" fillId="0" borderId="3" xfId="0" applyNumberFormat="1" applyBorder="1" applyAlignment="1">
      <alignment horizontal="center" vertical="center"/>
    </xf>
    <xf numFmtId="179" fontId="24" fillId="3" borderId="1" xfId="0" applyNumberFormat="1" applyFont="1" applyFill="1" applyBorder="1" applyAlignment="1">
      <alignment horizontal="center"/>
    </xf>
    <xf numFmtId="180" fontId="11" fillId="0" borderId="1" xfId="0" applyNumberFormat="1" applyFont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4" fillId="0" borderId="13" xfId="0" applyFont="1" applyFill="1" applyBorder="1" applyAlignment="1">
      <alignment horizontal="right"/>
    </xf>
    <xf numFmtId="0" fontId="11" fillId="0" borderId="13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4" xfId="58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3" xfId="0" applyNumberFormat="1" applyFont="1" applyFill="1" applyBorder="1" applyAlignment="1">
      <alignment horizontal="center"/>
    </xf>
    <xf numFmtId="0" fontId="28" fillId="3" borderId="14" xfId="58" applyFont="1" applyFill="1" applyBorder="1" applyAlignment="1">
      <alignment horizontal="center" vertical="center" wrapText="1"/>
    </xf>
    <xf numFmtId="180" fontId="4" fillId="0" borderId="3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15" xfId="0" applyBorder="1" applyAlignment="1"/>
    <xf numFmtId="0" fontId="0" fillId="0" borderId="15" xfId="0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1" fontId="3" fillId="0" borderId="9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11" fillId="0" borderId="0" xfId="0" applyNumberFormat="1" applyFont="1" applyFill="1" applyAlignment="1"/>
    <xf numFmtId="0" fontId="29" fillId="0" borderId="0" xfId="0" applyFont="1" applyAlignment="1">
      <alignment horizontal="center"/>
    </xf>
    <xf numFmtId="0" fontId="0" fillId="0" borderId="13" xfId="0" applyFont="1" applyBorder="1" applyAlignment="1">
      <alignment horizontal="right"/>
    </xf>
    <xf numFmtId="0" fontId="0" fillId="0" borderId="0" xfId="0" applyFont="1" applyAlignment="1"/>
    <xf numFmtId="0" fontId="0" fillId="0" borderId="7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76" fontId="28" fillId="0" borderId="17" xfId="0" applyNumberFormat="1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28" fillId="0" borderId="18" xfId="0" applyNumberFormat="1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80" fontId="0" fillId="0" borderId="1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82" fontId="3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82" fontId="11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32" fillId="0" borderId="14" xfId="0" applyFont="1" applyFill="1" applyBorder="1" applyAlignment="1">
      <alignment horizontal="left" vertical="center"/>
    </xf>
    <xf numFmtId="178" fontId="17" fillId="0" borderId="1" xfId="0" applyNumberFormat="1" applyFont="1" applyBorder="1" applyAlignment="1">
      <alignment horizontal="center" vertical="center"/>
    </xf>
    <xf numFmtId="178" fontId="17" fillId="0" borderId="3" xfId="0" applyNumberFormat="1" applyFont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center"/>
    </xf>
    <xf numFmtId="178" fontId="11" fillId="0" borderId="1" xfId="57" applyNumberFormat="1" applyFont="1" applyFill="1" applyBorder="1" applyAlignment="1">
      <alignment horizontal="center"/>
    </xf>
    <xf numFmtId="178" fontId="11" fillId="0" borderId="3" xfId="57" applyNumberFormat="1" applyFont="1" applyFill="1" applyBorder="1" applyAlignment="1">
      <alignment horizontal="center"/>
    </xf>
    <xf numFmtId="0" fontId="22" fillId="0" borderId="14" xfId="0" applyFont="1" applyFill="1" applyBorder="1" applyAlignment="1">
      <alignment horizontal="left" vertical="center"/>
    </xf>
    <xf numFmtId="178" fontId="17" fillId="0" borderId="0" xfId="0" applyNumberFormat="1" applyFont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178" fontId="11" fillId="2" borderId="3" xfId="0" applyNumberFormat="1" applyFont="1" applyFill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76" fontId="34" fillId="2" borderId="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183" fontId="4" fillId="2" borderId="1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81" fontId="4" fillId="2" borderId="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180" fontId="4" fillId="2" borderId="11" xfId="0" applyNumberFormat="1" applyFont="1" applyFill="1" applyBorder="1" applyAlignment="1">
      <alignment horizontal="center" wrapText="1"/>
    </xf>
    <xf numFmtId="183" fontId="4" fillId="2" borderId="11" xfId="0" applyNumberFormat="1" applyFont="1" applyFill="1" applyBorder="1" applyAlignment="1">
      <alignment horizontal="center" wrapText="1"/>
    </xf>
    <xf numFmtId="176" fontId="4" fillId="2" borderId="15" xfId="0" applyNumberFormat="1" applyFont="1" applyFill="1" applyBorder="1" applyAlignment="1">
      <alignment horizontal="center" wrapText="1"/>
    </xf>
    <xf numFmtId="180" fontId="4" fillId="2" borderId="14" xfId="0" applyNumberFormat="1" applyFont="1" applyFill="1" applyBorder="1" applyAlignment="1">
      <alignment horizontal="center" wrapText="1"/>
    </xf>
    <xf numFmtId="176" fontId="4" fillId="2" borderId="15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78" fontId="22" fillId="2" borderId="3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181" fontId="22" fillId="2" borderId="1" xfId="59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1" fontId="22" fillId="2" borderId="1" xfId="59" applyNumberFormat="1" applyFont="1" applyFill="1" applyBorder="1" applyAlignment="1">
      <alignment horizontal="center" vertical="center"/>
    </xf>
    <xf numFmtId="178" fontId="22" fillId="2" borderId="3" xfId="59" applyNumberFormat="1" applyFont="1" applyFill="1" applyBorder="1" applyAlignment="1">
      <alignment horizontal="center" vertical="center"/>
    </xf>
    <xf numFmtId="183" fontId="22" fillId="2" borderId="1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/>
    <xf numFmtId="0" fontId="8" fillId="0" borderId="1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left" vertical="center"/>
    </xf>
    <xf numFmtId="0" fontId="11" fillId="2" borderId="1" xfId="0" applyFont="1" applyFill="1" applyBorder="1" applyAlignment="1"/>
    <xf numFmtId="176" fontId="11" fillId="2" borderId="0" xfId="0" applyNumberFormat="1" applyFont="1" applyFill="1" applyAlignment="1">
      <alignment horizontal="center"/>
    </xf>
    <xf numFmtId="0" fontId="26" fillId="0" borderId="1" xfId="0" applyFont="1" applyFill="1" applyBorder="1" applyAlignment="1"/>
    <xf numFmtId="0" fontId="8" fillId="0" borderId="1" xfId="0" applyFont="1" applyFill="1" applyBorder="1" applyAlignment="1"/>
    <xf numFmtId="179" fontId="4" fillId="2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4" fontId="4" fillId="2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85" fontId="4" fillId="2" borderId="3" xfId="0" applyNumberFormat="1" applyFont="1" applyFill="1" applyBorder="1" applyAlignment="1">
      <alignment horizontal="center" vertical="center"/>
    </xf>
    <xf numFmtId="184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78" fontId="28" fillId="0" borderId="3" xfId="0" applyNumberFormat="1" applyFont="1" applyBorder="1" applyAlignment="1"/>
    <xf numFmtId="178" fontId="35" fillId="0" borderId="10" xfId="0" applyNumberFormat="1" applyFont="1" applyBorder="1" applyAlignment="1">
      <alignment horizontal="center" vertical="center"/>
    </xf>
    <xf numFmtId="178" fontId="35" fillId="0" borderId="10" xfId="0" applyNumberFormat="1" applyFont="1" applyBorder="1" applyAlignment="1">
      <alignment horizontal="center"/>
    </xf>
    <xf numFmtId="176" fontId="35" fillId="0" borderId="15" xfId="0" applyNumberFormat="1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2" fontId="36" fillId="0" borderId="2" xfId="0" applyNumberFormat="1" applyFont="1" applyFill="1" applyBorder="1" applyAlignment="1">
      <alignment horizontal="center" vertical="center" wrapText="1"/>
    </xf>
    <xf numFmtId="178" fontId="35" fillId="0" borderId="2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36" fillId="0" borderId="1" xfId="0" applyNumberFormat="1" applyFont="1" applyFill="1" applyBorder="1" applyAlignment="1">
      <alignment horizontal="center" vertical="center" wrapText="1"/>
    </xf>
    <xf numFmtId="178" fontId="35" fillId="0" borderId="1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78" fontId="28" fillId="0" borderId="1" xfId="0" applyNumberFormat="1" applyFont="1" applyBorder="1" applyAlignment="1">
      <alignment horizontal="center" vertical="center"/>
    </xf>
    <xf numFmtId="176" fontId="28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8" fontId="28" fillId="0" borderId="1" xfId="0" applyNumberFormat="1" applyFont="1" applyBorder="1" applyAlignment="1">
      <alignment horizontal="center" vertical="center" wrapText="1"/>
    </xf>
    <xf numFmtId="176" fontId="28" fillId="0" borderId="3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178" fontId="28" fillId="0" borderId="1" xfId="0" applyNumberFormat="1" applyFont="1" applyBorder="1" applyAlignment="1">
      <alignment horizontal="center"/>
    </xf>
    <xf numFmtId="1" fontId="28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/>
    <xf numFmtId="178" fontId="37" fillId="3" borderId="10" xfId="0" applyNumberFormat="1" applyFont="1" applyFill="1" applyBorder="1" applyAlignment="1">
      <alignment horizontal="center" vertical="center"/>
    </xf>
    <xf numFmtId="178" fontId="34" fillId="3" borderId="9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/>
    <xf numFmtId="178" fontId="34" fillId="3" borderId="1" xfId="0" applyNumberFormat="1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 wrapText="1"/>
    </xf>
    <xf numFmtId="180" fontId="39" fillId="3" borderId="1" xfId="0" applyNumberFormat="1" applyFont="1" applyFill="1" applyBorder="1" applyAlignment="1">
      <alignment horizontal="center"/>
    </xf>
    <xf numFmtId="176" fontId="34" fillId="3" borderId="3" xfId="0" applyNumberFormat="1" applyFont="1" applyFill="1" applyBorder="1" applyAlignment="1">
      <alignment horizontal="center" vertical="center" wrapText="1"/>
    </xf>
    <xf numFmtId="176" fontId="37" fillId="3" borderId="1" xfId="0" applyNumberFormat="1" applyFont="1" applyFill="1" applyBorder="1" applyAlignment="1">
      <alignment horizontal="center" vertical="center"/>
    </xf>
    <xf numFmtId="176" fontId="34" fillId="3" borderId="1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right"/>
    </xf>
    <xf numFmtId="0" fontId="26" fillId="0" borderId="19" xfId="0" applyFont="1" applyBorder="1" applyAlignment="1">
      <alignment vertical="center"/>
    </xf>
    <xf numFmtId="178" fontId="4" fillId="0" borderId="1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0" fontId="8" fillId="0" borderId="19" xfId="0" applyFont="1" applyBorder="1" applyAlignment="1">
      <alignment vertical="center"/>
    </xf>
    <xf numFmtId="178" fontId="28" fillId="0" borderId="1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Border="1" applyAlignment="1">
      <alignment horizontal="center"/>
    </xf>
    <xf numFmtId="2" fontId="28" fillId="0" borderId="1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35" fillId="0" borderId="1" xfId="0" applyFont="1" applyBorder="1">
      <alignment vertical="center"/>
    </xf>
    <xf numFmtId="176" fontId="35" fillId="0" borderId="1" xfId="0" applyNumberFormat="1" applyFont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常规 16" xfId="33"/>
    <cellStyle name="常规 7 2 2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 3 2 2 2 2 3 6 2 2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0,0_x000d_&#10;NA_x000d_&#10;" xfId="53"/>
    <cellStyle name="常规 3 2 2 2_2014年6月统计月报(区域） 2 3" xfId="54"/>
    <cellStyle name="常规 36" xfId="55"/>
    <cellStyle name="常规 4" xfId="56"/>
    <cellStyle name="常规_B12715" xfId="57"/>
    <cellStyle name="常规_Sheet1" xfId="58"/>
    <cellStyle name="常规_全省收入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topLeftCell="A4" workbookViewId="0">
      <selection activeCell="I13" sqref="I13"/>
    </sheetView>
  </sheetViews>
  <sheetFormatPr defaultColWidth="9" defaultRowHeight="14.4" outlineLevelCol="3"/>
  <cols>
    <col min="1" max="1" width="30" customWidth="1"/>
    <col min="2" max="2" width="19.3796296296296" customWidth="1"/>
    <col min="3" max="3" width="16.5" customWidth="1"/>
    <col min="4" max="4" width="15.75" customWidth="1"/>
  </cols>
  <sheetData>
    <row r="1" ht="22.2" spans="1:4">
      <c r="A1" s="97" t="s">
        <v>0</v>
      </c>
      <c r="B1" s="172"/>
      <c r="C1" s="172"/>
      <c r="D1" s="172"/>
    </row>
    <row r="2" ht="15.15" spans="1:4">
      <c r="A2" s="292" t="s">
        <v>1</v>
      </c>
      <c r="B2" s="98"/>
      <c r="C2" s="98"/>
      <c r="D2" s="98"/>
    </row>
    <row r="3" spans="1:4">
      <c r="A3" s="254" t="s">
        <v>2</v>
      </c>
      <c r="B3" s="255" t="s">
        <v>3</v>
      </c>
      <c r="C3" s="163" t="s">
        <v>4</v>
      </c>
      <c r="D3" s="172" t="s">
        <v>5</v>
      </c>
    </row>
    <row r="4" spans="1:4">
      <c r="A4" s="254"/>
      <c r="B4" s="255"/>
      <c r="C4" s="163"/>
      <c r="D4" s="172" t="s">
        <v>6</v>
      </c>
    </row>
    <row r="5" spans="1:4">
      <c r="A5" s="257"/>
      <c r="B5" s="258"/>
      <c r="C5" s="259" t="s">
        <v>7</v>
      </c>
      <c r="D5" s="260" t="s">
        <v>8</v>
      </c>
    </row>
    <row r="6" spans="1:4">
      <c r="A6" s="293" t="s">
        <v>9</v>
      </c>
      <c r="B6" s="294"/>
      <c r="C6" s="294">
        <v>778.4858</v>
      </c>
      <c r="D6" s="295">
        <v>8.2</v>
      </c>
    </row>
    <row r="7" spans="1:4">
      <c r="A7" s="296" t="s">
        <v>10</v>
      </c>
      <c r="B7" s="297"/>
      <c r="C7" s="297">
        <v>118.94</v>
      </c>
      <c r="D7" s="298">
        <v>3.3</v>
      </c>
    </row>
    <row r="8" spans="1:4">
      <c r="A8" s="296" t="s">
        <v>11</v>
      </c>
      <c r="B8" s="280"/>
      <c r="C8" s="280">
        <v>279.087</v>
      </c>
      <c r="D8" s="298">
        <v>7</v>
      </c>
    </row>
    <row r="9" spans="1:4">
      <c r="A9" s="296" t="s">
        <v>12</v>
      </c>
      <c r="B9" s="280"/>
      <c r="C9" s="280">
        <v>380.4588</v>
      </c>
      <c r="D9" s="298">
        <v>10.8</v>
      </c>
    </row>
    <row r="10" spans="1:4">
      <c r="A10" s="293" t="s">
        <v>13</v>
      </c>
      <c r="B10" s="299"/>
      <c r="C10" s="297">
        <v>205.4962611692</v>
      </c>
      <c r="D10" s="300">
        <v>3.4</v>
      </c>
    </row>
    <row r="11" spans="1:4">
      <c r="A11" s="293" t="s">
        <v>14</v>
      </c>
      <c r="B11" s="299"/>
      <c r="C11" s="297"/>
      <c r="D11" s="300"/>
    </row>
    <row r="12" spans="1:4">
      <c r="A12" s="296" t="s">
        <v>15</v>
      </c>
      <c r="B12" s="299"/>
      <c r="C12" s="297">
        <v>865.4</v>
      </c>
      <c r="D12" s="300">
        <v>9.8</v>
      </c>
    </row>
    <row r="13" spans="1:4">
      <c r="A13" s="301" t="s">
        <v>16</v>
      </c>
      <c r="B13" s="299"/>
      <c r="C13" s="297"/>
      <c r="D13" s="300"/>
    </row>
    <row r="14" spans="1:4">
      <c r="A14" s="293" t="s">
        <v>17</v>
      </c>
      <c r="B14" s="299"/>
      <c r="C14" s="297"/>
      <c r="D14" s="300"/>
    </row>
    <row r="15" spans="1:4">
      <c r="A15" s="296" t="s">
        <v>18</v>
      </c>
      <c r="B15" s="297"/>
      <c r="C15" s="297"/>
      <c r="D15" s="300">
        <v>7.7</v>
      </c>
    </row>
    <row r="16" spans="1:4">
      <c r="A16" s="296" t="s">
        <v>19</v>
      </c>
      <c r="B16" s="297"/>
      <c r="C16" s="297"/>
      <c r="D16" s="300">
        <v>4.5902</v>
      </c>
    </row>
    <row r="17" spans="1:4">
      <c r="A17" s="302" t="s">
        <v>20</v>
      </c>
      <c r="B17" s="297"/>
      <c r="C17" s="297"/>
      <c r="D17" s="300">
        <v>-29.0972</v>
      </c>
    </row>
    <row r="18" spans="1:4">
      <c r="A18" s="296" t="s">
        <v>21</v>
      </c>
      <c r="B18" s="297"/>
      <c r="C18" s="297"/>
      <c r="D18" s="300">
        <v>-58.8168</v>
      </c>
    </row>
    <row r="19" spans="1:4">
      <c r="A19" s="302" t="s">
        <v>22</v>
      </c>
      <c r="B19" s="297"/>
      <c r="C19" s="297"/>
      <c r="D19" s="300">
        <v>9.0248</v>
      </c>
    </row>
    <row r="20" spans="1:4">
      <c r="A20" s="261" t="s">
        <v>23</v>
      </c>
      <c r="B20" s="297"/>
      <c r="C20" s="297"/>
      <c r="D20" s="300">
        <v>17.505</v>
      </c>
    </row>
    <row r="21" spans="1:4">
      <c r="A21" s="261" t="s">
        <v>24</v>
      </c>
      <c r="B21" s="297"/>
      <c r="C21" s="297"/>
      <c r="D21" s="300">
        <v>-11.5144</v>
      </c>
    </row>
    <row r="22" spans="1:4">
      <c r="A22" s="261" t="s">
        <v>25</v>
      </c>
      <c r="B22" s="297"/>
      <c r="C22" s="297"/>
      <c r="D22" s="298"/>
    </row>
    <row r="23" spans="1:4">
      <c r="A23" s="261" t="s">
        <v>26</v>
      </c>
      <c r="B23" s="297"/>
      <c r="C23" s="297"/>
      <c r="D23" s="298"/>
    </row>
    <row r="24" spans="1:4">
      <c r="A24" s="261" t="s">
        <v>27</v>
      </c>
      <c r="B24" s="297"/>
      <c r="C24" s="297"/>
      <c r="D24" s="298">
        <v>8.4802</v>
      </c>
    </row>
    <row r="25" spans="1:4">
      <c r="A25" s="303" t="s">
        <v>28</v>
      </c>
      <c r="B25" s="272"/>
      <c r="C25" s="272"/>
      <c r="D25" s="304">
        <v>8.8692</v>
      </c>
    </row>
    <row r="26" spans="1:4">
      <c r="A26" s="303" t="s">
        <v>29</v>
      </c>
      <c r="B26" s="272"/>
      <c r="C26" s="272"/>
      <c r="D26" s="304">
        <v>10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G16" sqref="G16"/>
    </sheetView>
  </sheetViews>
  <sheetFormatPr defaultColWidth="9" defaultRowHeight="14.4" outlineLevelCol="2"/>
  <cols>
    <col min="1" max="1" width="16.5" customWidth="1"/>
    <col min="2" max="2" width="14.5" customWidth="1"/>
    <col min="3" max="3" width="13.3796296296296" customWidth="1"/>
  </cols>
  <sheetData>
    <row r="1" ht="17.4" spans="1:3">
      <c r="A1" s="160" t="s">
        <v>184</v>
      </c>
      <c r="B1" s="160"/>
      <c r="C1" s="160"/>
    </row>
    <row r="2" ht="15.15" spans="1:3">
      <c r="A2" s="98" t="s">
        <v>153</v>
      </c>
      <c r="B2" s="161"/>
      <c r="C2" s="161"/>
    </row>
    <row r="3" spans="1:3">
      <c r="A3" s="162"/>
      <c r="B3" s="163" t="s">
        <v>5</v>
      </c>
      <c r="C3" s="164" t="s">
        <v>154</v>
      </c>
    </row>
    <row r="4" spans="1:3">
      <c r="A4" s="162"/>
      <c r="B4" s="163" t="s">
        <v>6</v>
      </c>
      <c r="C4" s="165"/>
    </row>
    <row r="5" spans="1:3">
      <c r="A5" s="162"/>
      <c r="B5" s="163" t="s">
        <v>8</v>
      </c>
      <c r="C5" s="165" t="s">
        <v>155</v>
      </c>
    </row>
    <row r="6" ht="21" customHeight="1" spans="1:3">
      <c r="A6" s="152" t="s">
        <v>156</v>
      </c>
      <c r="B6" s="166">
        <v>7.7</v>
      </c>
      <c r="C6" s="167"/>
    </row>
    <row r="7" ht="21" customHeight="1" spans="1:3">
      <c r="A7" s="152" t="s">
        <v>185</v>
      </c>
      <c r="B7" s="166">
        <v>8</v>
      </c>
      <c r="C7" s="167">
        <v>3</v>
      </c>
    </row>
    <row r="8" ht="21" customHeight="1" spans="1:3">
      <c r="A8" s="152" t="s">
        <v>186</v>
      </c>
      <c r="B8" s="166">
        <v>8.6</v>
      </c>
      <c r="C8" s="167">
        <v>2</v>
      </c>
    </row>
    <row r="9" ht="21" customHeight="1" spans="1:3">
      <c r="A9" s="152" t="s">
        <v>187</v>
      </c>
      <c r="B9" s="166">
        <v>4.7</v>
      </c>
      <c r="C9" s="167">
        <v>10</v>
      </c>
    </row>
    <row r="10" ht="21" customHeight="1" spans="1:3">
      <c r="A10" s="152" t="s">
        <v>188</v>
      </c>
      <c r="B10" s="166">
        <v>11</v>
      </c>
      <c r="C10" s="167">
        <v>1</v>
      </c>
    </row>
    <row r="11" ht="21" customHeight="1" spans="1:3">
      <c r="A11" s="152" t="s">
        <v>161</v>
      </c>
      <c r="B11" s="166">
        <v>6.2</v>
      </c>
      <c r="C11" s="167">
        <v>7</v>
      </c>
    </row>
    <row r="12" ht="21" customHeight="1" spans="1:3">
      <c r="A12" s="152" t="s">
        <v>162</v>
      </c>
      <c r="B12" s="166">
        <v>4.6</v>
      </c>
      <c r="C12" s="167">
        <v>11</v>
      </c>
    </row>
    <row r="13" ht="21" customHeight="1" spans="1:3">
      <c r="A13" s="152" t="s">
        <v>163</v>
      </c>
      <c r="B13" s="166">
        <v>7.8</v>
      </c>
      <c r="C13" s="167">
        <v>4</v>
      </c>
    </row>
    <row r="14" ht="21" customHeight="1" spans="1:3">
      <c r="A14" s="152" t="s">
        <v>164</v>
      </c>
      <c r="B14" s="166">
        <v>-0.8</v>
      </c>
      <c r="C14" s="167">
        <v>12</v>
      </c>
    </row>
    <row r="15" ht="21" customHeight="1" spans="1:3">
      <c r="A15" s="152" t="s">
        <v>165</v>
      </c>
      <c r="B15" s="166">
        <v>5.1</v>
      </c>
      <c r="C15" s="167">
        <v>9</v>
      </c>
    </row>
    <row r="16" ht="21" customHeight="1" spans="1:3">
      <c r="A16" s="152" t="s">
        <v>166</v>
      </c>
      <c r="B16" s="166">
        <v>7.7</v>
      </c>
      <c r="C16" s="167">
        <v>5</v>
      </c>
    </row>
    <row r="17" ht="21" customHeight="1" spans="1:3">
      <c r="A17" s="152" t="s">
        <v>167</v>
      </c>
      <c r="B17" s="166">
        <v>5.8</v>
      </c>
      <c r="C17" s="167">
        <v>8</v>
      </c>
    </row>
    <row r="18" ht="21" customHeight="1" spans="1:3">
      <c r="A18" s="168" t="s">
        <v>168</v>
      </c>
      <c r="B18" s="169">
        <v>6.4</v>
      </c>
      <c r="C18" s="170">
        <v>6</v>
      </c>
    </row>
    <row r="19" spans="1:3">
      <c r="A19" s="54" t="s">
        <v>189</v>
      </c>
      <c r="B19" s="171">
        <v>8</v>
      </c>
      <c r="C19" s="54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A4" workbookViewId="0">
      <selection activeCell="C14" sqref="C14"/>
    </sheetView>
  </sheetViews>
  <sheetFormatPr defaultColWidth="9" defaultRowHeight="14.4" outlineLevelCol="3"/>
  <cols>
    <col min="1" max="1" width="16.75" customWidth="1"/>
    <col min="2" max="2" width="16.25" customWidth="1"/>
    <col min="3" max="3" width="12" customWidth="1"/>
    <col min="4" max="4" width="13.25" customWidth="1"/>
    <col min="5" max="5" width="16.1296296296296" customWidth="1"/>
    <col min="6" max="6" width="15.25" customWidth="1"/>
    <col min="7" max="7" width="13.8796296296296" customWidth="1"/>
    <col min="8" max="8" width="12.75" customWidth="1"/>
  </cols>
  <sheetData>
    <row r="1" ht="21" customHeight="1" spans="1:4">
      <c r="A1" s="133" t="s">
        <v>190</v>
      </c>
      <c r="B1" s="133"/>
      <c r="C1" s="133"/>
      <c r="D1" s="133"/>
    </row>
    <row r="2" ht="21" customHeight="1" spans="1:4">
      <c r="A2" s="98" t="s">
        <v>153</v>
      </c>
      <c r="B2" s="99"/>
      <c r="C2" s="99"/>
      <c r="D2" s="99"/>
    </row>
    <row r="3" ht="21" customHeight="1" spans="1:4">
      <c r="A3" s="148"/>
      <c r="B3" s="149" t="s">
        <v>4</v>
      </c>
      <c r="C3" s="149" t="s">
        <v>5</v>
      </c>
      <c r="D3" s="113" t="s">
        <v>154</v>
      </c>
    </row>
    <row r="4" ht="21" customHeight="1" spans="1:4">
      <c r="A4" s="148"/>
      <c r="B4" s="149"/>
      <c r="C4" s="149" t="s">
        <v>6</v>
      </c>
      <c r="D4" s="113"/>
    </row>
    <row r="5" ht="21" customHeight="1" spans="1:4">
      <c r="A5" s="150"/>
      <c r="B5" s="140" t="s">
        <v>7</v>
      </c>
      <c r="C5" s="140" t="s">
        <v>8</v>
      </c>
      <c r="D5" s="151" t="s">
        <v>155</v>
      </c>
    </row>
    <row r="6" ht="21" customHeight="1" spans="1:4">
      <c r="A6" s="152" t="s">
        <v>156</v>
      </c>
      <c r="B6" s="153">
        <v>5208442</v>
      </c>
      <c r="C6" s="154">
        <v>9.34799860597333</v>
      </c>
      <c r="D6" s="155"/>
    </row>
    <row r="7" ht="21" customHeight="1" spans="1:4">
      <c r="A7" s="152" t="s">
        <v>157</v>
      </c>
      <c r="B7" s="156">
        <v>388317</v>
      </c>
      <c r="C7" s="157">
        <v>0.652932363568492</v>
      </c>
      <c r="D7" s="158">
        <v>10</v>
      </c>
    </row>
    <row r="8" ht="21" customHeight="1" spans="1:4">
      <c r="A8" s="152" t="s">
        <v>158</v>
      </c>
      <c r="B8" s="156">
        <v>579858</v>
      </c>
      <c r="C8" s="157">
        <v>12.4219881462697</v>
      </c>
      <c r="D8" s="158">
        <v>3</v>
      </c>
    </row>
    <row r="9" ht="21" customHeight="1" spans="1:4">
      <c r="A9" s="152" t="s">
        <v>159</v>
      </c>
      <c r="B9" s="156">
        <v>238807</v>
      </c>
      <c r="C9" s="157">
        <v>11.3</v>
      </c>
      <c r="D9" s="158">
        <v>6</v>
      </c>
    </row>
    <row r="10" ht="21" customHeight="1" spans="1:4">
      <c r="A10" s="152" t="s">
        <v>160</v>
      </c>
      <c r="B10" s="156">
        <v>1129157</v>
      </c>
      <c r="C10" s="157">
        <v>19.6</v>
      </c>
      <c r="D10" s="158">
        <v>1</v>
      </c>
    </row>
    <row r="11" ht="21" customHeight="1" spans="1:4">
      <c r="A11" s="152" t="s">
        <v>161</v>
      </c>
      <c r="B11" s="156">
        <v>329407</v>
      </c>
      <c r="C11" s="157">
        <v>5.84343601492188</v>
      </c>
      <c r="D11" s="158">
        <v>8</v>
      </c>
    </row>
    <row r="12" ht="21" customHeight="1" spans="1:4">
      <c r="A12" s="152" t="s">
        <v>162</v>
      </c>
      <c r="B12" s="156">
        <v>466575</v>
      </c>
      <c r="C12" s="157">
        <v>8.25732562699106</v>
      </c>
      <c r="D12" s="158">
        <v>7</v>
      </c>
    </row>
    <row r="13" ht="21" customHeight="1" spans="1:4">
      <c r="A13" s="152" t="s">
        <v>163</v>
      </c>
      <c r="B13" s="156">
        <v>446791</v>
      </c>
      <c r="C13" s="157">
        <v>11.5134739842411</v>
      </c>
      <c r="D13" s="158">
        <v>5</v>
      </c>
    </row>
    <row r="14" ht="21" customHeight="1" spans="1:4">
      <c r="A14" s="152" t="s">
        <v>179</v>
      </c>
      <c r="B14" s="156">
        <v>455020</v>
      </c>
      <c r="C14" s="157">
        <v>-12.8916592165188</v>
      </c>
      <c r="D14" s="158">
        <v>12</v>
      </c>
    </row>
    <row r="15" ht="21" customHeight="1" spans="1:4">
      <c r="A15" s="152" t="s">
        <v>165</v>
      </c>
      <c r="B15" s="156">
        <v>212222</v>
      </c>
      <c r="C15" s="157">
        <v>-5.20598364280386</v>
      </c>
      <c r="D15" s="158">
        <v>11</v>
      </c>
    </row>
    <row r="16" ht="21" customHeight="1" spans="1:4">
      <c r="A16" s="152" t="s">
        <v>166</v>
      </c>
      <c r="B16" s="156">
        <v>264793</v>
      </c>
      <c r="C16" s="157">
        <v>14.3</v>
      </c>
      <c r="D16" s="158">
        <v>2</v>
      </c>
    </row>
    <row r="17" ht="21" customHeight="1" spans="1:4">
      <c r="A17" s="152" t="s">
        <v>182</v>
      </c>
      <c r="B17" s="156">
        <v>119958</v>
      </c>
      <c r="C17" s="157">
        <v>0.994300243313107</v>
      </c>
      <c r="D17" s="158">
        <v>9</v>
      </c>
    </row>
    <row r="18" ht="21" customHeight="1" spans="1:4">
      <c r="A18" s="152" t="s">
        <v>168</v>
      </c>
      <c r="B18" s="156">
        <v>577537</v>
      </c>
      <c r="C18" s="157">
        <v>11.9726474648302</v>
      </c>
      <c r="D18" s="158">
        <v>4</v>
      </c>
    </row>
    <row r="19" ht="15.6" spans="1:4">
      <c r="A19" s="148"/>
      <c r="B19" s="114"/>
      <c r="C19" s="159"/>
      <c r="D19" s="114"/>
    </row>
    <row r="20" spans="1:4">
      <c r="A20" s="148"/>
      <c r="B20" s="148"/>
      <c r="C20" s="148"/>
      <c r="D20" s="14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4" workbookViewId="0">
      <selection activeCell="M15" sqref="M15"/>
    </sheetView>
  </sheetViews>
  <sheetFormatPr defaultColWidth="9" defaultRowHeight="14.4" outlineLevelCol="4"/>
  <cols>
    <col min="1" max="1" width="11.5" customWidth="1"/>
    <col min="2" max="2" width="14.75" customWidth="1"/>
    <col min="3" max="3" width="13.3796296296296" customWidth="1"/>
    <col min="4" max="4" width="13.5" customWidth="1"/>
  </cols>
  <sheetData>
    <row r="1" ht="21" customHeight="1" spans="1:4">
      <c r="A1" s="133" t="s">
        <v>191</v>
      </c>
      <c r="B1" s="133"/>
      <c r="C1" s="133"/>
      <c r="D1" s="133"/>
    </row>
    <row r="2" ht="21" customHeight="1" spans="1:4">
      <c r="A2" s="134" t="s">
        <v>153</v>
      </c>
      <c r="B2" s="134"/>
      <c r="C2" s="134"/>
      <c r="D2" s="134"/>
    </row>
    <row r="3" ht="21" customHeight="1" spans="1:4">
      <c r="A3" s="135"/>
      <c r="B3" s="136" t="s">
        <v>192</v>
      </c>
      <c r="C3" s="137" t="s">
        <v>154</v>
      </c>
      <c r="D3" s="138" t="s">
        <v>154</v>
      </c>
    </row>
    <row r="4" ht="21" customHeight="1" spans="1:5">
      <c r="A4" s="139"/>
      <c r="B4" s="140" t="s">
        <v>193</v>
      </c>
      <c r="C4" s="140" t="s">
        <v>194</v>
      </c>
      <c r="D4" s="141" t="s">
        <v>155</v>
      </c>
      <c r="E4" s="83"/>
    </row>
    <row r="5" ht="21" customHeight="1" spans="1:4">
      <c r="A5" s="142" t="s">
        <v>195</v>
      </c>
      <c r="B5" s="143">
        <v>1450279</v>
      </c>
      <c r="C5" s="144">
        <v>16.9</v>
      </c>
      <c r="D5" s="145"/>
    </row>
    <row r="6" ht="21" customHeight="1" spans="1:4">
      <c r="A6" s="146" t="s">
        <v>196</v>
      </c>
      <c r="B6" s="143">
        <v>102839</v>
      </c>
      <c r="C6" s="144">
        <v>13</v>
      </c>
      <c r="D6" s="147">
        <v>6</v>
      </c>
    </row>
    <row r="7" ht="21" customHeight="1" spans="1:4">
      <c r="A7" s="146" t="s">
        <v>197</v>
      </c>
      <c r="B7" s="143">
        <v>109945</v>
      </c>
      <c r="C7" s="144">
        <v>1134</v>
      </c>
      <c r="D7" s="147">
        <v>1</v>
      </c>
    </row>
    <row r="8" ht="21" customHeight="1" spans="1:4">
      <c r="A8" s="146" t="s">
        <v>198</v>
      </c>
      <c r="B8" s="143">
        <v>5820</v>
      </c>
      <c r="C8" s="144"/>
      <c r="D8" s="147"/>
    </row>
    <row r="9" ht="21" customHeight="1" spans="1:4">
      <c r="A9" s="146" t="s">
        <v>199</v>
      </c>
      <c r="B9" s="143">
        <v>374697</v>
      </c>
      <c r="C9" s="144">
        <v>81.8</v>
      </c>
      <c r="D9" s="147">
        <v>2</v>
      </c>
    </row>
    <row r="10" ht="21" customHeight="1" spans="1:4">
      <c r="A10" s="146" t="s">
        <v>200</v>
      </c>
      <c r="B10" s="143">
        <v>111521</v>
      </c>
      <c r="C10" s="144">
        <v>14.8</v>
      </c>
      <c r="D10" s="147">
        <v>5</v>
      </c>
    </row>
    <row r="11" ht="21" customHeight="1" spans="1:4">
      <c r="A11" s="146" t="s">
        <v>201</v>
      </c>
      <c r="B11" s="143">
        <v>194103</v>
      </c>
      <c r="C11" s="144">
        <v>-16.6</v>
      </c>
      <c r="D11" s="147">
        <v>8</v>
      </c>
    </row>
    <row r="12" ht="21" customHeight="1" spans="1:4">
      <c r="A12" s="146" t="s">
        <v>202</v>
      </c>
      <c r="B12" s="143">
        <v>116471</v>
      </c>
      <c r="C12" s="144">
        <v>-43.1</v>
      </c>
      <c r="D12" s="147">
        <v>11</v>
      </c>
    </row>
    <row r="13" ht="21" customHeight="1" spans="1:4">
      <c r="A13" s="146" t="s">
        <v>203</v>
      </c>
      <c r="B13" s="143">
        <v>201581</v>
      </c>
      <c r="C13" s="144">
        <v>48.6</v>
      </c>
      <c r="D13" s="147">
        <v>3</v>
      </c>
    </row>
    <row r="14" ht="21" customHeight="1" spans="1:4">
      <c r="A14" s="146" t="s">
        <v>204</v>
      </c>
      <c r="B14" s="143">
        <v>58829</v>
      </c>
      <c r="C14" s="144">
        <v>41.7</v>
      </c>
      <c r="D14" s="147">
        <v>4</v>
      </c>
    </row>
    <row r="15" ht="21" customHeight="1" spans="1:4">
      <c r="A15" s="146" t="s">
        <v>205</v>
      </c>
      <c r="B15" s="143">
        <v>60434</v>
      </c>
      <c r="C15" s="144">
        <v>-3.8</v>
      </c>
      <c r="D15" s="147">
        <v>7</v>
      </c>
    </row>
    <row r="16" ht="21" customHeight="1" spans="1:4">
      <c r="A16" s="146" t="s">
        <v>206</v>
      </c>
      <c r="B16" s="143">
        <v>47219</v>
      </c>
      <c r="C16" s="144">
        <v>-39</v>
      </c>
      <c r="D16" s="147">
        <v>10</v>
      </c>
    </row>
    <row r="17" ht="21" customHeight="1" spans="1:4">
      <c r="A17" s="146" t="s">
        <v>207</v>
      </c>
      <c r="B17" s="143">
        <v>66820</v>
      </c>
      <c r="C17" s="144">
        <v>-19</v>
      </c>
      <c r="D17" s="147">
        <v>9</v>
      </c>
    </row>
  </sheetData>
  <mergeCells count="3">
    <mergeCell ref="A1:D1"/>
    <mergeCell ref="A2:D2"/>
    <mergeCell ref="A3:A4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H16" sqref="H16"/>
    </sheetView>
  </sheetViews>
  <sheetFormatPr defaultColWidth="9" defaultRowHeight="14.4" outlineLevelCol="3"/>
  <cols>
    <col min="1" max="1" width="16.5" customWidth="1"/>
    <col min="2" max="2" width="19.1296296296296" customWidth="1"/>
    <col min="3" max="3" width="17.5" customWidth="1"/>
  </cols>
  <sheetData>
    <row r="1" ht="22.2" spans="1:4">
      <c r="A1" s="37" t="s">
        <v>208</v>
      </c>
      <c r="B1" s="37"/>
      <c r="C1" s="37"/>
      <c r="D1" s="37"/>
    </row>
    <row r="2" spans="1:4">
      <c r="A2" s="126" t="s">
        <v>153</v>
      </c>
      <c r="B2" s="127"/>
      <c r="C2" s="127"/>
      <c r="D2" s="127"/>
    </row>
    <row r="3" spans="1:4">
      <c r="A3" s="41"/>
      <c r="B3" s="71" t="s">
        <v>4</v>
      </c>
      <c r="C3" s="71" t="s">
        <v>5</v>
      </c>
      <c r="D3" s="43" t="s">
        <v>154</v>
      </c>
    </row>
    <row r="4" spans="1:4">
      <c r="A4" s="44"/>
      <c r="B4" s="128"/>
      <c r="C4" s="128" t="s">
        <v>6</v>
      </c>
      <c r="D4" s="46"/>
    </row>
    <row r="5" spans="1:4">
      <c r="A5" s="47"/>
      <c r="B5" s="129" t="s">
        <v>7</v>
      </c>
      <c r="C5" s="129" t="s">
        <v>8</v>
      </c>
      <c r="D5" s="49" t="s">
        <v>155</v>
      </c>
    </row>
    <row r="6" spans="1:4">
      <c r="A6" s="122" t="s">
        <v>156</v>
      </c>
      <c r="B6" s="130">
        <v>4431396.03515917</v>
      </c>
      <c r="C6" s="48">
        <v>10.7814997185134</v>
      </c>
      <c r="D6" s="48"/>
    </row>
    <row r="7" spans="1:4">
      <c r="A7" s="122" t="s">
        <v>157</v>
      </c>
      <c r="B7" s="106">
        <v>583547.510799928</v>
      </c>
      <c r="C7" s="131">
        <v>5.79725684142156</v>
      </c>
      <c r="D7" s="132">
        <v>12</v>
      </c>
    </row>
    <row r="8" spans="1:4">
      <c r="A8" s="122" t="s">
        <v>158</v>
      </c>
      <c r="B8" s="106">
        <v>326702.30001246</v>
      </c>
      <c r="C8" s="131">
        <v>11.9683766336993</v>
      </c>
      <c r="D8" s="132">
        <v>6</v>
      </c>
    </row>
    <row r="9" spans="1:4">
      <c r="A9" s="122" t="s">
        <v>159</v>
      </c>
      <c r="B9" s="106">
        <v>65426.121574528</v>
      </c>
      <c r="C9" s="131">
        <v>11.67780903247</v>
      </c>
      <c r="D9" s="132">
        <v>9</v>
      </c>
    </row>
    <row r="10" spans="1:4">
      <c r="A10" s="122" t="s">
        <v>188</v>
      </c>
      <c r="B10" s="106">
        <v>837949.38074301</v>
      </c>
      <c r="C10" s="131">
        <v>12.396390300299</v>
      </c>
      <c r="D10" s="132">
        <v>2</v>
      </c>
    </row>
    <row r="11" spans="1:4">
      <c r="A11" s="122" t="s">
        <v>161</v>
      </c>
      <c r="B11" s="106">
        <v>358486.113345716</v>
      </c>
      <c r="C11" s="131">
        <v>11.8042332246748</v>
      </c>
      <c r="D11" s="132">
        <v>8</v>
      </c>
    </row>
    <row r="12" spans="1:4">
      <c r="A12" s="122" t="s">
        <v>162</v>
      </c>
      <c r="B12" s="106">
        <v>447671.366316636</v>
      </c>
      <c r="C12" s="131">
        <v>12.0786733037313</v>
      </c>
      <c r="D12" s="132">
        <v>5</v>
      </c>
    </row>
    <row r="13" spans="1:4">
      <c r="A13" s="122" t="s">
        <v>163</v>
      </c>
      <c r="B13" s="106">
        <v>482318.472947502</v>
      </c>
      <c r="C13" s="131">
        <v>11.8985471022887</v>
      </c>
      <c r="D13" s="132">
        <v>7</v>
      </c>
    </row>
    <row r="14" spans="1:4">
      <c r="A14" s="122" t="s">
        <v>164</v>
      </c>
      <c r="B14" s="106">
        <v>419303.688246593</v>
      </c>
      <c r="C14" s="131">
        <v>12.5114818231939</v>
      </c>
      <c r="D14" s="132">
        <v>1</v>
      </c>
    </row>
    <row r="15" spans="1:4">
      <c r="A15" s="122" t="s">
        <v>165</v>
      </c>
      <c r="B15" s="106">
        <v>180677.005861234</v>
      </c>
      <c r="C15" s="131">
        <v>11.7310072948213</v>
      </c>
      <c r="D15" s="132">
        <v>9</v>
      </c>
    </row>
    <row r="16" spans="1:4">
      <c r="A16" s="122" t="s">
        <v>166</v>
      </c>
      <c r="B16" s="106">
        <v>255016.877282946</v>
      </c>
      <c r="C16" s="131">
        <v>12.2278164027483</v>
      </c>
      <c r="D16" s="132">
        <v>4</v>
      </c>
    </row>
    <row r="17" spans="1:4">
      <c r="A17" s="122" t="s">
        <v>167</v>
      </c>
      <c r="B17" s="106">
        <v>129079.873313898</v>
      </c>
      <c r="C17" s="131">
        <v>12.2914472749735</v>
      </c>
      <c r="D17" s="132">
        <v>3</v>
      </c>
    </row>
    <row r="18" spans="1:4">
      <c r="A18" s="122" t="s">
        <v>168</v>
      </c>
      <c r="B18" s="106">
        <v>345217.325706443</v>
      </c>
      <c r="C18" s="131">
        <v>6.22258923314525</v>
      </c>
      <c r="D18" s="132">
        <v>11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19" sqref="F19"/>
    </sheetView>
  </sheetViews>
  <sheetFormatPr defaultColWidth="9" defaultRowHeight="14.4" outlineLevelCol="3"/>
  <cols>
    <col min="1" max="1" width="17.5" customWidth="1"/>
    <col min="2" max="2" width="14.8796296296296" customWidth="1"/>
    <col min="3" max="3" width="12.6296296296296" customWidth="1"/>
    <col min="4" max="4" width="13" customWidth="1"/>
  </cols>
  <sheetData>
    <row r="1" ht="22.2" spans="1:4">
      <c r="A1" s="84" t="s">
        <v>209</v>
      </c>
      <c r="B1" s="85"/>
      <c r="C1" s="85"/>
      <c r="D1" s="85"/>
    </row>
    <row r="2" ht="15.15" spans="1:4">
      <c r="A2" s="86" t="s">
        <v>153</v>
      </c>
      <c r="B2" s="87"/>
      <c r="C2" s="87"/>
      <c r="D2" s="87"/>
    </row>
    <row r="3" ht="15.6" spans="1:4">
      <c r="A3" s="88"/>
      <c r="B3" s="89" t="s">
        <v>4</v>
      </c>
      <c r="C3" s="89" t="s">
        <v>5</v>
      </c>
      <c r="D3" s="89" t="s">
        <v>154</v>
      </c>
    </row>
    <row r="4" ht="15.6" spans="1:4">
      <c r="A4" s="88"/>
      <c r="B4" s="89"/>
      <c r="C4" s="89" t="s">
        <v>6</v>
      </c>
      <c r="D4" s="89"/>
    </row>
    <row r="5" ht="15.6" spans="1:4">
      <c r="A5" s="88"/>
      <c r="B5" s="89" t="s">
        <v>7</v>
      </c>
      <c r="C5" s="89" t="s">
        <v>8</v>
      </c>
      <c r="D5" s="89" t="s">
        <v>155</v>
      </c>
    </row>
    <row r="6" spans="1:4">
      <c r="A6" s="91" t="s">
        <v>156</v>
      </c>
      <c r="B6" s="96">
        <v>446901</v>
      </c>
      <c r="C6" s="125">
        <v>-5.57525227768293</v>
      </c>
      <c r="D6" s="96"/>
    </row>
    <row r="7" spans="1:4">
      <c r="A7" s="91" t="s">
        <v>210</v>
      </c>
      <c r="B7" s="96">
        <v>115386</v>
      </c>
      <c r="C7" s="125">
        <v>9.97626740628485</v>
      </c>
      <c r="D7" s="96"/>
    </row>
    <row r="8" spans="1:4">
      <c r="A8" s="91" t="s">
        <v>157</v>
      </c>
      <c r="B8" s="96">
        <v>16488</v>
      </c>
      <c r="C8" s="125">
        <v>-15.5717138614368</v>
      </c>
      <c r="D8" s="96">
        <v>6</v>
      </c>
    </row>
    <row r="9" spans="1:4">
      <c r="A9" s="91" t="s">
        <v>158</v>
      </c>
      <c r="B9" s="96">
        <v>16749</v>
      </c>
      <c r="C9" s="125">
        <v>-18.3174835405999</v>
      </c>
      <c r="D9" s="96">
        <v>8</v>
      </c>
    </row>
    <row r="10" spans="1:4">
      <c r="A10" s="91" t="s">
        <v>159</v>
      </c>
      <c r="B10" s="96">
        <v>7494</v>
      </c>
      <c r="C10" s="125">
        <v>-27.6221750048291</v>
      </c>
      <c r="D10" s="96">
        <v>12</v>
      </c>
    </row>
    <row r="11" spans="1:4">
      <c r="A11" s="91" t="s">
        <v>160</v>
      </c>
      <c r="B11" s="96">
        <v>73432</v>
      </c>
      <c r="C11" s="125">
        <v>-3.23252289648811</v>
      </c>
      <c r="D11" s="96">
        <v>3</v>
      </c>
    </row>
    <row r="12" spans="1:4">
      <c r="A12" s="91" t="s">
        <v>176</v>
      </c>
      <c r="B12" s="96">
        <v>30089</v>
      </c>
      <c r="C12" s="125">
        <v>-12.2513852435112</v>
      </c>
      <c r="D12" s="96">
        <v>5</v>
      </c>
    </row>
    <row r="13" spans="1:4">
      <c r="A13" s="91" t="s">
        <v>177</v>
      </c>
      <c r="B13" s="96">
        <v>26552</v>
      </c>
      <c r="C13" s="125">
        <v>-25.4931672138508</v>
      </c>
      <c r="D13" s="96">
        <v>11</v>
      </c>
    </row>
    <row r="14" spans="1:4">
      <c r="A14" s="91" t="s">
        <v>178</v>
      </c>
      <c r="B14" s="96">
        <v>38525</v>
      </c>
      <c r="C14" s="125">
        <v>2.36753999043418</v>
      </c>
      <c r="D14" s="96">
        <v>2</v>
      </c>
    </row>
    <row r="15" spans="1:4">
      <c r="A15" s="91" t="s">
        <v>179</v>
      </c>
      <c r="B15" s="96">
        <v>33168</v>
      </c>
      <c r="C15" s="125">
        <v>-10.6730225418114</v>
      </c>
      <c r="D15" s="96">
        <v>4</v>
      </c>
    </row>
    <row r="16" spans="1:4">
      <c r="A16" s="91" t="s">
        <v>180</v>
      </c>
      <c r="B16" s="96">
        <v>13130</v>
      </c>
      <c r="C16" s="125">
        <v>-22.4957204415324</v>
      </c>
      <c r="D16" s="96">
        <v>10</v>
      </c>
    </row>
    <row r="17" spans="1:4">
      <c r="A17" s="91" t="s">
        <v>181</v>
      </c>
      <c r="B17" s="96">
        <v>24571</v>
      </c>
      <c r="C17" s="125">
        <v>22.0252284465634</v>
      </c>
      <c r="D17" s="96">
        <v>1</v>
      </c>
    </row>
    <row r="18" spans="1:4">
      <c r="A18" s="91" t="s">
        <v>182</v>
      </c>
      <c r="B18" s="96">
        <v>12689</v>
      </c>
      <c r="C18" s="125">
        <v>-22.4625725633975</v>
      </c>
      <c r="D18" s="96">
        <v>9</v>
      </c>
    </row>
    <row r="19" spans="1:4">
      <c r="A19" s="91" t="s">
        <v>183</v>
      </c>
      <c r="B19" s="96">
        <v>32496</v>
      </c>
      <c r="C19" s="125">
        <v>-18.1728904892604</v>
      </c>
      <c r="D19" s="96">
        <v>7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E23" sqref="E23"/>
    </sheetView>
  </sheetViews>
  <sheetFormatPr defaultColWidth="9" defaultRowHeight="14.4" outlineLevelCol="3"/>
  <cols>
    <col min="1" max="1" width="18" customWidth="1"/>
    <col min="2" max="2" width="17.5" customWidth="1"/>
    <col min="3" max="3" width="14.5" customWidth="1"/>
    <col min="4" max="4" width="11.5" customWidth="1"/>
  </cols>
  <sheetData>
    <row r="1" ht="22.2" spans="1:4">
      <c r="A1" s="84" t="s">
        <v>211</v>
      </c>
      <c r="B1" s="85"/>
      <c r="C1" s="85"/>
      <c r="D1" s="85"/>
    </row>
    <row r="2" ht="15.15" spans="1:4">
      <c r="A2" s="86" t="s">
        <v>153</v>
      </c>
      <c r="B2" s="87"/>
      <c r="C2" s="87"/>
      <c r="D2" s="87"/>
    </row>
    <row r="3" ht="15.6" spans="1:4">
      <c r="A3" s="88"/>
      <c r="B3" s="89" t="s">
        <v>4</v>
      </c>
      <c r="C3" s="89" t="s">
        <v>5</v>
      </c>
      <c r="D3" s="89" t="s">
        <v>154</v>
      </c>
    </row>
    <row r="4" ht="15.6" spans="1:4">
      <c r="A4" s="88"/>
      <c r="B4" s="89"/>
      <c r="C4" s="89" t="s">
        <v>6</v>
      </c>
      <c r="D4" s="89"/>
    </row>
    <row r="5" ht="15.6" spans="1:4">
      <c r="A5" s="88"/>
      <c r="B5" s="89" t="s">
        <v>7</v>
      </c>
      <c r="C5" s="89" t="s">
        <v>8</v>
      </c>
      <c r="D5" s="89" t="s">
        <v>155</v>
      </c>
    </row>
    <row r="6" spans="1:4">
      <c r="A6" s="91" t="s">
        <v>156</v>
      </c>
      <c r="B6" s="96">
        <v>771784</v>
      </c>
      <c r="C6" s="125">
        <v>2.38917448840834</v>
      </c>
      <c r="D6" s="96"/>
    </row>
    <row r="7" spans="1:4">
      <c r="A7" s="91" t="s">
        <v>210</v>
      </c>
      <c r="B7" s="96">
        <v>222534</v>
      </c>
      <c r="C7" s="125">
        <v>11.5648782248604</v>
      </c>
      <c r="D7" s="96"/>
    </row>
    <row r="8" spans="1:4">
      <c r="A8" s="91" t="s">
        <v>157</v>
      </c>
      <c r="B8" s="96">
        <v>29171</v>
      </c>
      <c r="C8" s="125">
        <v>1.29874639719415</v>
      </c>
      <c r="D8" s="96">
        <v>4</v>
      </c>
    </row>
    <row r="9" spans="1:4">
      <c r="A9" s="91" t="s">
        <v>158</v>
      </c>
      <c r="B9" s="96">
        <v>30219</v>
      </c>
      <c r="C9" s="125">
        <v>-2.92955574828949</v>
      </c>
      <c r="D9" s="96">
        <v>6</v>
      </c>
    </row>
    <row r="10" spans="1:4">
      <c r="A10" s="91" t="s">
        <v>159</v>
      </c>
      <c r="B10" s="96">
        <v>13211</v>
      </c>
      <c r="C10" s="125">
        <v>-14.5029769609112</v>
      </c>
      <c r="D10" s="96">
        <v>10</v>
      </c>
    </row>
    <row r="11" spans="1:4">
      <c r="A11" s="91" t="s">
        <v>160</v>
      </c>
      <c r="B11" s="96">
        <v>125197</v>
      </c>
      <c r="C11" s="125">
        <v>3.0351661193821</v>
      </c>
      <c r="D11" s="96">
        <v>3</v>
      </c>
    </row>
    <row r="12" spans="1:4">
      <c r="A12" s="91" t="s">
        <v>176</v>
      </c>
      <c r="B12" s="96">
        <v>51515</v>
      </c>
      <c r="C12" s="125">
        <v>0.186701413874249</v>
      </c>
      <c r="D12" s="96">
        <v>5</v>
      </c>
    </row>
    <row r="13" spans="1:4">
      <c r="A13" s="91" t="s">
        <v>177</v>
      </c>
      <c r="B13" s="96">
        <v>43176</v>
      </c>
      <c r="C13" s="125">
        <v>-14.7292333214836</v>
      </c>
      <c r="D13" s="96">
        <v>11</v>
      </c>
    </row>
    <row r="14" spans="1:4">
      <c r="A14" s="91" t="s">
        <v>178</v>
      </c>
      <c r="B14" s="96">
        <v>63482</v>
      </c>
      <c r="C14" s="125">
        <v>5.4010526490561</v>
      </c>
      <c r="D14" s="96">
        <v>2</v>
      </c>
    </row>
    <row r="15" spans="1:4">
      <c r="A15" s="91" t="s">
        <v>179</v>
      </c>
      <c r="B15" s="96">
        <v>50339</v>
      </c>
      <c r="C15" s="125">
        <v>-5.3546919359994</v>
      </c>
      <c r="D15" s="96">
        <v>7</v>
      </c>
    </row>
    <row r="16" spans="1:4">
      <c r="A16" s="91" t="s">
        <v>180</v>
      </c>
      <c r="B16" s="96">
        <v>23005</v>
      </c>
      <c r="C16" s="125">
        <v>-8.65957277852775</v>
      </c>
      <c r="D16" s="96">
        <v>8</v>
      </c>
    </row>
    <row r="17" spans="1:4">
      <c r="A17" s="91" t="s">
        <v>181</v>
      </c>
      <c r="B17" s="96">
        <v>37985</v>
      </c>
      <c r="C17" s="125">
        <v>28.5404893235423</v>
      </c>
      <c r="D17" s="96">
        <v>1</v>
      </c>
    </row>
    <row r="18" spans="1:4">
      <c r="A18" s="91" t="s">
        <v>182</v>
      </c>
      <c r="B18" s="96">
        <v>19749</v>
      </c>
      <c r="C18" s="125">
        <v>-15.6530281028445</v>
      </c>
      <c r="D18" s="96">
        <v>12</v>
      </c>
    </row>
    <row r="19" spans="1:4">
      <c r="A19" s="91" t="s">
        <v>183</v>
      </c>
      <c r="B19" s="96">
        <v>48990</v>
      </c>
      <c r="C19" s="125">
        <v>-9.60921067198051</v>
      </c>
      <c r="D19" s="96">
        <v>9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13" sqref="F13"/>
    </sheetView>
  </sheetViews>
  <sheetFormatPr defaultColWidth="9" defaultRowHeight="14.4" outlineLevelCol="3"/>
  <cols>
    <col min="1" max="1" width="15.3796296296296" customWidth="1"/>
    <col min="2" max="2" width="13.3796296296296" customWidth="1"/>
    <col min="3" max="3" width="12.1296296296296" customWidth="1"/>
    <col min="4" max="4" width="11.5" customWidth="1"/>
  </cols>
  <sheetData>
    <row r="1" ht="20.4" spans="1:4">
      <c r="A1" s="119" t="s">
        <v>212</v>
      </c>
      <c r="B1" s="119"/>
      <c r="C1" s="119"/>
      <c r="D1" s="119"/>
    </row>
    <row r="2" ht="15.15" spans="1:4">
      <c r="A2" s="120" t="s">
        <v>213</v>
      </c>
      <c r="B2" s="121"/>
      <c r="C2" s="121"/>
      <c r="D2" s="121"/>
    </row>
    <row r="3" ht="15.6" spans="1:4">
      <c r="A3" s="114"/>
      <c r="B3" s="101" t="s">
        <v>4</v>
      </c>
      <c r="C3" s="101" t="s">
        <v>5</v>
      </c>
      <c r="D3" s="100" t="s">
        <v>154</v>
      </c>
    </row>
    <row r="4" ht="15.6" spans="1:4">
      <c r="A4" s="114"/>
      <c r="B4" s="101"/>
      <c r="C4" s="101" t="s">
        <v>6</v>
      </c>
      <c r="D4" s="100"/>
    </row>
    <row r="5" ht="15.6" spans="1:4">
      <c r="A5" s="115"/>
      <c r="B5" s="103" t="s">
        <v>7</v>
      </c>
      <c r="C5" s="103" t="s">
        <v>8</v>
      </c>
      <c r="D5" s="102" t="s">
        <v>155</v>
      </c>
    </row>
    <row r="6" spans="1:4">
      <c r="A6" s="105" t="s">
        <v>156</v>
      </c>
      <c r="B6" s="106">
        <v>8383</v>
      </c>
      <c r="C6" s="122" t="s">
        <v>119</v>
      </c>
      <c r="D6" s="123"/>
    </row>
    <row r="7" spans="1:4">
      <c r="A7" s="109" t="s">
        <v>157</v>
      </c>
      <c r="B7" s="106">
        <v>13547.8289803733</v>
      </c>
      <c r="C7" s="107">
        <v>9.1</v>
      </c>
      <c r="D7" s="124">
        <v>11</v>
      </c>
    </row>
    <row r="8" spans="1:4">
      <c r="A8" s="109" t="s">
        <v>158</v>
      </c>
      <c r="B8" s="106">
        <v>13322</v>
      </c>
      <c r="C8" s="107">
        <v>9.3</v>
      </c>
      <c r="D8" s="124">
        <v>10</v>
      </c>
    </row>
    <row r="9" spans="1:4">
      <c r="A9" s="109" t="s">
        <v>159</v>
      </c>
      <c r="B9" s="106">
        <v>11890</v>
      </c>
      <c r="C9" s="107">
        <v>9</v>
      </c>
      <c r="D9" s="124">
        <v>12</v>
      </c>
    </row>
    <row r="10" spans="1:4">
      <c r="A10" s="109" t="s">
        <v>160</v>
      </c>
      <c r="B10" s="106">
        <v>12192</v>
      </c>
      <c r="C10" s="107">
        <v>10.1</v>
      </c>
      <c r="D10" s="124">
        <v>6</v>
      </c>
    </row>
    <row r="11" spans="1:4">
      <c r="A11" s="109" t="s">
        <v>161</v>
      </c>
      <c r="B11" s="106">
        <v>7315</v>
      </c>
      <c r="C11" s="107">
        <v>10.5</v>
      </c>
      <c r="D11" s="124">
        <v>4</v>
      </c>
    </row>
    <row r="12" spans="1:4">
      <c r="A12" s="109" t="s">
        <v>162</v>
      </c>
      <c r="B12" s="106">
        <v>7031</v>
      </c>
      <c r="C12" s="107">
        <v>10.5</v>
      </c>
      <c r="D12" s="124">
        <v>4</v>
      </c>
    </row>
    <row r="13" spans="1:4">
      <c r="A13" s="109" t="s">
        <v>163</v>
      </c>
      <c r="B13" s="106">
        <v>6148.06614469872</v>
      </c>
      <c r="C13" s="107">
        <v>11.2</v>
      </c>
      <c r="D13" s="124">
        <v>2</v>
      </c>
    </row>
    <row r="14" spans="1:4">
      <c r="A14" s="109" t="s">
        <v>179</v>
      </c>
      <c r="B14" s="106">
        <v>8613.07884104178</v>
      </c>
      <c r="C14" s="107">
        <v>9.8</v>
      </c>
      <c r="D14" s="124">
        <v>7</v>
      </c>
    </row>
    <row r="15" spans="1:4">
      <c r="A15" s="109" t="s">
        <v>165</v>
      </c>
      <c r="B15" s="106">
        <v>6487</v>
      </c>
      <c r="C15" s="107">
        <v>9.8</v>
      </c>
      <c r="D15" s="124">
        <v>7</v>
      </c>
    </row>
    <row r="16" spans="1:4">
      <c r="A16" s="109" t="s">
        <v>166</v>
      </c>
      <c r="B16" s="106">
        <v>6535</v>
      </c>
      <c r="C16" s="107">
        <v>9.7</v>
      </c>
      <c r="D16" s="124">
        <v>9</v>
      </c>
    </row>
    <row r="17" spans="1:4">
      <c r="A17" s="109" t="s">
        <v>182</v>
      </c>
      <c r="B17" s="106">
        <v>5945</v>
      </c>
      <c r="C17" s="107">
        <v>11.6</v>
      </c>
      <c r="D17" s="124">
        <v>1</v>
      </c>
    </row>
    <row r="18" spans="1:4">
      <c r="A18" s="109" t="s">
        <v>168</v>
      </c>
      <c r="B18" s="106">
        <v>9022</v>
      </c>
      <c r="C18" s="107">
        <v>10.8</v>
      </c>
      <c r="D18" s="124"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9" sqref="C9"/>
    </sheetView>
  </sheetViews>
  <sheetFormatPr defaultColWidth="9" defaultRowHeight="14.4" outlineLevelCol="3"/>
  <cols>
    <col min="1" max="1" width="15.6296296296296" customWidth="1"/>
    <col min="2" max="2" width="13.25" customWidth="1"/>
    <col min="3" max="3" width="14.6296296296296" customWidth="1"/>
    <col min="4" max="4" width="19.5" customWidth="1"/>
  </cols>
  <sheetData>
    <row r="1" ht="22.2" spans="1:4">
      <c r="A1" s="97" t="s">
        <v>214</v>
      </c>
      <c r="B1" s="113"/>
      <c r="C1" s="113"/>
      <c r="D1" s="113"/>
    </row>
    <row r="2" ht="15.15" spans="1:4">
      <c r="A2" s="98" t="s">
        <v>213</v>
      </c>
      <c r="B2" s="99"/>
      <c r="C2" s="99"/>
      <c r="D2" s="99"/>
    </row>
    <row r="3" ht="15.6" spans="1:4">
      <c r="A3" s="114"/>
      <c r="B3" s="101" t="s">
        <v>4</v>
      </c>
      <c r="C3" s="101" t="s">
        <v>5</v>
      </c>
      <c r="D3" s="100" t="s">
        <v>154</v>
      </c>
    </row>
    <row r="4" ht="15.6" spans="1:4">
      <c r="A4" s="114"/>
      <c r="B4" s="101"/>
      <c r="C4" s="101" t="s">
        <v>6</v>
      </c>
      <c r="D4" s="100"/>
    </row>
    <row r="5" ht="15.6" spans="1:4">
      <c r="A5" s="115"/>
      <c r="B5" s="103" t="s">
        <v>7</v>
      </c>
      <c r="C5" s="103" t="s">
        <v>8</v>
      </c>
      <c r="D5" s="102" t="s">
        <v>155</v>
      </c>
    </row>
    <row r="6" spans="1:4">
      <c r="A6" s="105" t="s">
        <v>156</v>
      </c>
      <c r="B6" s="106">
        <v>5288</v>
      </c>
      <c r="C6" s="116">
        <v>9.04</v>
      </c>
      <c r="D6" s="108"/>
    </row>
    <row r="7" spans="1:4">
      <c r="A7" s="109" t="s">
        <v>157</v>
      </c>
      <c r="B7" s="106">
        <v>8278.4391974764</v>
      </c>
      <c r="C7" s="117">
        <v>8.74</v>
      </c>
      <c r="D7" s="112">
        <v>10</v>
      </c>
    </row>
    <row r="8" spans="1:4">
      <c r="A8" s="109" t="s">
        <v>158</v>
      </c>
      <c r="B8" s="106">
        <v>8312.22092902493</v>
      </c>
      <c r="C8" s="117">
        <v>8.64</v>
      </c>
      <c r="D8" s="112">
        <v>11</v>
      </c>
    </row>
    <row r="9" ht="15.6" spans="1:4">
      <c r="A9" s="109" t="s">
        <v>159</v>
      </c>
      <c r="B9" s="118">
        <v>7878.77799388431</v>
      </c>
      <c r="C9" s="117">
        <v>8.54</v>
      </c>
      <c r="D9" s="112">
        <v>12</v>
      </c>
    </row>
    <row r="10" spans="1:4">
      <c r="A10" s="109" t="s">
        <v>160</v>
      </c>
      <c r="B10" s="106">
        <v>9323.69269830514</v>
      </c>
      <c r="C10" s="117">
        <v>9.04</v>
      </c>
      <c r="D10" s="112">
        <v>7</v>
      </c>
    </row>
    <row r="11" spans="1:4">
      <c r="A11" s="109" t="s">
        <v>161</v>
      </c>
      <c r="B11" s="106">
        <v>5177.12478136076</v>
      </c>
      <c r="C11" s="117">
        <v>9.44</v>
      </c>
      <c r="D11" s="112">
        <v>6</v>
      </c>
    </row>
    <row r="12" spans="1:4">
      <c r="A12" s="109" t="s">
        <v>162</v>
      </c>
      <c r="B12" s="106">
        <v>4170.47382909742</v>
      </c>
      <c r="C12" s="117">
        <v>10.34</v>
      </c>
      <c r="D12" s="112">
        <v>4</v>
      </c>
    </row>
    <row r="13" spans="1:4">
      <c r="A13" s="109" t="s">
        <v>163</v>
      </c>
      <c r="B13" s="106">
        <v>3623.25716999999</v>
      </c>
      <c r="C13" s="117">
        <v>11.24</v>
      </c>
      <c r="D13" s="112">
        <v>2</v>
      </c>
    </row>
    <row r="14" spans="1:4">
      <c r="A14" s="109" t="s">
        <v>179</v>
      </c>
      <c r="B14" s="106">
        <v>6135.60358055973</v>
      </c>
      <c r="C14" s="117">
        <v>9.64</v>
      </c>
      <c r="D14" s="112">
        <v>5</v>
      </c>
    </row>
    <row r="15" spans="1:4">
      <c r="A15" s="109" t="s">
        <v>165</v>
      </c>
      <c r="B15" s="106">
        <v>4524.50768161914</v>
      </c>
      <c r="C15" s="117">
        <v>8.84</v>
      </c>
      <c r="D15" s="112">
        <v>9</v>
      </c>
    </row>
    <row r="16" spans="1:4">
      <c r="A16" s="109" t="s">
        <v>166</v>
      </c>
      <c r="B16" s="106">
        <v>3766.81964432757</v>
      </c>
      <c r="C16" s="117">
        <v>8.94</v>
      </c>
      <c r="D16" s="112">
        <v>8</v>
      </c>
    </row>
    <row r="17" spans="1:4">
      <c r="A17" s="109" t="s">
        <v>182</v>
      </c>
      <c r="B17" s="106">
        <v>3517.8112311526</v>
      </c>
      <c r="C17" s="117">
        <v>12.64</v>
      </c>
      <c r="D17" s="112">
        <v>1</v>
      </c>
    </row>
    <row r="18" spans="1:4">
      <c r="A18" s="109" t="s">
        <v>168</v>
      </c>
      <c r="B18" s="106">
        <v>6685.02539387696</v>
      </c>
      <c r="C18" s="117">
        <v>10.94</v>
      </c>
      <c r="D18" s="112"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E22" sqref="E22"/>
    </sheetView>
  </sheetViews>
  <sheetFormatPr defaultColWidth="9" defaultRowHeight="14.4" outlineLevelCol="3"/>
  <cols>
    <col min="1" max="1" width="15.6296296296296" customWidth="1"/>
    <col min="2" max="2" width="15.1296296296296" customWidth="1"/>
    <col min="3" max="3" width="15.5" customWidth="1"/>
    <col min="4" max="4" width="17.1296296296296" customWidth="1"/>
  </cols>
  <sheetData>
    <row r="1" ht="22.2" spans="1:4">
      <c r="A1" s="97" t="s">
        <v>215</v>
      </c>
      <c r="B1" s="97"/>
      <c r="C1" s="97"/>
      <c r="D1" s="97"/>
    </row>
    <row r="2" ht="15.15" spans="1:4">
      <c r="A2" s="98" t="s">
        <v>213</v>
      </c>
      <c r="B2" s="99"/>
      <c r="C2" s="99"/>
      <c r="D2" s="99"/>
    </row>
    <row r="3" ht="15.6" spans="1:4">
      <c r="A3" s="100"/>
      <c r="B3" s="101" t="s">
        <v>4</v>
      </c>
      <c r="C3" s="101" t="s">
        <v>5</v>
      </c>
      <c r="D3" s="100" t="s">
        <v>154</v>
      </c>
    </row>
    <row r="4" ht="15.6" spans="1:4">
      <c r="A4" s="100"/>
      <c r="B4" s="101"/>
      <c r="C4" s="101" t="s">
        <v>6</v>
      </c>
      <c r="D4" s="100"/>
    </row>
    <row r="5" ht="15.6" spans="1:4">
      <c r="A5" s="102"/>
      <c r="B5" s="103" t="s">
        <v>7</v>
      </c>
      <c r="C5" s="103" t="s">
        <v>8</v>
      </c>
      <c r="D5" s="104" t="s">
        <v>155</v>
      </c>
    </row>
    <row r="6" spans="1:4">
      <c r="A6" s="105" t="s">
        <v>216</v>
      </c>
      <c r="B6" s="106">
        <v>13184</v>
      </c>
      <c r="C6" s="107">
        <v>8.24</v>
      </c>
      <c r="D6" s="108"/>
    </row>
    <row r="7" ht="15.6" spans="1:4">
      <c r="A7" s="109" t="s">
        <v>157</v>
      </c>
      <c r="B7" s="110">
        <v>14899.505786802</v>
      </c>
      <c r="C7" s="111">
        <v>9.64</v>
      </c>
      <c r="D7" s="112">
        <v>3</v>
      </c>
    </row>
    <row r="8" spans="1:4">
      <c r="A8" s="109" t="s">
        <v>158</v>
      </c>
      <c r="B8" s="106">
        <v>14848.5036097957</v>
      </c>
      <c r="C8" s="111">
        <v>9.84</v>
      </c>
      <c r="D8" s="112">
        <v>2</v>
      </c>
    </row>
    <row r="9" ht="15.6" spans="1:4">
      <c r="A9" s="109" t="s">
        <v>159</v>
      </c>
      <c r="B9" s="110">
        <v>13676.2907471807</v>
      </c>
      <c r="C9" s="111">
        <v>9.54</v>
      </c>
      <c r="D9" s="112">
        <v>4</v>
      </c>
    </row>
    <row r="10" spans="1:4">
      <c r="A10" s="109" t="s">
        <v>160</v>
      </c>
      <c r="B10" s="106">
        <v>15365.4765143965</v>
      </c>
      <c r="C10" s="111">
        <v>9.94</v>
      </c>
      <c r="D10" s="112">
        <v>1</v>
      </c>
    </row>
    <row r="11" spans="1:4">
      <c r="A11" s="109" t="s">
        <v>161</v>
      </c>
      <c r="B11" s="106">
        <v>12284.4946306939</v>
      </c>
      <c r="C11" s="111">
        <v>9.24</v>
      </c>
      <c r="D11" s="112">
        <v>6</v>
      </c>
    </row>
    <row r="12" spans="1:4">
      <c r="A12" s="109" t="s">
        <v>162</v>
      </c>
      <c r="B12" s="106">
        <v>12959.4192809468</v>
      </c>
      <c r="C12" s="111">
        <v>8.24</v>
      </c>
      <c r="D12" s="112">
        <v>7</v>
      </c>
    </row>
    <row r="13" spans="1:4">
      <c r="A13" s="109" t="s">
        <v>163</v>
      </c>
      <c r="B13" s="106">
        <v>12916.5379389651</v>
      </c>
      <c r="C13" s="111">
        <v>7.94</v>
      </c>
      <c r="D13" s="112">
        <v>10</v>
      </c>
    </row>
    <row r="14" spans="1:4">
      <c r="A14" s="109" t="s">
        <v>179</v>
      </c>
      <c r="B14" s="106">
        <v>12784.9186225222</v>
      </c>
      <c r="C14" s="111">
        <v>8.04</v>
      </c>
      <c r="D14" s="112">
        <v>9</v>
      </c>
    </row>
    <row r="15" spans="1:4">
      <c r="A15" s="109" t="s">
        <v>165</v>
      </c>
      <c r="B15" s="106">
        <v>12310.8771647211</v>
      </c>
      <c r="C15" s="111">
        <v>7.84</v>
      </c>
      <c r="D15" s="112">
        <v>11</v>
      </c>
    </row>
    <row r="16" spans="1:4">
      <c r="A16" s="109" t="s">
        <v>166</v>
      </c>
      <c r="B16" s="106">
        <v>11218.441027737</v>
      </c>
      <c r="C16" s="111">
        <v>8.14</v>
      </c>
      <c r="D16" s="112">
        <v>8</v>
      </c>
    </row>
    <row r="17" spans="1:4">
      <c r="A17" s="109" t="s">
        <v>182</v>
      </c>
      <c r="B17" s="106">
        <v>12252.1421744151</v>
      </c>
      <c r="C17" s="111">
        <v>7.74</v>
      </c>
      <c r="D17" s="112">
        <v>12</v>
      </c>
    </row>
    <row r="18" spans="1:4">
      <c r="A18" s="109" t="s">
        <v>168</v>
      </c>
      <c r="B18" s="106">
        <v>12836.0139083408</v>
      </c>
      <c r="C18" s="111">
        <v>9.34</v>
      </c>
      <c r="D18" s="112">
        <v>5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G10" sqref="G10"/>
    </sheetView>
  </sheetViews>
  <sheetFormatPr defaultColWidth="9" defaultRowHeight="14.4" outlineLevelCol="3"/>
  <cols>
    <col min="1" max="1" width="17.3796296296296" customWidth="1"/>
    <col min="2" max="2" width="16.5" customWidth="1"/>
    <col min="3" max="3" width="12.8796296296296" customWidth="1"/>
    <col min="4" max="4" width="14.5" customWidth="1"/>
  </cols>
  <sheetData>
    <row r="1" ht="22.2" spans="1:4">
      <c r="A1" s="84" t="s">
        <v>217</v>
      </c>
      <c r="B1" s="85"/>
      <c r="C1" s="85"/>
      <c r="D1" s="85"/>
    </row>
    <row r="2" ht="15.15" spans="1:4">
      <c r="A2" s="86" t="s">
        <v>153</v>
      </c>
      <c r="B2" s="87"/>
      <c r="C2" s="87"/>
      <c r="D2" s="87"/>
    </row>
    <row r="3" ht="15.6" spans="1:4">
      <c r="A3" s="88"/>
      <c r="B3" s="89" t="s">
        <v>4</v>
      </c>
      <c r="C3" s="89" t="s">
        <v>5</v>
      </c>
      <c r="D3" s="90" t="s">
        <v>154</v>
      </c>
    </row>
    <row r="4" ht="15.6" spans="1:4">
      <c r="A4" s="88"/>
      <c r="B4" s="89"/>
      <c r="C4" s="89" t="s">
        <v>6</v>
      </c>
      <c r="D4" s="90"/>
    </row>
    <row r="5" ht="15.6" spans="1:4">
      <c r="A5" s="88"/>
      <c r="B5" s="89" t="s">
        <v>7</v>
      </c>
      <c r="C5" s="89" t="s">
        <v>8</v>
      </c>
      <c r="D5" s="90" t="s">
        <v>155</v>
      </c>
    </row>
    <row r="6" spans="1:4">
      <c r="A6" s="91" t="s">
        <v>156</v>
      </c>
      <c r="B6" s="96">
        <v>8306580</v>
      </c>
      <c r="C6" s="93">
        <v>19.79</v>
      </c>
      <c r="D6" s="94"/>
    </row>
    <row r="7" spans="1:4">
      <c r="A7" s="91" t="s">
        <v>157</v>
      </c>
      <c r="B7" s="96">
        <v>717000</v>
      </c>
      <c r="C7" s="93">
        <v>19.4</v>
      </c>
      <c r="D7" s="95">
        <v>8</v>
      </c>
    </row>
    <row r="8" spans="1:4">
      <c r="A8" s="91" t="s">
        <v>158</v>
      </c>
      <c r="B8" s="96">
        <v>697310</v>
      </c>
      <c r="C8" s="93">
        <v>19.79</v>
      </c>
      <c r="D8" s="95">
        <v>7</v>
      </c>
    </row>
    <row r="9" spans="1:4">
      <c r="A9" s="91" t="s">
        <v>159</v>
      </c>
      <c r="B9" s="96">
        <v>423300</v>
      </c>
      <c r="C9" s="93">
        <v>16.58</v>
      </c>
      <c r="D9" s="95">
        <v>11</v>
      </c>
    </row>
    <row r="10" spans="1:4">
      <c r="A10" s="91" t="s">
        <v>160</v>
      </c>
      <c r="B10" s="96">
        <v>1112600</v>
      </c>
      <c r="C10" s="93">
        <v>22.63</v>
      </c>
      <c r="D10" s="95">
        <v>1</v>
      </c>
    </row>
    <row r="11" spans="1:4">
      <c r="A11" s="91" t="s">
        <v>176</v>
      </c>
      <c r="B11" s="96">
        <v>891600</v>
      </c>
      <c r="C11" s="93">
        <v>20.41</v>
      </c>
      <c r="D11" s="95">
        <v>3</v>
      </c>
    </row>
    <row r="12" spans="1:4">
      <c r="A12" s="91" t="s">
        <v>177</v>
      </c>
      <c r="B12" s="96">
        <v>807690</v>
      </c>
      <c r="C12" s="93">
        <v>20.12</v>
      </c>
      <c r="D12" s="95">
        <v>6</v>
      </c>
    </row>
    <row r="13" spans="1:4">
      <c r="A13" s="91" t="s">
        <v>178</v>
      </c>
      <c r="B13" s="96">
        <v>1005560</v>
      </c>
      <c r="C13" s="93">
        <v>20.41</v>
      </c>
      <c r="D13" s="95">
        <v>3</v>
      </c>
    </row>
    <row r="14" spans="1:4">
      <c r="A14" s="91" t="s">
        <v>179</v>
      </c>
      <c r="B14" s="96">
        <v>573670</v>
      </c>
      <c r="C14" s="93">
        <v>20.33</v>
      </c>
      <c r="D14" s="95">
        <v>5</v>
      </c>
    </row>
    <row r="15" spans="1:4">
      <c r="A15" s="91" t="s">
        <v>180</v>
      </c>
      <c r="B15" s="96">
        <v>303580</v>
      </c>
      <c r="C15" s="93">
        <v>16.26</v>
      </c>
      <c r="D15" s="95">
        <v>12</v>
      </c>
    </row>
    <row r="16" spans="1:4">
      <c r="A16" s="91" t="s">
        <v>181</v>
      </c>
      <c r="B16" s="96">
        <v>471000</v>
      </c>
      <c r="C16" s="93">
        <v>19.27</v>
      </c>
      <c r="D16" s="95">
        <v>10</v>
      </c>
    </row>
    <row r="17" spans="1:4">
      <c r="A17" s="91" t="s">
        <v>182</v>
      </c>
      <c r="B17" s="96">
        <v>273020</v>
      </c>
      <c r="C17" s="93">
        <v>19.38</v>
      </c>
      <c r="D17" s="95">
        <v>8</v>
      </c>
    </row>
    <row r="18" spans="1:4">
      <c r="A18" s="91" t="s">
        <v>183</v>
      </c>
      <c r="B18" s="96">
        <v>471700</v>
      </c>
      <c r="C18" s="93">
        <v>21.92</v>
      </c>
      <c r="D18" s="95"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E20" sqref="E20"/>
    </sheetView>
  </sheetViews>
  <sheetFormatPr defaultColWidth="9" defaultRowHeight="14.4" outlineLevelCol="4"/>
  <cols>
    <col min="1" max="1" width="36.8796296296296" customWidth="1"/>
    <col min="2" max="2" width="11.5" customWidth="1"/>
    <col min="3" max="3" width="18.3796296296296" customWidth="1"/>
    <col min="4" max="4" width="19.3796296296296" customWidth="1"/>
  </cols>
  <sheetData>
    <row r="1" ht="22.2" spans="1:4">
      <c r="A1" s="97" t="s">
        <v>30</v>
      </c>
      <c r="B1" s="97"/>
      <c r="C1" s="172"/>
      <c r="D1" s="172"/>
    </row>
    <row r="2" ht="22.2" spans="1:4">
      <c r="A2" s="97"/>
      <c r="B2" s="97"/>
      <c r="C2" s="249" t="s">
        <v>31</v>
      </c>
      <c r="D2" s="249"/>
    </row>
    <row r="3" spans="1:4">
      <c r="A3" s="250" t="s">
        <v>2</v>
      </c>
      <c r="B3" s="251" t="s">
        <v>32</v>
      </c>
      <c r="C3" s="252" t="s">
        <v>4</v>
      </c>
      <c r="D3" s="253" t="s">
        <v>5</v>
      </c>
    </row>
    <row r="4" spans="1:4">
      <c r="A4" s="254"/>
      <c r="B4" s="255"/>
      <c r="C4" s="163"/>
      <c r="D4" s="256" t="s">
        <v>6</v>
      </c>
    </row>
    <row r="5" spans="1:4">
      <c r="A5" s="257"/>
      <c r="B5" s="258"/>
      <c r="C5" s="259" t="s">
        <v>7</v>
      </c>
      <c r="D5" s="260" t="s">
        <v>8</v>
      </c>
    </row>
    <row r="6" spans="1:4">
      <c r="A6" s="261" t="s">
        <v>33</v>
      </c>
      <c r="B6" s="262">
        <v>176.4</v>
      </c>
      <c r="C6" s="263">
        <v>851.1</v>
      </c>
      <c r="D6" s="264">
        <v>10.7</v>
      </c>
    </row>
    <row r="7" spans="1:4">
      <c r="A7" s="261" t="s">
        <v>34</v>
      </c>
      <c r="B7" s="262">
        <v>9.2</v>
      </c>
      <c r="C7" s="263">
        <v>51.5</v>
      </c>
      <c r="D7" s="264">
        <v>20.9</v>
      </c>
    </row>
    <row r="8" spans="1:4">
      <c r="A8" s="261" t="s">
        <v>35</v>
      </c>
      <c r="B8" s="262">
        <v>97.9</v>
      </c>
      <c r="C8" s="263">
        <v>98.3</v>
      </c>
      <c r="D8" s="265" t="s">
        <v>36</v>
      </c>
    </row>
    <row r="9" spans="1:4">
      <c r="A9" s="266" t="s">
        <v>37</v>
      </c>
      <c r="B9" s="267"/>
      <c r="C9" s="268"/>
      <c r="D9" s="269"/>
    </row>
    <row r="10" spans="1:5">
      <c r="A10" s="270" t="s">
        <v>38</v>
      </c>
      <c r="B10" s="271"/>
      <c r="C10" s="272">
        <v>2.1</v>
      </c>
      <c r="D10" s="273" t="s">
        <v>39</v>
      </c>
      <c r="E10" s="83"/>
    </row>
    <row r="11" spans="1:5">
      <c r="A11" s="270" t="s">
        <v>40</v>
      </c>
      <c r="B11" s="271"/>
      <c r="C11" s="274">
        <v>656.73</v>
      </c>
      <c r="D11" s="275">
        <v>12</v>
      </c>
      <c r="E11" s="83"/>
    </row>
    <row r="12" spans="1:5">
      <c r="A12" s="23" t="s">
        <v>41</v>
      </c>
      <c r="B12" s="276"/>
      <c r="C12" s="277">
        <v>573.13</v>
      </c>
      <c r="D12" s="278">
        <v>12.1</v>
      </c>
      <c r="E12" s="83"/>
    </row>
    <row r="13" spans="1:5">
      <c r="A13" s="23" t="s">
        <v>42</v>
      </c>
      <c r="B13" s="276"/>
      <c r="C13" s="277">
        <v>75</v>
      </c>
      <c r="D13" s="278">
        <v>-17.3</v>
      </c>
      <c r="E13" s="83"/>
    </row>
    <row r="14" spans="1:5">
      <c r="A14" s="270" t="s">
        <v>43</v>
      </c>
      <c r="B14" s="276"/>
      <c r="C14" s="274">
        <v>35.63</v>
      </c>
      <c r="D14" s="275">
        <v>13.7</v>
      </c>
      <c r="E14" s="83"/>
    </row>
    <row r="15" spans="1:5">
      <c r="A15" s="270" t="s">
        <v>44</v>
      </c>
      <c r="B15" s="279"/>
      <c r="C15" s="274">
        <v>29.33</v>
      </c>
      <c r="D15" s="275">
        <v>10.9</v>
      </c>
      <c r="E15" s="83"/>
    </row>
    <row r="16" spans="1:5">
      <c r="A16" s="270" t="s">
        <v>45</v>
      </c>
      <c r="B16" s="279"/>
      <c r="C16" s="280">
        <v>0.46</v>
      </c>
      <c r="D16" s="278">
        <v>-49.4</v>
      </c>
      <c r="E16" s="83"/>
    </row>
    <row r="17" spans="1:5">
      <c r="A17" s="23" t="s">
        <v>46</v>
      </c>
      <c r="B17" s="276"/>
      <c r="C17" s="281">
        <v>206222</v>
      </c>
      <c r="D17" s="275">
        <v>1</v>
      </c>
      <c r="E17" s="83"/>
    </row>
    <row r="18" ht="15.6" spans="1:5">
      <c r="A18" s="282" t="s">
        <v>47</v>
      </c>
      <c r="B18" s="270"/>
      <c r="C18" s="283"/>
      <c r="D18" s="284"/>
      <c r="E18" s="83"/>
    </row>
    <row r="19" spans="1:5">
      <c r="A19" s="285" t="s">
        <v>48</v>
      </c>
      <c r="B19" s="270"/>
      <c r="C19" s="286"/>
      <c r="D19" s="287"/>
      <c r="E19" s="83"/>
    </row>
    <row r="20" spans="1:5">
      <c r="A20" s="285" t="s">
        <v>49</v>
      </c>
      <c r="B20" s="23"/>
      <c r="C20" s="288"/>
      <c r="D20" s="289"/>
      <c r="E20" s="83"/>
    </row>
    <row r="21" ht="15.6" spans="1:5">
      <c r="A21" s="285" t="s">
        <v>50</v>
      </c>
      <c r="B21" s="285"/>
      <c r="C21" s="290"/>
      <c r="D21" s="287"/>
      <c r="E21" s="83"/>
    </row>
    <row r="22" spans="1:5">
      <c r="A22" s="285" t="s">
        <v>51</v>
      </c>
      <c r="B22" s="285"/>
      <c r="C22" s="291"/>
      <c r="D22" s="287"/>
      <c r="E22" s="83"/>
    </row>
    <row r="23" spans="1:5">
      <c r="A23" s="285" t="s">
        <v>52</v>
      </c>
      <c r="B23" s="285"/>
      <c r="C23" s="291"/>
      <c r="D23" s="287"/>
      <c r="E23" s="83"/>
    </row>
    <row r="24" spans="1:5">
      <c r="A24" s="285" t="s">
        <v>53</v>
      </c>
      <c r="B24" s="285"/>
      <c r="C24" s="291"/>
      <c r="D24" s="287"/>
      <c r="E24" s="83"/>
    </row>
  </sheetData>
  <mergeCells count="4">
    <mergeCell ref="A1:D1"/>
    <mergeCell ref="C2:D2"/>
    <mergeCell ref="A3:A5"/>
    <mergeCell ref="B3:B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17" sqref="F17"/>
    </sheetView>
  </sheetViews>
  <sheetFormatPr defaultColWidth="9" defaultRowHeight="14.4" outlineLevelCol="3"/>
  <cols>
    <col min="1" max="2" width="14.1296296296296" customWidth="1"/>
    <col min="3" max="3" width="12.8796296296296" customWidth="1"/>
    <col min="4" max="4" width="13" customWidth="1"/>
  </cols>
  <sheetData>
    <row r="1" ht="22.2" spans="1:4">
      <c r="A1" s="84" t="s">
        <v>218</v>
      </c>
      <c r="B1" s="85"/>
      <c r="C1" s="85"/>
      <c r="D1" s="85"/>
    </row>
    <row r="2" ht="15.15" spans="1:4">
      <c r="A2" s="86" t="s">
        <v>219</v>
      </c>
      <c r="B2" s="87"/>
      <c r="C2" s="87"/>
      <c r="D2" s="87"/>
    </row>
    <row r="3" ht="15.6" spans="1:4">
      <c r="A3" s="88"/>
      <c r="B3" s="89" t="s">
        <v>4</v>
      </c>
      <c r="C3" s="89" t="s">
        <v>5</v>
      </c>
      <c r="D3" s="90" t="s">
        <v>154</v>
      </c>
    </row>
    <row r="4" ht="15.6" spans="1:4">
      <c r="A4" s="88"/>
      <c r="B4" s="89"/>
      <c r="C4" s="89" t="s">
        <v>6</v>
      </c>
      <c r="D4" s="90"/>
    </row>
    <row r="5" ht="15.6" spans="1:4">
      <c r="A5" s="88"/>
      <c r="B5" s="89" t="s">
        <v>7</v>
      </c>
      <c r="C5" s="89" t="s">
        <v>8</v>
      </c>
      <c r="D5" s="90" t="s">
        <v>155</v>
      </c>
    </row>
    <row r="6" spans="1:4">
      <c r="A6" s="91" t="s">
        <v>156</v>
      </c>
      <c r="B6" s="92">
        <v>18637</v>
      </c>
      <c r="C6" s="93">
        <v>20.6</v>
      </c>
      <c r="D6" s="94"/>
    </row>
    <row r="7" spans="1:4">
      <c r="A7" s="91" t="s">
        <v>157</v>
      </c>
      <c r="B7" s="92">
        <v>1735</v>
      </c>
      <c r="C7" s="93">
        <v>7.6</v>
      </c>
      <c r="D7" s="95">
        <v>9</v>
      </c>
    </row>
    <row r="8" spans="1:4">
      <c r="A8" s="91" t="s">
        <v>158</v>
      </c>
      <c r="B8" s="92">
        <v>2821</v>
      </c>
      <c r="C8" s="93">
        <v>33.2</v>
      </c>
      <c r="D8" s="94">
        <v>2</v>
      </c>
    </row>
    <row r="9" spans="1:4">
      <c r="A9" s="91" t="s">
        <v>159</v>
      </c>
      <c r="B9" s="92"/>
      <c r="C9" s="93"/>
      <c r="D9" s="94"/>
    </row>
    <row r="10" spans="1:4">
      <c r="A10" s="91" t="s">
        <v>160</v>
      </c>
      <c r="B10" s="92">
        <v>2292.9</v>
      </c>
      <c r="C10" s="93">
        <v>14.9</v>
      </c>
      <c r="D10" s="94">
        <v>3</v>
      </c>
    </row>
    <row r="11" spans="1:4">
      <c r="A11" s="91" t="s">
        <v>176</v>
      </c>
      <c r="B11" s="92">
        <v>610</v>
      </c>
      <c r="C11" s="93">
        <v>10</v>
      </c>
      <c r="D11" s="95">
        <v>8</v>
      </c>
    </row>
    <row r="12" spans="1:4">
      <c r="A12" s="91" t="s">
        <v>177</v>
      </c>
      <c r="B12" s="92">
        <v>1900.5</v>
      </c>
      <c r="C12" s="93">
        <v>10.6</v>
      </c>
      <c r="D12" s="95">
        <v>7</v>
      </c>
    </row>
    <row r="13" spans="1:4">
      <c r="A13" s="91" t="s">
        <v>178</v>
      </c>
      <c r="B13" s="92">
        <v>2824.7</v>
      </c>
      <c r="C13" s="93">
        <v>14.9</v>
      </c>
      <c r="D13" s="94">
        <v>3</v>
      </c>
    </row>
    <row r="14" spans="1:4">
      <c r="A14" s="91" t="s">
        <v>179</v>
      </c>
      <c r="B14" s="92">
        <v>2367</v>
      </c>
      <c r="C14" s="93">
        <v>12.1</v>
      </c>
      <c r="D14" s="95">
        <v>6</v>
      </c>
    </row>
    <row r="15" spans="1:4">
      <c r="A15" s="91" t="s">
        <v>180</v>
      </c>
      <c r="B15" s="92"/>
      <c r="C15" s="93"/>
      <c r="D15" s="94"/>
    </row>
    <row r="16" spans="1:4">
      <c r="A16" s="91" t="s">
        <v>181</v>
      </c>
      <c r="B16" s="92">
        <v>1469</v>
      </c>
      <c r="C16" s="93">
        <v>13</v>
      </c>
      <c r="D16" s="95">
        <v>5</v>
      </c>
    </row>
    <row r="17" spans="1:4">
      <c r="A17" s="91" t="s">
        <v>182</v>
      </c>
      <c r="B17" s="92"/>
      <c r="C17" s="93"/>
      <c r="D17" s="94"/>
    </row>
    <row r="18" spans="1:4">
      <c r="A18" s="91" t="s">
        <v>183</v>
      </c>
      <c r="B18" s="92">
        <v>1839</v>
      </c>
      <c r="C18" s="93">
        <v>51.9</v>
      </c>
      <c r="D18" s="94"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G11" sqref="G11"/>
    </sheetView>
  </sheetViews>
  <sheetFormatPr defaultColWidth="9" defaultRowHeight="14.4" outlineLevelCol="3"/>
  <cols>
    <col min="1" max="1" width="13.8796296296296" customWidth="1"/>
    <col min="2" max="2" width="13.75" customWidth="1"/>
    <col min="3" max="3" width="12.6296296296296" customWidth="1"/>
    <col min="4" max="4" width="16" customWidth="1"/>
  </cols>
  <sheetData>
    <row r="1" ht="22.2" spans="1:4">
      <c r="A1" s="84" t="s">
        <v>220</v>
      </c>
      <c r="B1" s="85"/>
      <c r="C1" s="85"/>
      <c r="D1" s="85"/>
    </row>
    <row r="2" ht="15.15" spans="1:4">
      <c r="A2" s="86" t="s">
        <v>221</v>
      </c>
      <c r="B2" s="87"/>
      <c r="C2" s="87"/>
      <c r="D2" s="87"/>
    </row>
    <row r="3" ht="15.6" spans="1:4">
      <c r="A3" s="88"/>
      <c r="B3" s="89" t="s">
        <v>4</v>
      </c>
      <c r="C3" s="89" t="s">
        <v>5</v>
      </c>
      <c r="D3" s="90" t="s">
        <v>154</v>
      </c>
    </row>
    <row r="4" ht="15.6" spans="1:4">
      <c r="A4" s="88"/>
      <c r="B4" s="89"/>
      <c r="C4" s="89" t="s">
        <v>6</v>
      </c>
      <c r="D4" s="90"/>
    </row>
    <row r="5" ht="15.6" spans="1:4">
      <c r="A5" s="88"/>
      <c r="B5" s="89" t="s">
        <v>7</v>
      </c>
      <c r="C5" s="89" t="s">
        <v>8</v>
      </c>
      <c r="D5" s="90" t="s">
        <v>155</v>
      </c>
    </row>
    <row r="6" spans="1:4">
      <c r="A6" s="91" t="s">
        <v>156</v>
      </c>
      <c r="B6" s="92">
        <v>82366.5062</v>
      </c>
      <c r="C6" s="93">
        <v>40.1269533957232</v>
      </c>
      <c r="D6" s="94"/>
    </row>
    <row r="7" spans="1:4">
      <c r="A7" s="91" t="s">
        <v>157</v>
      </c>
      <c r="B7" s="92">
        <v>18137.3543</v>
      </c>
      <c r="C7" s="93">
        <v>44.7260675202181</v>
      </c>
      <c r="D7" s="94">
        <v>4</v>
      </c>
    </row>
    <row r="8" spans="1:4">
      <c r="A8" s="91" t="s">
        <v>158</v>
      </c>
      <c r="B8" s="92">
        <v>4700.3937</v>
      </c>
      <c r="C8" s="93">
        <v>95.5726029727292</v>
      </c>
      <c r="D8" s="94">
        <v>3</v>
      </c>
    </row>
    <row r="9" spans="1:4">
      <c r="A9" s="91" t="s">
        <v>159</v>
      </c>
      <c r="B9" s="92">
        <v>1932.206</v>
      </c>
      <c r="C9" s="93">
        <v>-16.8581049971902</v>
      </c>
      <c r="D9" s="94">
        <v>10</v>
      </c>
    </row>
    <row r="10" spans="1:4">
      <c r="A10" s="91" t="s">
        <v>160</v>
      </c>
      <c r="B10" s="92">
        <v>33980.7705</v>
      </c>
      <c r="C10" s="93">
        <v>30.0932038094837</v>
      </c>
      <c r="D10" s="94">
        <v>6</v>
      </c>
    </row>
    <row r="11" spans="1:4">
      <c r="A11" s="91" t="s">
        <v>176</v>
      </c>
      <c r="B11" s="92">
        <v>1238.1367</v>
      </c>
      <c r="C11" s="93">
        <v>352.086726804359</v>
      </c>
      <c r="D11" s="94">
        <v>2</v>
      </c>
    </row>
    <row r="12" spans="1:4">
      <c r="A12" s="91" t="s">
        <v>177</v>
      </c>
      <c r="B12" s="92">
        <v>3429.4851</v>
      </c>
      <c r="C12" s="93">
        <v>33.3888036619518</v>
      </c>
      <c r="D12" s="94">
        <v>5</v>
      </c>
    </row>
    <row r="13" spans="1:4">
      <c r="A13" s="91" t="s">
        <v>178</v>
      </c>
      <c r="B13" s="92">
        <v>6958.4103</v>
      </c>
      <c r="C13" s="93">
        <v>18.8708857625727</v>
      </c>
      <c r="D13" s="94">
        <v>8</v>
      </c>
    </row>
    <row r="14" spans="1:4">
      <c r="A14" s="91" t="s">
        <v>179</v>
      </c>
      <c r="B14" s="92">
        <v>3801.9011</v>
      </c>
      <c r="C14" s="93">
        <v>6.5088458850027</v>
      </c>
      <c r="D14" s="94">
        <v>9</v>
      </c>
    </row>
    <row r="15" spans="1:4">
      <c r="A15" s="91" t="s">
        <v>180</v>
      </c>
      <c r="B15" s="92">
        <v>68.0909</v>
      </c>
      <c r="C15" s="93">
        <v>27.4664115749728</v>
      </c>
      <c r="D15" s="94">
        <v>7</v>
      </c>
    </row>
    <row r="16" spans="1:4">
      <c r="A16" s="91" t="s">
        <v>181</v>
      </c>
      <c r="B16" s="92">
        <v>8034.464</v>
      </c>
      <c r="C16" s="93">
        <v>408.412076019478</v>
      </c>
      <c r="D16" s="94">
        <v>1</v>
      </c>
    </row>
    <row r="17" spans="1:4">
      <c r="A17" s="91" t="s">
        <v>182</v>
      </c>
      <c r="B17" s="92">
        <v>63.2324</v>
      </c>
      <c r="C17" s="93">
        <v>-95.3543856483516</v>
      </c>
      <c r="D17" s="94">
        <v>12</v>
      </c>
    </row>
    <row r="18" spans="1:4">
      <c r="A18" s="91" t="s">
        <v>183</v>
      </c>
      <c r="B18" s="92">
        <v>22.0612</v>
      </c>
      <c r="C18" s="93">
        <v>-83.8884316321679</v>
      </c>
      <c r="D18" s="94">
        <v>11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F14" sqref="F14"/>
    </sheetView>
  </sheetViews>
  <sheetFormatPr defaultColWidth="9" defaultRowHeight="14.4" outlineLevelCol="6"/>
  <cols>
    <col min="1" max="1" width="18.1296296296296" customWidth="1"/>
    <col min="2" max="2" width="15" customWidth="1"/>
    <col min="3" max="3" width="13.3796296296296" customWidth="1"/>
  </cols>
  <sheetData>
    <row r="1" ht="21" customHeight="1" spans="1:3">
      <c r="A1" s="37" t="s">
        <v>222</v>
      </c>
      <c r="B1" s="37"/>
      <c r="C1" s="37"/>
    </row>
    <row r="2" ht="21" customHeight="1" spans="1:3">
      <c r="A2" s="68" t="s">
        <v>223</v>
      </c>
      <c r="B2" s="69"/>
      <c r="C2" s="69"/>
    </row>
    <row r="3" ht="21" customHeight="1" spans="1:3">
      <c r="A3" s="70"/>
      <c r="B3" s="71" t="s">
        <v>224</v>
      </c>
      <c r="C3" s="72" t="s">
        <v>154</v>
      </c>
    </row>
    <row r="4" ht="21" customHeight="1" spans="1:3">
      <c r="A4" s="70"/>
      <c r="B4" s="73" t="s">
        <v>225</v>
      </c>
      <c r="C4" s="74"/>
    </row>
    <row r="5" ht="21" customHeight="1" spans="1:3">
      <c r="A5" s="70"/>
      <c r="B5" s="75" t="s">
        <v>226</v>
      </c>
      <c r="C5" s="76" t="s">
        <v>155</v>
      </c>
    </row>
    <row r="6" ht="21" customHeight="1" spans="1:6">
      <c r="A6" s="50" t="s">
        <v>227</v>
      </c>
      <c r="B6" s="77">
        <v>10.5398721747947</v>
      </c>
      <c r="C6" s="78"/>
      <c r="D6" s="79"/>
      <c r="E6" s="80"/>
      <c r="F6" s="81"/>
    </row>
    <row r="7" ht="21" customHeight="1" spans="1:6">
      <c r="A7" s="54" t="s">
        <v>228</v>
      </c>
      <c r="B7" s="56">
        <v>8</v>
      </c>
      <c r="C7" s="67">
        <f>RANK(B7,B$7:B$20)</f>
        <v>12</v>
      </c>
      <c r="D7" s="27"/>
      <c r="E7" s="28"/>
      <c r="F7" s="29"/>
    </row>
    <row r="8" ht="21" customHeight="1" spans="1:6">
      <c r="A8" s="54" t="s">
        <v>229</v>
      </c>
      <c r="B8" s="56">
        <v>4.5</v>
      </c>
      <c r="C8" s="67">
        <f t="shared" ref="C8:C20" si="0">RANK(B8,B$7:B$20)</f>
        <v>14</v>
      </c>
      <c r="D8" s="27"/>
      <c r="E8" s="28"/>
      <c r="F8" s="29"/>
    </row>
    <row r="9" ht="21" customHeight="1" spans="1:6">
      <c r="A9" s="54" t="s">
        <v>230</v>
      </c>
      <c r="B9" s="56">
        <v>6.3</v>
      </c>
      <c r="C9" s="67">
        <f t="shared" si="0"/>
        <v>13</v>
      </c>
      <c r="D9" s="27"/>
      <c r="E9" s="28"/>
      <c r="F9" s="29"/>
    </row>
    <row r="10" ht="21" customHeight="1" spans="1:6">
      <c r="A10" s="54" t="s">
        <v>231</v>
      </c>
      <c r="B10" s="56">
        <v>13.2</v>
      </c>
      <c r="C10" s="67">
        <f t="shared" si="0"/>
        <v>7</v>
      </c>
      <c r="D10" s="27"/>
      <c r="E10" s="28"/>
      <c r="F10" s="29"/>
    </row>
    <row r="11" ht="21" customHeight="1" spans="1:6">
      <c r="A11" s="54" t="s">
        <v>232</v>
      </c>
      <c r="B11" s="56">
        <v>11.7</v>
      </c>
      <c r="C11" s="67">
        <f t="shared" si="0"/>
        <v>10</v>
      </c>
      <c r="D11" s="27"/>
      <c r="E11" s="28"/>
      <c r="F11" s="29"/>
    </row>
    <row r="12" ht="21" customHeight="1" spans="1:6">
      <c r="A12" s="54" t="s">
        <v>233</v>
      </c>
      <c r="B12" s="56">
        <v>11.3</v>
      </c>
      <c r="C12" s="67">
        <f t="shared" si="0"/>
        <v>11</v>
      </c>
      <c r="D12" s="27"/>
      <c r="E12" s="28"/>
      <c r="F12" s="29"/>
    </row>
    <row r="13" ht="21" customHeight="1" spans="1:6">
      <c r="A13" s="54" t="s">
        <v>234</v>
      </c>
      <c r="B13" s="56">
        <v>15.3</v>
      </c>
      <c r="C13" s="67">
        <f t="shared" si="0"/>
        <v>2</v>
      </c>
      <c r="D13" s="27"/>
      <c r="E13" s="28"/>
      <c r="F13" s="29"/>
    </row>
    <row r="14" ht="21" customHeight="1" spans="1:6">
      <c r="A14" s="54" t="s">
        <v>235</v>
      </c>
      <c r="B14" s="56">
        <v>15.5</v>
      </c>
      <c r="C14" s="67">
        <f t="shared" si="0"/>
        <v>1</v>
      </c>
      <c r="D14" s="27"/>
      <c r="E14" s="28"/>
      <c r="F14" s="29"/>
    </row>
    <row r="15" ht="21" customHeight="1" spans="1:6">
      <c r="A15" s="54" t="s">
        <v>236</v>
      </c>
      <c r="B15" s="56">
        <v>14.5</v>
      </c>
      <c r="C15" s="67">
        <f t="shared" si="0"/>
        <v>3</v>
      </c>
      <c r="D15" s="27"/>
      <c r="E15" s="28"/>
      <c r="F15" s="29"/>
    </row>
    <row r="16" ht="21" customHeight="1" spans="1:6">
      <c r="A16" s="54" t="s">
        <v>237</v>
      </c>
      <c r="B16" s="56">
        <v>12.9</v>
      </c>
      <c r="C16" s="67">
        <f t="shared" si="0"/>
        <v>8</v>
      </c>
      <c r="D16" s="27"/>
      <c r="E16" s="28"/>
      <c r="F16" s="29"/>
    </row>
    <row r="17" ht="21" customHeight="1" spans="1:6">
      <c r="A17" s="54" t="s">
        <v>238</v>
      </c>
      <c r="B17" s="56">
        <v>12.2</v>
      </c>
      <c r="C17" s="67">
        <f t="shared" si="0"/>
        <v>9</v>
      </c>
      <c r="D17" s="27"/>
      <c r="E17" s="28"/>
      <c r="F17" s="29"/>
    </row>
    <row r="18" ht="21" customHeight="1" spans="1:6">
      <c r="A18" s="54" t="s">
        <v>239</v>
      </c>
      <c r="B18" s="56">
        <v>14.3</v>
      </c>
      <c r="C18" s="67">
        <f t="shared" si="0"/>
        <v>4</v>
      </c>
      <c r="D18" s="27"/>
      <c r="E18" s="28"/>
      <c r="F18" s="29"/>
    </row>
    <row r="19" ht="21" customHeight="1" spans="1:6">
      <c r="A19" s="54" t="s">
        <v>240</v>
      </c>
      <c r="B19" s="56">
        <v>13.9</v>
      </c>
      <c r="C19" s="67">
        <f t="shared" si="0"/>
        <v>6</v>
      </c>
      <c r="D19" s="27"/>
      <c r="E19" s="28"/>
      <c r="F19" s="29"/>
    </row>
    <row r="20" ht="21" customHeight="1" spans="1:6">
      <c r="A20" s="54" t="s">
        <v>241</v>
      </c>
      <c r="B20" s="56">
        <v>14.3</v>
      </c>
      <c r="C20" s="67">
        <f t="shared" si="0"/>
        <v>4</v>
      </c>
      <c r="D20" s="27"/>
      <c r="E20" s="28"/>
      <c r="F20" s="29"/>
    </row>
    <row r="21" spans="4:6">
      <c r="D21" s="31"/>
      <c r="E21" s="28"/>
      <c r="F21" s="29"/>
    </row>
    <row r="22" spans="4:6">
      <c r="D22" s="31"/>
      <c r="E22" s="28"/>
      <c r="F22" s="29"/>
    </row>
    <row r="23" spans="4:6">
      <c r="D23" s="31"/>
      <c r="E23" s="28"/>
      <c r="F23" s="29"/>
    </row>
    <row r="24" spans="4:6">
      <c r="D24" s="31"/>
      <c r="E24" s="28"/>
      <c r="F24" s="29"/>
    </row>
    <row r="25" spans="4:7">
      <c r="D25" s="33"/>
      <c r="E25" s="28"/>
      <c r="F25" s="82"/>
      <c r="G25" s="83"/>
    </row>
    <row r="26" spans="4:7">
      <c r="D26" s="83"/>
      <c r="E26" s="83"/>
      <c r="F26" s="83"/>
      <c r="G26" s="83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C9" sqref="C9"/>
    </sheetView>
  </sheetViews>
  <sheetFormatPr defaultColWidth="9" defaultRowHeight="14.4" outlineLevelCol="2"/>
  <cols>
    <col min="1" max="1" width="15.5" customWidth="1"/>
    <col min="2" max="2" width="13" style="36" customWidth="1"/>
    <col min="3" max="3" width="13.6296296296296" customWidth="1"/>
  </cols>
  <sheetData>
    <row r="1" ht="21" customHeight="1" spans="1:3">
      <c r="A1" s="37" t="s">
        <v>242</v>
      </c>
      <c r="B1" s="37"/>
      <c r="C1" s="37"/>
    </row>
    <row r="2" ht="21" customHeight="1" spans="1:3">
      <c r="A2" s="54" t="s">
        <v>243</v>
      </c>
      <c r="B2" s="58"/>
      <c r="C2" s="58"/>
    </row>
    <row r="3" ht="21" customHeight="1" spans="1:3">
      <c r="A3" s="59"/>
      <c r="B3" s="60" t="s">
        <v>244</v>
      </c>
      <c r="C3" s="58" t="s">
        <v>154</v>
      </c>
    </row>
    <row r="4" ht="21" customHeight="1" spans="1:3">
      <c r="A4" s="59"/>
      <c r="B4" s="61"/>
      <c r="C4" s="62"/>
    </row>
    <row r="5" ht="21" customHeight="1" spans="1:3">
      <c r="A5" s="59"/>
      <c r="B5" s="63" t="s">
        <v>245</v>
      </c>
      <c r="C5" s="64" t="s">
        <v>155</v>
      </c>
    </row>
    <row r="6" ht="21" customHeight="1" spans="1:3">
      <c r="A6" s="50" t="s">
        <v>227</v>
      </c>
      <c r="B6" s="57">
        <v>7.6</v>
      </c>
      <c r="C6" s="65"/>
    </row>
    <row r="7" ht="21" customHeight="1" spans="1:3">
      <c r="A7" s="54" t="s">
        <v>228</v>
      </c>
      <c r="B7" s="66">
        <v>8</v>
      </c>
      <c r="C7" s="67">
        <f>RANK(B7,B$7:B$20)</f>
        <v>2</v>
      </c>
    </row>
    <row r="8" ht="21" customHeight="1" spans="1:3">
      <c r="A8" s="54" t="s">
        <v>229</v>
      </c>
      <c r="B8" s="66">
        <v>7</v>
      </c>
      <c r="C8" s="67">
        <f t="shared" ref="C8:C20" si="0">RANK(B8,B$7:B$20)</f>
        <v>10</v>
      </c>
    </row>
    <row r="9" ht="21" customHeight="1" spans="1:3">
      <c r="A9" s="54" t="s">
        <v>230</v>
      </c>
      <c r="B9" s="66">
        <v>5.7</v>
      </c>
      <c r="C9" s="67">
        <f t="shared" si="0"/>
        <v>12</v>
      </c>
    </row>
    <row r="10" ht="21" customHeight="1" spans="1:3">
      <c r="A10" s="54" t="s">
        <v>231</v>
      </c>
      <c r="B10" s="66">
        <v>7.3</v>
      </c>
      <c r="C10" s="67">
        <f t="shared" si="0"/>
        <v>7</v>
      </c>
    </row>
    <row r="11" ht="21" customHeight="1" spans="1:3">
      <c r="A11" s="54" t="s">
        <v>232</v>
      </c>
      <c r="B11" s="66">
        <v>7.5</v>
      </c>
      <c r="C11" s="67">
        <f t="shared" si="0"/>
        <v>5</v>
      </c>
    </row>
    <row r="12" ht="21" customHeight="1" spans="1:3">
      <c r="A12" s="54" t="s">
        <v>233</v>
      </c>
      <c r="B12" s="66">
        <v>7.2</v>
      </c>
      <c r="C12" s="67">
        <f t="shared" si="0"/>
        <v>8</v>
      </c>
    </row>
    <row r="13" ht="21" customHeight="1" spans="1:3">
      <c r="A13" s="54" t="s">
        <v>234</v>
      </c>
      <c r="B13" s="66">
        <v>7.6</v>
      </c>
      <c r="C13" s="67">
        <f t="shared" si="0"/>
        <v>4</v>
      </c>
    </row>
    <row r="14" ht="21" customHeight="1" spans="1:3">
      <c r="A14" s="54" t="s">
        <v>235</v>
      </c>
      <c r="B14" s="66">
        <v>5</v>
      </c>
      <c r="C14" s="67">
        <f t="shared" si="0"/>
        <v>13</v>
      </c>
    </row>
    <row r="15" ht="21" customHeight="1" spans="1:3">
      <c r="A15" s="54" t="s">
        <v>236</v>
      </c>
      <c r="B15" s="66">
        <v>8.1</v>
      </c>
      <c r="C15" s="67">
        <f t="shared" si="0"/>
        <v>1</v>
      </c>
    </row>
    <row r="16" ht="21" customHeight="1" spans="1:3">
      <c r="A16" s="54" t="s">
        <v>237</v>
      </c>
      <c r="B16" s="66">
        <v>7.4</v>
      </c>
      <c r="C16" s="67">
        <f t="shared" si="0"/>
        <v>6</v>
      </c>
    </row>
    <row r="17" ht="21" customHeight="1" spans="1:3">
      <c r="A17" s="54" t="s">
        <v>238</v>
      </c>
      <c r="B17" s="66">
        <v>7.1</v>
      </c>
      <c r="C17" s="67">
        <f t="shared" si="0"/>
        <v>9</v>
      </c>
    </row>
    <row r="18" ht="21" customHeight="1" spans="1:3">
      <c r="A18" s="54" t="s">
        <v>239</v>
      </c>
      <c r="B18" s="66">
        <v>6.9</v>
      </c>
      <c r="C18" s="67">
        <f t="shared" si="0"/>
        <v>11</v>
      </c>
    </row>
    <row r="19" ht="21" customHeight="1" spans="1:3">
      <c r="A19" s="54" t="s">
        <v>240</v>
      </c>
      <c r="B19" s="66">
        <v>7.8</v>
      </c>
      <c r="C19" s="67">
        <f t="shared" si="0"/>
        <v>3</v>
      </c>
    </row>
    <row r="20" ht="21" customHeight="1" spans="1:3">
      <c r="A20" s="54" t="s">
        <v>241</v>
      </c>
      <c r="B20" s="66">
        <v>2.9</v>
      </c>
      <c r="C20" s="67">
        <f t="shared" si="0"/>
        <v>14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C8" sqref="C8"/>
    </sheetView>
  </sheetViews>
  <sheetFormatPr defaultColWidth="9" defaultRowHeight="14.4" outlineLevelCol="3"/>
  <cols>
    <col min="1" max="1" width="15.8796296296296" customWidth="1"/>
    <col min="2" max="2" width="13.25" customWidth="1"/>
    <col min="3" max="3" width="12.3796296296296" style="36" customWidth="1"/>
    <col min="4" max="4" width="12.1296296296296" customWidth="1"/>
  </cols>
  <sheetData>
    <row r="1" ht="21" customHeight="1" spans="1:4">
      <c r="A1" s="37" t="s">
        <v>246</v>
      </c>
      <c r="B1" s="37"/>
      <c r="C1" s="37"/>
      <c r="D1" s="37"/>
    </row>
    <row r="2" ht="21" customHeight="1" spans="1:4">
      <c r="A2" s="38" t="s">
        <v>31</v>
      </c>
      <c r="B2" s="39"/>
      <c r="C2" s="39"/>
      <c r="D2" s="40"/>
    </row>
    <row r="3" ht="21" customHeight="1" spans="1:4">
      <c r="A3" s="41"/>
      <c r="B3" s="41" t="s">
        <v>247</v>
      </c>
      <c r="C3" s="42" t="s">
        <v>244</v>
      </c>
      <c r="D3" s="43" t="s">
        <v>154</v>
      </c>
    </row>
    <row r="4" ht="21" customHeight="1" spans="1:4">
      <c r="A4" s="44"/>
      <c r="B4" s="44"/>
      <c r="C4" s="45"/>
      <c r="D4" s="46"/>
    </row>
    <row r="5" ht="21" customHeight="1" spans="1:4">
      <c r="A5" s="47"/>
      <c r="B5" s="47" t="s">
        <v>248</v>
      </c>
      <c r="C5" s="48" t="s">
        <v>249</v>
      </c>
      <c r="D5" s="49" t="s">
        <v>155</v>
      </c>
    </row>
    <row r="6" ht="21" customHeight="1" spans="1:4">
      <c r="A6" s="50" t="s">
        <v>227</v>
      </c>
      <c r="B6" s="51">
        <v>1208.5409</v>
      </c>
      <c r="C6" s="52">
        <v>1.31165865338267</v>
      </c>
      <c r="D6" s="53"/>
    </row>
    <row r="7" ht="21" customHeight="1" spans="1:4">
      <c r="A7" s="54" t="s">
        <v>228</v>
      </c>
      <c r="B7" s="55">
        <v>374.9701</v>
      </c>
      <c r="C7" s="56">
        <v>9.40302034766676</v>
      </c>
      <c r="D7" s="57">
        <f>RANK(C7,C$7:C$20)</f>
        <v>4</v>
      </c>
    </row>
    <row r="8" ht="21" customHeight="1" spans="1:4">
      <c r="A8" s="54" t="s">
        <v>229</v>
      </c>
      <c r="B8" s="55">
        <v>70.7632</v>
      </c>
      <c r="C8" s="56">
        <v>-18.9161193332081</v>
      </c>
      <c r="D8" s="57">
        <f t="shared" ref="D8:D20" si="0">RANK(C8,C$7:C$20)</f>
        <v>12</v>
      </c>
    </row>
    <row r="9" ht="21" customHeight="1" spans="1:4">
      <c r="A9" s="54" t="s">
        <v>230</v>
      </c>
      <c r="B9" s="55">
        <v>55.6114</v>
      </c>
      <c r="C9" s="56">
        <v>9.14190052459801</v>
      </c>
      <c r="D9" s="57">
        <f t="shared" si="0"/>
        <v>5</v>
      </c>
    </row>
    <row r="10" ht="21" customHeight="1" spans="1:4">
      <c r="A10" s="54" t="s">
        <v>231</v>
      </c>
      <c r="B10" s="55">
        <v>61.3884</v>
      </c>
      <c r="C10" s="56">
        <v>-20.9620249905046</v>
      </c>
      <c r="D10" s="57">
        <f t="shared" si="0"/>
        <v>14</v>
      </c>
    </row>
    <row r="11" ht="21" customHeight="1" spans="1:4">
      <c r="A11" s="54" t="s">
        <v>232</v>
      </c>
      <c r="B11" s="55">
        <v>35.9532</v>
      </c>
      <c r="C11" s="56">
        <v>-9.47381143021165</v>
      </c>
      <c r="D11" s="57">
        <f t="shared" si="0"/>
        <v>11</v>
      </c>
    </row>
    <row r="12" ht="21" customHeight="1" spans="1:4">
      <c r="A12" s="54" t="s">
        <v>233</v>
      </c>
      <c r="B12" s="55">
        <v>67.0417</v>
      </c>
      <c r="C12" s="56">
        <v>-8.43061650692968</v>
      </c>
      <c r="D12" s="57">
        <f t="shared" si="0"/>
        <v>10</v>
      </c>
    </row>
    <row r="13" ht="21" customHeight="1" spans="1:4">
      <c r="A13" s="54" t="s">
        <v>234</v>
      </c>
      <c r="B13" s="55">
        <v>77.3895</v>
      </c>
      <c r="C13" s="56">
        <v>4.97192230481254</v>
      </c>
      <c r="D13" s="57">
        <f t="shared" si="0"/>
        <v>9</v>
      </c>
    </row>
    <row r="14" ht="21" customHeight="1" spans="1:4">
      <c r="A14" s="54" t="s">
        <v>235</v>
      </c>
      <c r="B14" s="55">
        <v>14.4442</v>
      </c>
      <c r="C14" s="56">
        <v>5.51760915778477</v>
      </c>
      <c r="D14" s="57">
        <f t="shared" si="0"/>
        <v>8</v>
      </c>
    </row>
    <row r="15" ht="21" customHeight="1" spans="1:4">
      <c r="A15" s="54" t="s">
        <v>236</v>
      </c>
      <c r="B15" s="55">
        <v>29.7302</v>
      </c>
      <c r="C15" s="56">
        <v>12.3110689690344</v>
      </c>
      <c r="D15" s="57">
        <f t="shared" si="0"/>
        <v>2</v>
      </c>
    </row>
    <row r="16" ht="21" customHeight="1" spans="1:4">
      <c r="A16" s="54" t="s">
        <v>237</v>
      </c>
      <c r="B16" s="55">
        <v>61.4672</v>
      </c>
      <c r="C16" s="56">
        <v>-20.7717214213533</v>
      </c>
      <c r="D16" s="57">
        <f t="shared" si="0"/>
        <v>13</v>
      </c>
    </row>
    <row r="17" ht="21" customHeight="1" spans="1:4">
      <c r="A17" s="54" t="s">
        <v>238</v>
      </c>
      <c r="B17" s="55">
        <v>48.2203</v>
      </c>
      <c r="C17" s="56">
        <v>5.58927734640162</v>
      </c>
      <c r="D17" s="57">
        <f t="shared" si="0"/>
        <v>7</v>
      </c>
    </row>
    <row r="18" ht="21" customHeight="1" spans="1:4">
      <c r="A18" s="54" t="s">
        <v>239</v>
      </c>
      <c r="B18" s="55">
        <v>39.4987</v>
      </c>
      <c r="C18" s="56">
        <v>6.55482088759041</v>
      </c>
      <c r="D18" s="57">
        <f t="shared" si="0"/>
        <v>6</v>
      </c>
    </row>
    <row r="19" ht="21" customHeight="1" spans="1:4">
      <c r="A19" s="54" t="s">
        <v>240</v>
      </c>
      <c r="B19" s="55">
        <v>28.5719</v>
      </c>
      <c r="C19" s="56">
        <v>9.55357108622217</v>
      </c>
      <c r="D19" s="57">
        <f t="shared" si="0"/>
        <v>3</v>
      </c>
    </row>
    <row r="20" ht="21" customHeight="1" spans="1:4">
      <c r="A20" s="54" t="s">
        <v>241</v>
      </c>
      <c r="B20" s="55">
        <v>26.1961</v>
      </c>
      <c r="C20" s="56">
        <v>27.6382913412299</v>
      </c>
      <c r="D20" s="57">
        <f t="shared" si="0"/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G12" sqref="G12"/>
    </sheetView>
  </sheetViews>
  <sheetFormatPr defaultColWidth="9" defaultRowHeight="14.4"/>
  <cols>
    <col min="1" max="1" width="12.3796296296296" customWidth="1"/>
    <col min="2" max="2" width="12.5" style="1" customWidth="1"/>
    <col min="3" max="3" width="12.5" style="2" customWidth="1"/>
    <col min="4" max="4" width="13.25" customWidth="1"/>
  </cols>
  <sheetData>
    <row r="1" ht="21" customHeight="1" spans="1:4">
      <c r="A1" s="3" t="s">
        <v>250</v>
      </c>
      <c r="B1" s="3"/>
      <c r="C1" s="3"/>
      <c r="D1" s="3"/>
    </row>
    <row r="2" ht="21" customHeight="1" spans="1:4">
      <c r="A2" s="4" t="s">
        <v>31</v>
      </c>
      <c r="B2" s="5"/>
      <c r="C2" s="5"/>
      <c r="D2" s="5"/>
    </row>
    <row r="3" ht="21" customHeight="1" spans="1:4">
      <c r="A3" s="6"/>
      <c r="B3" s="7" t="s">
        <v>247</v>
      </c>
      <c r="C3" s="8" t="s">
        <v>225</v>
      </c>
      <c r="D3" s="9" t="s">
        <v>154</v>
      </c>
    </row>
    <row r="4" ht="21" customHeight="1" spans="1:4">
      <c r="A4" s="6"/>
      <c r="B4" s="10"/>
      <c r="C4" s="11"/>
      <c r="D4" s="12"/>
    </row>
    <row r="5" ht="21" customHeight="1" spans="1:4">
      <c r="A5" s="6"/>
      <c r="B5" s="13" t="s">
        <v>248</v>
      </c>
      <c r="C5" s="14" t="s">
        <v>251</v>
      </c>
      <c r="D5" s="15" t="s">
        <v>155</v>
      </c>
    </row>
    <row r="6" ht="21" customHeight="1" spans="1:9">
      <c r="A6" s="16" t="s">
        <v>252</v>
      </c>
      <c r="B6" s="17">
        <v>654.17047076</v>
      </c>
      <c r="C6" s="18">
        <v>33.1823723850296</v>
      </c>
      <c r="D6" s="19"/>
      <c r="E6" s="20"/>
      <c r="F6" s="21"/>
      <c r="G6" s="21"/>
      <c r="H6" s="22"/>
      <c r="I6" s="22"/>
    </row>
    <row r="7" ht="21" customHeight="1" spans="1:9">
      <c r="A7" s="23" t="s">
        <v>253</v>
      </c>
      <c r="B7" s="24">
        <v>266.53489884</v>
      </c>
      <c r="C7" s="25">
        <v>34.7440434756637</v>
      </c>
      <c r="D7" s="26">
        <f>RANK(C7,C$7:C$20)</f>
        <v>8</v>
      </c>
      <c r="E7" s="27"/>
      <c r="F7" s="28"/>
      <c r="G7" s="28"/>
      <c r="H7" s="29"/>
      <c r="I7" s="29"/>
    </row>
    <row r="8" ht="21" customHeight="1" spans="1:9">
      <c r="A8" s="23" t="s">
        <v>254</v>
      </c>
      <c r="B8" s="24">
        <v>51.16925864</v>
      </c>
      <c r="C8" s="25">
        <v>28.3005124709632</v>
      </c>
      <c r="D8" s="26">
        <f t="shared" ref="D8:D20" si="0">RANK(C8,C$7:C$20)</f>
        <v>9</v>
      </c>
      <c r="E8" s="27"/>
      <c r="F8" s="28"/>
      <c r="G8" s="28"/>
      <c r="H8" s="29"/>
      <c r="I8" s="29"/>
    </row>
    <row r="9" ht="21" customHeight="1" spans="1:9">
      <c r="A9" s="23" t="s">
        <v>255</v>
      </c>
      <c r="B9" s="24">
        <v>27.27849113</v>
      </c>
      <c r="C9" s="25">
        <v>49.9061527059273</v>
      </c>
      <c r="D9" s="26">
        <f t="shared" si="0"/>
        <v>3</v>
      </c>
      <c r="E9" s="27"/>
      <c r="F9" s="28"/>
      <c r="G9" s="28"/>
      <c r="H9" s="29"/>
      <c r="I9" s="29"/>
    </row>
    <row r="10" ht="21" customHeight="1" spans="1:9">
      <c r="A10" s="23" t="s">
        <v>256</v>
      </c>
      <c r="B10" s="24">
        <v>46.71213664</v>
      </c>
      <c r="C10" s="25">
        <v>-6.58646434436571</v>
      </c>
      <c r="D10" s="26">
        <f t="shared" si="0"/>
        <v>13</v>
      </c>
      <c r="E10" s="27"/>
      <c r="F10" s="28"/>
      <c r="G10" s="28"/>
      <c r="H10" s="29"/>
      <c r="I10" s="29"/>
    </row>
    <row r="11" ht="21" customHeight="1" spans="1:9">
      <c r="A11" s="23" t="s">
        <v>257</v>
      </c>
      <c r="B11" s="24">
        <v>50.4079349</v>
      </c>
      <c r="C11" s="25">
        <v>34.8776566511044</v>
      </c>
      <c r="D11" s="26">
        <f t="shared" si="0"/>
        <v>7</v>
      </c>
      <c r="E11" s="27"/>
      <c r="F11" s="28"/>
      <c r="G11" s="28"/>
      <c r="H11" s="29"/>
      <c r="I11" s="29"/>
    </row>
    <row r="12" ht="21" customHeight="1" spans="1:9">
      <c r="A12" s="23" t="s">
        <v>258</v>
      </c>
      <c r="B12" s="24">
        <v>45.6887254</v>
      </c>
      <c r="C12" s="25">
        <v>91.3459764413982</v>
      </c>
      <c r="D12" s="26">
        <f t="shared" si="0"/>
        <v>2</v>
      </c>
      <c r="E12" s="27"/>
      <c r="F12" s="28"/>
      <c r="G12" s="28"/>
      <c r="H12" s="29"/>
      <c r="I12" s="29"/>
    </row>
    <row r="13" ht="21" customHeight="1" spans="1:9">
      <c r="A13" s="23" t="s">
        <v>259</v>
      </c>
      <c r="B13" s="24">
        <v>25.703541</v>
      </c>
      <c r="C13" s="25">
        <v>14.8300308863006</v>
      </c>
      <c r="D13" s="26">
        <f t="shared" si="0"/>
        <v>11</v>
      </c>
      <c r="E13" s="27"/>
      <c r="F13" s="28"/>
      <c r="G13" s="28"/>
      <c r="H13" s="29"/>
      <c r="I13" s="29"/>
    </row>
    <row r="14" ht="21" customHeight="1" spans="1:9">
      <c r="A14" s="23" t="s">
        <v>260</v>
      </c>
      <c r="B14" s="24">
        <v>2.38650921</v>
      </c>
      <c r="C14" s="25">
        <v>36.1613762313785</v>
      </c>
      <c r="D14" s="26">
        <f t="shared" si="0"/>
        <v>6</v>
      </c>
      <c r="E14" s="27"/>
      <c r="F14" s="28"/>
      <c r="G14" s="28"/>
      <c r="H14" s="29"/>
      <c r="I14" s="29"/>
    </row>
    <row r="15" ht="21" customHeight="1" spans="1:9">
      <c r="A15" s="23" t="s">
        <v>261</v>
      </c>
      <c r="B15" s="24">
        <v>20.3726505</v>
      </c>
      <c r="C15" s="25">
        <v>43.6105952652172</v>
      </c>
      <c r="D15" s="26">
        <f t="shared" si="0"/>
        <v>5</v>
      </c>
      <c r="E15" s="27"/>
      <c r="F15" s="28"/>
      <c r="G15" s="28"/>
      <c r="H15" s="29"/>
      <c r="I15" s="29"/>
    </row>
    <row r="16" ht="21" customHeight="1" spans="1:9">
      <c r="A16" s="23" t="s">
        <v>262</v>
      </c>
      <c r="B16" s="24">
        <v>63.82795546</v>
      </c>
      <c r="C16" s="25">
        <v>44.6111580092136</v>
      </c>
      <c r="D16" s="26">
        <f t="shared" si="0"/>
        <v>4</v>
      </c>
      <c r="E16" s="27"/>
      <c r="F16" s="28"/>
      <c r="G16" s="28"/>
      <c r="H16" s="29"/>
      <c r="I16" s="29"/>
    </row>
    <row r="17" ht="21" customHeight="1" spans="1:9">
      <c r="A17" s="23" t="s">
        <v>263</v>
      </c>
      <c r="B17" s="24">
        <v>37.07526195</v>
      </c>
      <c r="C17" s="25">
        <v>24.1647881777695</v>
      </c>
      <c r="D17" s="26">
        <f t="shared" si="0"/>
        <v>10</v>
      </c>
      <c r="E17" s="27"/>
      <c r="F17" s="28"/>
      <c r="G17" s="28"/>
      <c r="H17" s="29"/>
      <c r="I17" s="29"/>
    </row>
    <row r="18" ht="21" customHeight="1" spans="1:9">
      <c r="A18" s="23" t="s">
        <v>264</v>
      </c>
      <c r="B18" s="24">
        <v>1.31762915</v>
      </c>
      <c r="C18" s="25">
        <v>-13.1161658310624</v>
      </c>
      <c r="D18" s="26">
        <f t="shared" si="0"/>
        <v>14</v>
      </c>
      <c r="E18" s="27"/>
      <c r="F18" s="28"/>
      <c r="G18" s="28"/>
      <c r="H18" s="29"/>
      <c r="I18" s="29"/>
    </row>
    <row r="19" ht="21" customHeight="1" spans="1:9">
      <c r="A19" s="23" t="s">
        <v>265</v>
      </c>
      <c r="B19" s="24">
        <v>10.79792293</v>
      </c>
      <c r="C19" s="25">
        <v>102.16134922107</v>
      </c>
      <c r="D19" s="26">
        <f t="shared" si="0"/>
        <v>1</v>
      </c>
      <c r="E19" s="27"/>
      <c r="F19" s="28"/>
      <c r="G19" s="28"/>
      <c r="H19" s="29"/>
      <c r="I19" s="29"/>
    </row>
    <row r="20" ht="21" customHeight="1" spans="1:9">
      <c r="A20" s="23" t="s">
        <v>266</v>
      </c>
      <c r="B20" s="24">
        <v>4.89755501</v>
      </c>
      <c r="C20" s="25">
        <v>0.730659189208564</v>
      </c>
      <c r="D20" s="26">
        <f t="shared" si="0"/>
        <v>12</v>
      </c>
      <c r="E20" s="27"/>
      <c r="F20" s="28"/>
      <c r="G20" s="28"/>
      <c r="H20" s="29"/>
      <c r="I20" s="29"/>
    </row>
    <row r="21" ht="15.6" spans="4:9">
      <c r="D21" s="30"/>
      <c r="E21" s="31"/>
      <c r="F21" s="28"/>
      <c r="G21" s="28"/>
      <c r="H21" s="29"/>
      <c r="I21" s="29"/>
    </row>
    <row r="22" ht="15.6" spans="4:9">
      <c r="D22" s="30"/>
      <c r="E22" s="31"/>
      <c r="F22" s="28"/>
      <c r="G22" s="28"/>
      <c r="H22" s="29"/>
      <c r="I22" s="29"/>
    </row>
    <row r="23" ht="15.6" spans="4:9">
      <c r="D23" s="30"/>
      <c r="E23" s="31"/>
      <c r="F23" s="28"/>
      <c r="G23" s="28"/>
      <c r="H23" s="29"/>
      <c r="I23" s="29"/>
    </row>
    <row r="24" ht="15.6" spans="4:9">
      <c r="D24" s="30"/>
      <c r="E24" s="31"/>
      <c r="F24" s="28"/>
      <c r="G24" s="28"/>
      <c r="H24" s="32"/>
      <c r="I24" s="32"/>
    </row>
    <row r="25" spans="5:9">
      <c r="E25" s="33"/>
      <c r="F25" s="34"/>
      <c r="G25" s="34"/>
      <c r="H25" s="35"/>
      <c r="I25" s="35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D18" sqref="D18"/>
    </sheetView>
  </sheetViews>
  <sheetFormatPr defaultColWidth="9" defaultRowHeight="14.4" outlineLevelCol="3"/>
  <cols>
    <col min="1" max="1" width="33.25" customWidth="1"/>
    <col min="2" max="2" width="16.25" customWidth="1"/>
    <col min="3" max="3" width="17.5" customWidth="1"/>
    <col min="4" max="4" width="37.6296296296296" customWidth="1"/>
    <col min="5" max="5" width="14.8796296296296" customWidth="1"/>
    <col min="6" max="6" width="14.1296296296296" customWidth="1"/>
    <col min="7" max="7" width="21" customWidth="1"/>
  </cols>
  <sheetData>
    <row r="1" ht="22.2" spans="1:3">
      <c r="A1" s="182" t="s">
        <v>54</v>
      </c>
      <c r="B1" s="100"/>
      <c r="C1" s="100"/>
    </row>
    <row r="2" ht="15.15" spans="1:3">
      <c r="A2" s="229" t="s">
        <v>55</v>
      </c>
      <c r="B2" s="230"/>
      <c r="C2" s="230"/>
    </row>
    <row r="3" ht="15.6" spans="1:3">
      <c r="A3" s="183" t="s">
        <v>2</v>
      </c>
      <c r="B3" s="101" t="s">
        <v>4</v>
      </c>
      <c r="C3" s="100" t="s">
        <v>5</v>
      </c>
    </row>
    <row r="4" ht="15.6" spans="1:3">
      <c r="A4" s="183"/>
      <c r="B4" s="101"/>
      <c r="C4" s="100" t="s">
        <v>6</v>
      </c>
    </row>
    <row r="5" ht="15.6" spans="1:3">
      <c r="A5" s="185"/>
      <c r="B5" s="101" t="s">
        <v>7</v>
      </c>
      <c r="C5" s="102" t="s">
        <v>8</v>
      </c>
    </row>
    <row r="6" spans="1:3">
      <c r="A6" s="241" t="s">
        <v>56</v>
      </c>
      <c r="B6" s="92">
        <v>436057.7284</v>
      </c>
      <c r="C6" s="206">
        <v>14.0365048078378</v>
      </c>
    </row>
    <row r="7" spans="1:3">
      <c r="A7" s="242" t="s">
        <v>57</v>
      </c>
      <c r="B7" s="92">
        <v>168539.0622</v>
      </c>
      <c r="C7" s="206">
        <v>16.9164811772047</v>
      </c>
    </row>
    <row r="8" spans="1:4">
      <c r="A8" s="210" t="s">
        <v>58</v>
      </c>
      <c r="B8" s="218">
        <v>520.8442</v>
      </c>
      <c r="C8" s="243">
        <v>9.3</v>
      </c>
      <c r="D8" s="83"/>
    </row>
    <row r="9" spans="1:4">
      <c r="A9" s="244" t="s">
        <v>59</v>
      </c>
      <c r="B9" s="245">
        <v>440.2604</v>
      </c>
      <c r="C9" s="206">
        <v>7.18404642414228</v>
      </c>
      <c r="D9" s="83"/>
    </row>
    <row r="10" spans="1:4">
      <c r="A10" s="244" t="s">
        <v>60</v>
      </c>
      <c r="B10" s="245">
        <v>145.0279</v>
      </c>
      <c r="C10" s="206">
        <v>16.9</v>
      </c>
      <c r="D10" s="83"/>
    </row>
    <row r="11" spans="1:4">
      <c r="A11" s="244" t="s">
        <v>61</v>
      </c>
      <c r="B11" s="245">
        <v>80.5838</v>
      </c>
      <c r="C11" s="206">
        <v>22.9044843227151</v>
      </c>
      <c r="D11" s="83"/>
    </row>
    <row r="12" spans="1:4">
      <c r="A12" s="246" t="s">
        <v>62</v>
      </c>
      <c r="B12" s="245"/>
      <c r="C12" s="206"/>
      <c r="D12" s="83"/>
    </row>
    <row r="13" spans="1:4">
      <c r="A13" s="244" t="s">
        <v>63</v>
      </c>
      <c r="B13" s="247">
        <v>429</v>
      </c>
      <c r="C13" s="206">
        <v>2.88</v>
      </c>
      <c r="D13" s="83"/>
    </row>
    <row r="14" spans="1:4">
      <c r="A14" s="244" t="s">
        <v>64</v>
      </c>
      <c r="B14" s="247">
        <v>95</v>
      </c>
      <c r="C14" s="206">
        <v>5.56</v>
      </c>
      <c r="D14" s="83"/>
    </row>
    <row r="15" spans="1:4">
      <c r="A15" s="246" t="s">
        <v>65</v>
      </c>
      <c r="B15" s="245">
        <v>1811.88</v>
      </c>
      <c r="C15" s="206">
        <v>15.77</v>
      </c>
      <c r="D15" s="83"/>
    </row>
    <row r="16" spans="1:4">
      <c r="A16" s="244" t="s">
        <v>66</v>
      </c>
      <c r="B16" s="245">
        <v>284.9958</v>
      </c>
      <c r="C16" s="206">
        <v>-2.91077777789134</v>
      </c>
      <c r="D16" s="83"/>
    </row>
    <row r="17" spans="1:4">
      <c r="A17" s="244" t="s">
        <v>67</v>
      </c>
      <c r="B17" s="245"/>
      <c r="C17" s="206"/>
      <c r="D17" s="83"/>
    </row>
    <row r="18" spans="1:4">
      <c r="A18" s="244" t="s">
        <v>68</v>
      </c>
      <c r="B18" s="245">
        <v>1696.1761</v>
      </c>
      <c r="C18" s="206">
        <v>19.5</v>
      </c>
      <c r="D18" s="83"/>
    </row>
    <row r="19" spans="1:4">
      <c r="A19" s="244" t="s">
        <v>69</v>
      </c>
      <c r="B19" s="245">
        <v>63.4059</v>
      </c>
      <c r="C19" s="206">
        <v>21.98</v>
      </c>
      <c r="D19" s="83"/>
    </row>
    <row r="20" spans="1:4">
      <c r="A20" s="244" t="s">
        <v>70</v>
      </c>
      <c r="B20" s="245">
        <v>129.9001</v>
      </c>
      <c r="C20" s="206">
        <v>8.73</v>
      </c>
      <c r="D20" s="83"/>
    </row>
    <row r="21" spans="1:4">
      <c r="A21" s="244" t="s">
        <v>71</v>
      </c>
      <c r="B21" s="245">
        <v>114.8763</v>
      </c>
      <c r="C21" s="206">
        <v>24.4</v>
      </c>
      <c r="D21" s="83"/>
    </row>
    <row r="22" spans="1:4">
      <c r="A22" s="244" t="s">
        <v>72</v>
      </c>
      <c r="B22" s="245">
        <v>52.1771</v>
      </c>
      <c r="C22" s="206">
        <v>25.57</v>
      </c>
      <c r="D22" s="83"/>
    </row>
    <row r="23" spans="1:4">
      <c r="A23" s="65" t="s">
        <v>71</v>
      </c>
      <c r="B23" s="248">
        <v>40.1232</v>
      </c>
      <c r="C23" s="116">
        <v>53.56</v>
      </c>
      <c r="D23" s="83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opLeftCell="A7" workbookViewId="0">
      <selection activeCell="D28" sqref="D28"/>
    </sheetView>
  </sheetViews>
  <sheetFormatPr defaultColWidth="9" defaultRowHeight="14.4" outlineLevelCol="3"/>
  <cols>
    <col min="1" max="1" width="34" customWidth="1"/>
    <col min="2" max="2" width="12.75" customWidth="1"/>
    <col min="3" max="3" width="13.1296296296296" customWidth="1"/>
    <col min="4" max="4" width="11" customWidth="1"/>
  </cols>
  <sheetData>
    <row r="1" ht="22.2" spans="1:4">
      <c r="A1" s="182" t="s">
        <v>73</v>
      </c>
      <c r="B1" s="100"/>
      <c r="C1" s="100"/>
      <c r="D1" s="100"/>
    </row>
    <row r="2" ht="15.15" spans="1:4">
      <c r="A2" s="229" t="s">
        <v>74</v>
      </c>
      <c r="B2" s="230"/>
      <c r="C2" s="230"/>
      <c r="D2" s="230"/>
    </row>
    <row r="3" ht="15.6" spans="1:4">
      <c r="A3" s="183" t="s">
        <v>2</v>
      </c>
      <c r="B3" s="200" t="s">
        <v>3</v>
      </c>
      <c r="C3" s="101" t="s">
        <v>4</v>
      </c>
      <c r="D3" s="100" t="s">
        <v>5</v>
      </c>
    </row>
    <row r="4" ht="15.6" spans="1:4">
      <c r="A4" s="183"/>
      <c r="B4" s="200"/>
      <c r="C4" s="101"/>
      <c r="D4" s="100" t="s">
        <v>6</v>
      </c>
    </row>
    <row r="5" ht="15.6" spans="1:4">
      <c r="A5" s="185"/>
      <c r="B5" s="200"/>
      <c r="C5" s="101" t="s">
        <v>7</v>
      </c>
      <c r="D5" s="102" t="s">
        <v>8</v>
      </c>
    </row>
    <row r="6" spans="1:4">
      <c r="A6" s="231" t="s">
        <v>75</v>
      </c>
      <c r="B6" s="125">
        <v>84.0939418183499</v>
      </c>
      <c r="C6" s="125">
        <v>443.139603515917</v>
      </c>
      <c r="D6" s="206">
        <v>10.8</v>
      </c>
    </row>
    <row r="7" spans="1:4">
      <c r="A7" s="232" t="s">
        <v>76</v>
      </c>
      <c r="B7" s="125">
        <v>38.14605</v>
      </c>
      <c r="C7" s="125">
        <v>202.57322</v>
      </c>
      <c r="D7" s="206">
        <v>13.1</v>
      </c>
    </row>
    <row r="8" spans="1:4">
      <c r="A8" s="232" t="s">
        <v>77</v>
      </c>
      <c r="B8" s="125">
        <v>30.75751</v>
      </c>
      <c r="C8" s="125">
        <v>162.57874</v>
      </c>
      <c r="D8" s="206">
        <v>13</v>
      </c>
    </row>
    <row r="9" spans="1:4">
      <c r="A9" s="232" t="s">
        <v>78</v>
      </c>
      <c r="B9" s="125"/>
      <c r="C9" s="125"/>
      <c r="D9" s="206"/>
    </row>
    <row r="10" spans="1:4">
      <c r="A10" s="233" t="s">
        <v>79</v>
      </c>
      <c r="B10" s="125">
        <v>36.78534</v>
      </c>
      <c r="C10" s="125">
        <v>195.41384</v>
      </c>
      <c r="D10" s="206">
        <v>12.7631649028329</v>
      </c>
    </row>
    <row r="11" spans="1:4">
      <c r="A11" s="233" t="s">
        <v>80</v>
      </c>
      <c r="B11" s="125">
        <v>12.18415</v>
      </c>
      <c r="C11" s="125">
        <v>62.90621</v>
      </c>
      <c r="D11" s="206">
        <v>-0.906185694817707</v>
      </c>
    </row>
    <row r="12" spans="1:4">
      <c r="A12" s="233" t="s">
        <v>81</v>
      </c>
      <c r="B12" s="125">
        <v>1.36171</v>
      </c>
      <c r="C12" s="125">
        <v>7.15938</v>
      </c>
      <c r="D12" s="206">
        <v>22.0851771326257</v>
      </c>
    </row>
    <row r="13" spans="1:4">
      <c r="A13" s="232" t="s">
        <v>82</v>
      </c>
      <c r="B13" s="125"/>
      <c r="C13" s="125"/>
      <c r="D13" s="206"/>
    </row>
    <row r="14" spans="1:4">
      <c r="A14" s="234" t="s">
        <v>83</v>
      </c>
      <c r="B14" s="125">
        <v>35.32014</v>
      </c>
      <c r="C14" s="125">
        <v>187.51898</v>
      </c>
      <c r="D14" s="206">
        <v>12.1</v>
      </c>
    </row>
    <row r="15" spans="1:4">
      <c r="A15" s="234" t="s">
        <v>84</v>
      </c>
      <c r="B15" s="125">
        <v>4.0658</v>
      </c>
      <c r="C15" s="125">
        <v>22.60869</v>
      </c>
      <c r="D15" s="206">
        <v>11.2</v>
      </c>
    </row>
    <row r="16" spans="1:4">
      <c r="A16" s="235" t="s">
        <v>85</v>
      </c>
      <c r="B16" s="125">
        <v>0.99958</v>
      </c>
      <c r="C16" s="125">
        <v>4.50319</v>
      </c>
      <c r="D16" s="206">
        <v>15.6</v>
      </c>
    </row>
    <row r="17" spans="1:4">
      <c r="A17" s="234" t="s">
        <v>86</v>
      </c>
      <c r="B17" s="125">
        <v>1.02895</v>
      </c>
      <c r="C17" s="125">
        <v>5.28962</v>
      </c>
      <c r="D17" s="206">
        <v>10</v>
      </c>
    </row>
    <row r="18" spans="1:4">
      <c r="A18" s="235" t="s">
        <v>87</v>
      </c>
      <c r="B18" s="125">
        <v>1.2184</v>
      </c>
      <c r="C18" s="125">
        <v>6.86201</v>
      </c>
      <c r="D18" s="206">
        <v>-10.4</v>
      </c>
    </row>
    <row r="19" spans="1:4">
      <c r="A19" s="235" t="s">
        <v>88</v>
      </c>
      <c r="B19" s="125">
        <v>0.08621</v>
      </c>
      <c r="C19" s="125">
        <v>0.39034</v>
      </c>
      <c r="D19" s="206">
        <v>-53</v>
      </c>
    </row>
    <row r="20" spans="1:4">
      <c r="A20" s="235" t="s">
        <v>89</v>
      </c>
      <c r="B20" s="125">
        <v>5.59604</v>
      </c>
      <c r="C20" s="125">
        <v>36.19609</v>
      </c>
      <c r="D20" s="206">
        <v>12</v>
      </c>
    </row>
    <row r="21" spans="1:4">
      <c r="A21" s="235" t="s">
        <v>90</v>
      </c>
      <c r="B21" s="125">
        <v>3.7964</v>
      </c>
      <c r="C21" s="125">
        <v>19.40923</v>
      </c>
      <c r="D21" s="206">
        <v>8.3</v>
      </c>
    </row>
    <row r="22" spans="1:4">
      <c r="A22" s="232" t="s">
        <v>91</v>
      </c>
      <c r="B22" s="125">
        <v>2.82591</v>
      </c>
      <c r="C22" s="125">
        <v>15.05424</v>
      </c>
      <c r="D22" s="206">
        <v>26.7</v>
      </c>
    </row>
    <row r="23" spans="1:4">
      <c r="A23" s="236" t="s">
        <v>92</v>
      </c>
      <c r="B23" s="125"/>
      <c r="C23" s="92">
        <v>82366.5062</v>
      </c>
      <c r="D23" s="206">
        <v>40.1</v>
      </c>
    </row>
    <row r="24" spans="1:4">
      <c r="A24" s="237" t="s">
        <v>93</v>
      </c>
      <c r="B24" s="125"/>
      <c r="C24" s="92">
        <v>78526</v>
      </c>
      <c r="D24" s="206">
        <v>44.8</v>
      </c>
    </row>
    <row r="25" spans="1:4">
      <c r="A25" s="237" t="s">
        <v>94</v>
      </c>
      <c r="B25" s="125"/>
      <c r="C25" s="92">
        <v>3841</v>
      </c>
      <c r="D25" s="206">
        <v>-15.8</v>
      </c>
    </row>
    <row r="26" ht="15.6" spans="1:4">
      <c r="A26" s="238" t="s">
        <v>95</v>
      </c>
      <c r="B26" s="125"/>
      <c r="C26" s="239"/>
      <c r="D26" s="240"/>
    </row>
    <row r="27" spans="1:4">
      <c r="A27" s="237" t="s">
        <v>96</v>
      </c>
      <c r="B27" s="125"/>
      <c r="C27" s="92">
        <v>18637</v>
      </c>
      <c r="D27" s="206">
        <v>20.6</v>
      </c>
    </row>
    <row r="28" spans="1:4">
      <c r="A28" s="237" t="s">
        <v>97</v>
      </c>
      <c r="B28" s="125"/>
      <c r="C28" s="125">
        <v>830.658</v>
      </c>
      <c r="D28" s="206">
        <v>19.79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F19" sqref="F19"/>
    </sheetView>
  </sheetViews>
  <sheetFormatPr defaultColWidth="9" defaultRowHeight="14.4" outlineLevelCol="3"/>
  <cols>
    <col min="1" max="1" width="31.25" customWidth="1"/>
    <col min="2" max="2" width="15.3796296296296" customWidth="1"/>
    <col min="3" max="3" width="16" customWidth="1"/>
    <col min="4" max="5" width="12.8796296296296"/>
  </cols>
  <sheetData>
    <row r="1" ht="22.2" spans="1:3">
      <c r="A1" s="182" t="s">
        <v>98</v>
      </c>
      <c r="B1" s="100"/>
      <c r="C1" s="100"/>
    </row>
    <row r="2" ht="15.15" spans="1:3">
      <c r="A2" s="120"/>
      <c r="B2" s="120"/>
      <c r="C2" s="120"/>
    </row>
    <row r="3" ht="15.6" spans="1:3">
      <c r="A3" s="183" t="s">
        <v>2</v>
      </c>
      <c r="B3" s="101" t="s">
        <v>4</v>
      </c>
      <c r="C3" s="100" t="s">
        <v>5</v>
      </c>
    </row>
    <row r="4" ht="15.6" spans="1:3">
      <c r="A4" s="183"/>
      <c r="B4" s="101"/>
      <c r="C4" s="100" t="s">
        <v>6</v>
      </c>
    </row>
    <row r="5" ht="15.6" spans="1:3">
      <c r="A5" s="185"/>
      <c r="B5" s="101" t="s">
        <v>7</v>
      </c>
      <c r="C5" s="104" t="s">
        <v>8</v>
      </c>
    </row>
    <row r="6" spans="1:4">
      <c r="A6" s="216" t="s">
        <v>99</v>
      </c>
      <c r="B6" s="217">
        <f>B7+B9</f>
        <v>664223</v>
      </c>
      <c r="C6" s="218">
        <v>16.89</v>
      </c>
      <c r="D6" s="83"/>
    </row>
    <row r="7" spans="1:4">
      <c r="A7" s="219" t="s">
        <v>100</v>
      </c>
      <c r="B7" s="220">
        <v>422798</v>
      </c>
      <c r="C7" s="221">
        <v>18.61</v>
      </c>
      <c r="D7" s="83"/>
    </row>
    <row r="8" spans="1:4">
      <c r="A8" s="219" t="s">
        <v>101</v>
      </c>
      <c r="B8" s="220">
        <v>42398</v>
      </c>
      <c r="C8" s="221">
        <v>45.87</v>
      </c>
      <c r="D8" s="83"/>
    </row>
    <row r="9" spans="1:4">
      <c r="A9" s="219" t="s">
        <v>102</v>
      </c>
      <c r="B9" s="217">
        <v>241425</v>
      </c>
      <c r="C9" s="218">
        <v>14</v>
      </c>
      <c r="D9" s="83"/>
    </row>
    <row r="10" spans="1:4">
      <c r="A10" s="219" t="s">
        <v>103</v>
      </c>
      <c r="B10" s="217">
        <v>2692</v>
      </c>
      <c r="C10" s="218">
        <v>-53.8</v>
      </c>
      <c r="D10" s="83"/>
    </row>
    <row r="11" spans="1:3">
      <c r="A11" s="222" t="s">
        <v>104</v>
      </c>
      <c r="B11" s="217"/>
      <c r="C11" s="218"/>
    </row>
    <row r="12" spans="1:3">
      <c r="A12" s="219" t="s">
        <v>105</v>
      </c>
      <c r="B12" s="223">
        <v>771784</v>
      </c>
      <c r="C12" s="221">
        <v>2.38917448840834</v>
      </c>
    </row>
    <row r="13" spans="1:3">
      <c r="A13" s="219" t="s">
        <v>106</v>
      </c>
      <c r="B13" s="220">
        <v>446901</v>
      </c>
      <c r="C13" s="221">
        <v>-5.57525227768293</v>
      </c>
    </row>
    <row r="14" spans="1:3">
      <c r="A14" s="219" t="s">
        <v>107</v>
      </c>
      <c r="B14" s="220">
        <v>271613</v>
      </c>
      <c r="C14" s="221">
        <v>14.3725182225104</v>
      </c>
    </row>
    <row r="15" spans="1:3">
      <c r="A15" s="224" t="s">
        <v>108</v>
      </c>
      <c r="B15" s="220">
        <v>1007</v>
      </c>
      <c r="C15" s="221">
        <v>-53.8919413919414</v>
      </c>
    </row>
    <row r="16" spans="1:3">
      <c r="A16" s="224" t="s">
        <v>109</v>
      </c>
      <c r="B16" s="220">
        <v>15303</v>
      </c>
      <c r="C16" s="221">
        <v>15.9230361336262</v>
      </c>
    </row>
    <row r="17" spans="1:3">
      <c r="A17" s="224" t="s">
        <v>110</v>
      </c>
      <c r="B17" s="225">
        <v>28045</v>
      </c>
      <c r="C17" s="226">
        <v>21.9825148971337</v>
      </c>
    </row>
    <row r="18" spans="1:3">
      <c r="A18" s="219" t="s">
        <v>111</v>
      </c>
      <c r="B18" s="220">
        <v>175288</v>
      </c>
      <c r="C18" s="221">
        <v>-25.6646325172705</v>
      </c>
    </row>
    <row r="19" spans="1:3">
      <c r="A19" s="219" t="s">
        <v>112</v>
      </c>
      <c r="B19" s="220">
        <v>268815</v>
      </c>
      <c r="C19" s="221">
        <v>15.5989696440628</v>
      </c>
    </row>
    <row r="20" spans="1:3">
      <c r="A20" s="219" t="s">
        <v>113</v>
      </c>
      <c r="B20" s="227">
        <v>56068</v>
      </c>
      <c r="C20" s="221">
        <v>16.9398907103825</v>
      </c>
    </row>
    <row r="21" spans="1:3">
      <c r="A21" s="228" t="s">
        <v>114</v>
      </c>
      <c r="B21" s="220">
        <v>3785544</v>
      </c>
      <c r="C21" s="221">
        <v>24.5591781657587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4" workbookViewId="0">
      <selection activeCell="F21" sqref="F21"/>
    </sheetView>
  </sheetViews>
  <sheetFormatPr defaultColWidth="9" defaultRowHeight="14.4" outlineLevelCol="3"/>
  <cols>
    <col min="1" max="1" width="26.8796296296296" customWidth="1"/>
    <col min="2" max="2" width="11.5" customWidth="1"/>
    <col min="3" max="3" width="13.6296296296296" customWidth="1"/>
    <col min="4" max="4" width="11.6296296296296" customWidth="1"/>
  </cols>
  <sheetData>
    <row r="1" ht="22.2" spans="1:4">
      <c r="A1" s="97" t="s">
        <v>115</v>
      </c>
      <c r="B1" s="97"/>
      <c r="C1" s="113"/>
      <c r="D1" s="113"/>
    </row>
    <row r="2" ht="15.15" spans="1:4">
      <c r="A2" s="98"/>
      <c r="B2" s="98"/>
      <c r="C2" s="98"/>
      <c r="D2" s="98"/>
    </row>
    <row r="3" ht="15.6" spans="1:4">
      <c r="A3" s="199" t="s">
        <v>2</v>
      </c>
      <c r="B3" s="200" t="s">
        <v>3</v>
      </c>
      <c r="C3" s="101" t="s">
        <v>4</v>
      </c>
      <c r="D3" s="100" t="s">
        <v>5</v>
      </c>
    </row>
    <row r="4" ht="15.6" spans="1:4">
      <c r="A4" s="46"/>
      <c r="B4" s="200"/>
      <c r="C4" s="101"/>
      <c r="D4" s="100" t="s">
        <v>6</v>
      </c>
    </row>
    <row r="5" ht="15.6" spans="1:4">
      <c r="A5" s="46"/>
      <c r="B5" s="200"/>
      <c r="C5" s="101" t="s">
        <v>7</v>
      </c>
      <c r="D5" s="100" t="s">
        <v>8</v>
      </c>
    </row>
    <row r="6" spans="1:4">
      <c r="A6" s="201" t="s">
        <v>116</v>
      </c>
      <c r="B6" s="93">
        <v>101.7</v>
      </c>
      <c r="C6" s="93">
        <v>101.5</v>
      </c>
      <c r="D6" s="202"/>
    </row>
    <row r="7" spans="1:4">
      <c r="A7" s="203" t="s">
        <v>117</v>
      </c>
      <c r="B7" s="93">
        <v>102.3</v>
      </c>
      <c r="C7" s="93">
        <v>101.7</v>
      </c>
      <c r="D7" s="202"/>
    </row>
    <row r="8" spans="1:4">
      <c r="A8" s="204" t="s">
        <v>118</v>
      </c>
      <c r="B8" s="92"/>
      <c r="C8" s="205">
        <v>8383</v>
      </c>
      <c r="D8" s="206" t="s">
        <v>119</v>
      </c>
    </row>
    <row r="9" spans="1:4">
      <c r="A9" s="207" t="s">
        <v>120</v>
      </c>
      <c r="B9" s="92"/>
      <c r="C9" s="205">
        <v>13184</v>
      </c>
      <c r="D9" s="206">
        <v>8.24</v>
      </c>
    </row>
    <row r="10" spans="1:4">
      <c r="A10" s="208" t="s">
        <v>121</v>
      </c>
      <c r="B10" s="92"/>
      <c r="C10" s="205"/>
      <c r="D10" s="206"/>
    </row>
    <row r="11" spans="1:4">
      <c r="A11" s="207" t="s">
        <v>122</v>
      </c>
      <c r="B11" s="92"/>
      <c r="C11" s="205"/>
      <c r="D11" s="206"/>
    </row>
    <row r="12" spans="1:4">
      <c r="A12" s="208" t="s">
        <v>123</v>
      </c>
      <c r="B12" s="92"/>
      <c r="C12" s="205"/>
      <c r="D12" s="206"/>
    </row>
    <row r="13" spans="1:4">
      <c r="A13" s="207" t="s">
        <v>124</v>
      </c>
      <c r="B13" s="92"/>
      <c r="C13" s="205">
        <v>5288</v>
      </c>
      <c r="D13" s="206">
        <v>9.04</v>
      </c>
    </row>
    <row r="14" spans="1:4">
      <c r="A14" s="208" t="s">
        <v>125</v>
      </c>
      <c r="B14" s="92"/>
      <c r="C14" s="205"/>
      <c r="D14" s="206"/>
    </row>
    <row r="15" spans="1:4">
      <c r="A15" s="207" t="s">
        <v>126</v>
      </c>
      <c r="B15" s="92"/>
      <c r="C15" s="205"/>
      <c r="D15" s="206"/>
    </row>
    <row r="16" spans="1:4">
      <c r="A16" s="208" t="s">
        <v>127</v>
      </c>
      <c r="B16" s="92"/>
      <c r="C16" s="205"/>
      <c r="D16" s="206"/>
    </row>
    <row r="17" spans="1:4">
      <c r="A17" s="204" t="s">
        <v>128</v>
      </c>
      <c r="B17" s="92"/>
      <c r="C17" s="205"/>
      <c r="D17" s="206"/>
    </row>
    <row r="18" spans="1:4">
      <c r="A18" s="207" t="s">
        <v>129</v>
      </c>
      <c r="B18" s="209">
        <v>752.55</v>
      </c>
      <c r="C18" s="209">
        <v>5849.84</v>
      </c>
      <c r="D18" s="206">
        <v>-5.4</v>
      </c>
    </row>
    <row r="19" spans="1:4">
      <c r="A19" s="207" t="s">
        <v>130</v>
      </c>
      <c r="B19" s="209">
        <v>29196.18</v>
      </c>
      <c r="C19" s="209">
        <v>256377.53</v>
      </c>
      <c r="D19" s="206">
        <v>-4.5</v>
      </c>
    </row>
    <row r="20" spans="1:4">
      <c r="A20" s="207" t="s">
        <v>131</v>
      </c>
      <c r="B20" s="209">
        <v>1779.2</v>
      </c>
      <c r="C20" s="209">
        <v>10848.1</v>
      </c>
      <c r="D20" s="206">
        <v>-2.7</v>
      </c>
    </row>
    <row r="21" spans="1:4">
      <c r="A21" s="207" t="s">
        <v>132</v>
      </c>
      <c r="B21" s="209">
        <v>352550.19</v>
      </c>
      <c r="C21" s="209">
        <v>2307204.4</v>
      </c>
      <c r="D21" s="206">
        <v>4.4</v>
      </c>
    </row>
    <row r="22" spans="1:4">
      <c r="A22" s="210" t="s">
        <v>133</v>
      </c>
      <c r="B22" s="211"/>
      <c r="C22" s="212"/>
      <c r="D22" s="213"/>
    </row>
    <row r="23" spans="1:4">
      <c r="A23" s="207" t="s">
        <v>134</v>
      </c>
      <c r="B23" s="214"/>
      <c r="C23" s="209">
        <v>412376.32</v>
      </c>
      <c r="D23" s="213">
        <v>3.879</v>
      </c>
    </row>
    <row r="24" spans="1:4">
      <c r="A24" s="207" t="s">
        <v>135</v>
      </c>
      <c r="B24" s="211"/>
      <c r="C24" s="209">
        <v>121683.19</v>
      </c>
      <c r="D24" s="215">
        <v>-4.399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19" sqref="B19"/>
    </sheetView>
  </sheetViews>
  <sheetFormatPr defaultColWidth="9" defaultRowHeight="14.4" outlineLevelCol="6"/>
  <cols>
    <col min="1" max="1" width="27.25" customWidth="1"/>
    <col min="2" max="2" width="15.3796296296296" customWidth="1"/>
    <col min="3" max="3" width="13" customWidth="1"/>
    <col min="4" max="4" width="13.5" customWidth="1"/>
  </cols>
  <sheetData>
    <row r="1" ht="22.2" spans="1:4">
      <c r="A1" s="182" t="s">
        <v>136</v>
      </c>
      <c r="B1" s="100"/>
      <c r="C1" s="100"/>
      <c r="D1" s="100"/>
    </row>
    <row r="2" ht="15.15" spans="1:4">
      <c r="A2" s="120" t="s">
        <v>31</v>
      </c>
      <c r="B2" s="121"/>
      <c r="C2" s="121"/>
      <c r="D2" s="121"/>
    </row>
    <row r="3" ht="15.6" spans="1:4">
      <c r="A3" s="183" t="s">
        <v>2</v>
      </c>
      <c r="B3" s="101" t="s">
        <v>137</v>
      </c>
      <c r="C3" s="101" t="s">
        <v>138</v>
      </c>
      <c r="D3" s="184" t="s">
        <v>139</v>
      </c>
    </row>
    <row r="4" ht="15.6" spans="1:4">
      <c r="A4" s="183"/>
      <c r="B4" s="101"/>
      <c r="C4" s="101"/>
      <c r="D4" s="184" t="s">
        <v>138</v>
      </c>
    </row>
    <row r="5" ht="15.6" spans="1:4">
      <c r="A5" s="185"/>
      <c r="B5" s="103" t="s">
        <v>140</v>
      </c>
      <c r="C5" s="103" t="s">
        <v>141</v>
      </c>
      <c r="D5" s="186" t="s">
        <v>141</v>
      </c>
    </row>
    <row r="6" ht="15.6" spans="1:7">
      <c r="A6" s="187" t="s">
        <v>142</v>
      </c>
      <c r="B6" s="188">
        <v>2869.2535347336</v>
      </c>
      <c r="C6" s="188">
        <v>74.2057072577</v>
      </c>
      <c r="D6" s="189">
        <v>235.4146415065</v>
      </c>
      <c r="E6" s="83"/>
      <c r="F6" s="83"/>
      <c r="G6" s="83"/>
    </row>
    <row r="7" ht="15.6" spans="1:7">
      <c r="A7" s="190" t="s">
        <v>143</v>
      </c>
      <c r="B7" s="191">
        <v>1120.4324226061</v>
      </c>
      <c r="C7" s="191">
        <v>33.0081350443</v>
      </c>
      <c r="D7" s="192">
        <v>89.6658234952</v>
      </c>
      <c r="E7" s="83"/>
      <c r="F7" s="83"/>
      <c r="G7" s="83"/>
    </row>
    <row r="8" ht="15.6" spans="1:7">
      <c r="A8" s="193" t="s">
        <v>144</v>
      </c>
      <c r="B8" s="188">
        <v>467.6152561434</v>
      </c>
      <c r="C8" s="188">
        <v>-34.8085781421</v>
      </c>
      <c r="D8" s="189">
        <v>62.2950793654</v>
      </c>
      <c r="E8" s="83"/>
      <c r="F8" s="83"/>
      <c r="G8" s="83"/>
    </row>
    <row r="9" ht="15.6" spans="1:7">
      <c r="A9" s="190" t="s">
        <v>145</v>
      </c>
      <c r="B9" s="194">
        <v>2010.9122920448</v>
      </c>
      <c r="C9" s="188">
        <v>142.8112693862</v>
      </c>
      <c r="D9" s="189">
        <v>173.349642137</v>
      </c>
      <c r="E9" s="83"/>
      <c r="F9" s="83"/>
      <c r="G9" s="83"/>
    </row>
    <row r="10" ht="15.6" spans="1:7">
      <c r="A10" s="193" t="s">
        <v>146</v>
      </c>
      <c r="B10" s="188">
        <v>385.8696822444</v>
      </c>
      <c r="C10" s="188">
        <v>-33.2902580838</v>
      </c>
      <c r="D10" s="189">
        <v>-0.3000187711</v>
      </c>
      <c r="E10" s="83"/>
      <c r="F10" s="83"/>
      <c r="G10" s="83"/>
    </row>
    <row r="11" ht="15.6" spans="1:7">
      <c r="A11" s="190" t="s">
        <v>147</v>
      </c>
      <c r="B11" s="188">
        <v>1377.0765369455</v>
      </c>
      <c r="C11" s="188">
        <v>107.4942281249</v>
      </c>
      <c r="D11" s="189">
        <v>146.9489822036</v>
      </c>
      <c r="E11" s="83"/>
      <c r="F11" s="83"/>
      <c r="G11" s="83"/>
    </row>
    <row r="12" ht="15.6" spans="1:7">
      <c r="A12" s="190" t="s">
        <v>143</v>
      </c>
      <c r="B12" s="195">
        <v>492.8117696241</v>
      </c>
      <c r="C12" s="195">
        <v>29.1594580397</v>
      </c>
      <c r="D12" s="196">
        <v>37.5927971035</v>
      </c>
      <c r="E12" s="83"/>
      <c r="F12" s="83"/>
      <c r="G12" s="83"/>
    </row>
    <row r="13" ht="15.6" spans="1:7">
      <c r="A13" s="190" t="s">
        <v>148</v>
      </c>
      <c r="B13" s="188">
        <v>616.7428387151</v>
      </c>
      <c r="C13" s="188">
        <v>55.0234659562</v>
      </c>
      <c r="D13" s="189">
        <v>34.7495356782</v>
      </c>
      <c r="E13" s="83"/>
      <c r="F13" s="83"/>
      <c r="G13" s="83"/>
    </row>
    <row r="14" ht="15.6" spans="1:7">
      <c r="A14" s="190" t="s">
        <v>149</v>
      </c>
      <c r="B14" s="195">
        <v>308.7384437859</v>
      </c>
      <c r="C14" s="195">
        <v>47.7442350391</v>
      </c>
      <c r="D14" s="196">
        <v>30.7679574508</v>
      </c>
      <c r="E14" s="197"/>
      <c r="F14" s="198"/>
      <c r="G14" s="197"/>
    </row>
    <row r="15" ht="15.6" spans="1:7">
      <c r="A15" s="190" t="s">
        <v>150</v>
      </c>
      <c r="B15" s="195">
        <v>308.0043949292</v>
      </c>
      <c r="C15" s="195">
        <v>7.2792309171</v>
      </c>
      <c r="D15" s="196">
        <v>3.9815782274</v>
      </c>
      <c r="E15" s="197"/>
      <c r="F15" s="198"/>
      <c r="G15" s="197"/>
    </row>
    <row r="16" ht="15.6" spans="1:7">
      <c r="A16" s="190" t="s">
        <v>151</v>
      </c>
      <c r="B16" s="188">
        <v>760.324807986</v>
      </c>
      <c r="C16" s="188">
        <v>52.4666100574</v>
      </c>
      <c r="D16" s="189">
        <v>112.1995741143</v>
      </c>
      <c r="E16" s="83"/>
      <c r="F16" s="83"/>
      <c r="G16" s="83"/>
    </row>
    <row r="17" spans="5:7">
      <c r="E17" s="197"/>
      <c r="F17" s="198"/>
      <c r="G17" s="197"/>
    </row>
    <row r="18" spans="5:7">
      <c r="E18" s="197"/>
      <c r="F18" s="198"/>
      <c r="G18" s="197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B7" sqref="B7:B18"/>
    </sheetView>
  </sheetViews>
  <sheetFormatPr defaultColWidth="9" defaultRowHeight="14.4" outlineLevelCol="3"/>
  <cols>
    <col min="1" max="1" width="18.6296296296296" customWidth="1"/>
    <col min="2" max="2" width="15.5" customWidth="1"/>
    <col min="3" max="3" width="12" customWidth="1"/>
    <col min="4" max="4" width="11.5" customWidth="1"/>
  </cols>
  <sheetData>
    <row r="1" ht="22.2" spans="1:4">
      <c r="A1" s="97" t="s">
        <v>152</v>
      </c>
      <c r="B1" s="113"/>
      <c r="C1" s="113"/>
      <c r="D1" s="113"/>
    </row>
    <row r="2" ht="15.15" spans="1:4">
      <c r="A2" s="98" t="s">
        <v>153</v>
      </c>
      <c r="B2" s="99"/>
      <c r="C2" s="99"/>
      <c r="D2" s="99"/>
    </row>
    <row r="3" spans="1:4">
      <c r="A3" s="148"/>
      <c r="B3" s="149" t="s">
        <v>4</v>
      </c>
      <c r="C3" s="149" t="s">
        <v>5</v>
      </c>
      <c r="D3" s="113" t="s">
        <v>154</v>
      </c>
    </row>
    <row r="4" spans="1:4">
      <c r="A4" s="148"/>
      <c r="B4" s="149"/>
      <c r="C4" s="149" t="s">
        <v>6</v>
      </c>
      <c r="D4" s="113"/>
    </row>
    <row r="5" spans="1:4">
      <c r="A5" s="150"/>
      <c r="B5" s="140" t="s">
        <v>7</v>
      </c>
      <c r="C5" s="140" t="s">
        <v>8</v>
      </c>
      <c r="D5" s="151" t="s">
        <v>155</v>
      </c>
    </row>
    <row r="6" ht="15.6" spans="1:4">
      <c r="A6" s="177" t="s">
        <v>156</v>
      </c>
      <c r="B6" s="178">
        <v>7784858</v>
      </c>
      <c r="C6" s="179">
        <v>8.2</v>
      </c>
      <c r="D6" s="178"/>
    </row>
    <row r="7" ht="15.6" spans="1:4">
      <c r="A7" s="152" t="s">
        <v>157</v>
      </c>
      <c r="B7" s="180">
        <v>857211</v>
      </c>
      <c r="C7" s="181">
        <v>8</v>
      </c>
      <c r="D7" s="180">
        <f>RANK(C7,C$7:C$18)</f>
        <v>8</v>
      </c>
    </row>
    <row r="8" ht="15.6" spans="1:4">
      <c r="A8" s="152" t="s">
        <v>158</v>
      </c>
      <c r="B8" s="180">
        <v>701121</v>
      </c>
      <c r="C8" s="181">
        <v>8.7</v>
      </c>
      <c r="D8" s="180">
        <f t="shared" ref="D8:D18" si="0">RANK(C8,C$7:C$18)</f>
        <v>2</v>
      </c>
    </row>
    <row r="9" ht="15.6" spans="1:4">
      <c r="A9" s="152" t="s">
        <v>159</v>
      </c>
      <c r="B9" s="180">
        <v>184379</v>
      </c>
      <c r="C9" s="181">
        <v>6.5</v>
      </c>
      <c r="D9" s="180">
        <f t="shared" si="0"/>
        <v>11</v>
      </c>
    </row>
    <row r="10" ht="15.6" spans="1:4">
      <c r="A10" s="152" t="s">
        <v>160</v>
      </c>
      <c r="B10" s="180">
        <v>1808865</v>
      </c>
      <c r="C10" s="181">
        <v>9.8</v>
      </c>
      <c r="D10" s="180">
        <f t="shared" si="0"/>
        <v>1</v>
      </c>
    </row>
    <row r="11" ht="15.6" spans="1:4">
      <c r="A11" s="152" t="s">
        <v>161</v>
      </c>
      <c r="B11" s="180">
        <v>573902</v>
      </c>
      <c r="C11" s="181">
        <v>8.6</v>
      </c>
      <c r="D11" s="180">
        <f t="shared" si="0"/>
        <v>4</v>
      </c>
    </row>
    <row r="12" ht="15.6" spans="1:4">
      <c r="A12" s="152" t="s">
        <v>162</v>
      </c>
      <c r="B12" s="180">
        <v>580593</v>
      </c>
      <c r="C12" s="181">
        <v>8.1</v>
      </c>
      <c r="D12" s="180">
        <f t="shared" si="0"/>
        <v>7</v>
      </c>
    </row>
    <row r="13" ht="15.6" spans="1:4">
      <c r="A13" s="152" t="s">
        <v>163</v>
      </c>
      <c r="B13" s="180">
        <v>752288</v>
      </c>
      <c r="C13" s="181">
        <v>8.4</v>
      </c>
      <c r="D13" s="180">
        <f t="shared" si="0"/>
        <v>5</v>
      </c>
    </row>
    <row r="14" ht="15.6" spans="1:4">
      <c r="A14" s="152" t="s">
        <v>164</v>
      </c>
      <c r="B14" s="180">
        <v>772593</v>
      </c>
      <c r="C14" s="181">
        <v>6.3</v>
      </c>
      <c r="D14" s="180">
        <f t="shared" si="0"/>
        <v>12</v>
      </c>
    </row>
    <row r="15" ht="15.6" spans="1:4">
      <c r="A15" s="152" t="s">
        <v>165</v>
      </c>
      <c r="B15" s="180">
        <v>412040</v>
      </c>
      <c r="C15" s="181">
        <v>6.7</v>
      </c>
      <c r="D15" s="180">
        <f t="shared" si="0"/>
        <v>10</v>
      </c>
    </row>
    <row r="16" ht="15.6" spans="1:4">
      <c r="A16" s="152" t="s">
        <v>166</v>
      </c>
      <c r="B16" s="180">
        <v>443637</v>
      </c>
      <c r="C16" s="181">
        <v>8.7</v>
      </c>
      <c r="D16" s="180">
        <f t="shared" si="0"/>
        <v>2</v>
      </c>
    </row>
    <row r="17" ht="15.6" spans="1:4">
      <c r="A17" s="152" t="s">
        <v>167</v>
      </c>
      <c r="B17" s="180">
        <v>204851</v>
      </c>
      <c r="C17" s="181">
        <v>7.5</v>
      </c>
      <c r="D17" s="180">
        <f t="shared" si="0"/>
        <v>9</v>
      </c>
    </row>
    <row r="18" ht="15.6" spans="1:4">
      <c r="A18" s="152" t="s">
        <v>168</v>
      </c>
      <c r="B18" s="180">
        <v>607398</v>
      </c>
      <c r="C18" s="181">
        <v>8.2</v>
      </c>
      <c r="D18" s="180">
        <f t="shared" si="0"/>
        <v>6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J13" sqref="J13"/>
    </sheetView>
  </sheetViews>
  <sheetFormatPr defaultColWidth="9" defaultRowHeight="14.4" outlineLevelCol="3"/>
  <cols>
    <col min="1" max="1" width="16.3796296296296" customWidth="1"/>
    <col min="2" max="2" width="12.3796296296296" customWidth="1"/>
    <col min="3" max="3" width="13.1296296296296" customWidth="1"/>
    <col min="4" max="4" width="12.5" customWidth="1"/>
  </cols>
  <sheetData>
    <row r="1" ht="22.2" spans="1:4">
      <c r="A1" s="97" t="s">
        <v>169</v>
      </c>
      <c r="B1" s="172"/>
      <c r="C1" s="172"/>
      <c r="D1" s="172"/>
    </row>
    <row r="2" ht="15.15" spans="1:4">
      <c r="A2" s="98" t="s">
        <v>170</v>
      </c>
      <c r="B2" s="161"/>
      <c r="C2" s="161"/>
      <c r="D2" s="161"/>
    </row>
    <row r="3" spans="1:4">
      <c r="A3" s="162"/>
      <c r="B3" s="163" t="s">
        <v>171</v>
      </c>
      <c r="C3" s="163" t="s">
        <v>172</v>
      </c>
      <c r="D3" s="172" t="s">
        <v>173</v>
      </c>
    </row>
    <row r="4" spans="1:4">
      <c r="A4" s="162"/>
      <c r="B4" s="163"/>
      <c r="C4" s="163"/>
      <c r="D4" s="172"/>
    </row>
    <row r="5" ht="15.6" spans="1:4">
      <c r="A5" s="162"/>
      <c r="B5" s="163" t="s">
        <v>174</v>
      </c>
      <c r="C5" s="163" t="s">
        <v>174</v>
      </c>
      <c r="D5" s="173" t="s">
        <v>175</v>
      </c>
    </row>
    <row r="6" ht="24" customHeight="1" spans="1:4">
      <c r="A6" s="174" t="s">
        <v>156</v>
      </c>
      <c r="B6" s="175">
        <v>395311.9</v>
      </c>
      <c r="C6" s="175">
        <v>293314.2</v>
      </c>
      <c r="D6" s="176">
        <v>2.05533596837945</v>
      </c>
    </row>
    <row r="7" ht="24" customHeight="1" spans="1:4">
      <c r="A7" s="174" t="s">
        <v>157</v>
      </c>
      <c r="B7" s="175">
        <v>71768.3</v>
      </c>
      <c r="C7" s="175">
        <v>42053</v>
      </c>
      <c r="D7" s="176">
        <v>2.29007633587786</v>
      </c>
    </row>
    <row r="8" ht="24" customHeight="1" spans="1:4">
      <c r="A8" s="174" t="s">
        <v>158</v>
      </c>
      <c r="B8" s="175">
        <v>22555.6</v>
      </c>
      <c r="C8" s="175">
        <v>16227.7</v>
      </c>
      <c r="D8" s="176">
        <v>6.97674418604651</v>
      </c>
    </row>
    <row r="9" ht="24" customHeight="1" spans="1:4">
      <c r="A9" s="174" t="s">
        <v>159</v>
      </c>
      <c r="B9" s="175">
        <v>12461.2</v>
      </c>
      <c r="C9" s="175">
        <v>5836.1</v>
      </c>
      <c r="D9" s="176">
        <v>3.84615384615385</v>
      </c>
    </row>
    <row r="10" ht="24" customHeight="1" spans="1:4">
      <c r="A10" s="174" t="s">
        <v>160</v>
      </c>
      <c r="B10" s="175">
        <v>87924.8</v>
      </c>
      <c r="C10" s="175">
        <v>72146.4</v>
      </c>
      <c r="D10" s="176">
        <v>0</v>
      </c>
    </row>
    <row r="11" ht="24" customHeight="1" spans="1:4">
      <c r="A11" s="174" t="s">
        <v>176</v>
      </c>
      <c r="B11" s="175">
        <v>43142.3</v>
      </c>
      <c r="C11" s="175">
        <v>34620.1</v>
      </c>
      <c r="D11" s="176">
        <v>2.56410256410256</v>
      </c>
    </row>
    <row r="12" ht="24" customHeight="1" spans="1:4">
      <c r="A12" s="174" t="s">
        <v>177</v>
      </c>
      <c r="B12" s="175">
        <v>29514.3</v>
      </c>
      <c r="C12" s="175">
        <v>23883.8</v>
      </c>
      <c r="D12" s="176">
        <v>2.56410256410256</v>
      </c>
    </row>
    <row r="13" ht="24" customHeight="1" spans="1:4">
      <c r="A13" s="174" t="s">
        <v>178</v>
      </c>
      <c r="B13" s="175">
        <v>23991.5</v>
      </c>
      <c r="C13" s="175">
        <v>17794.8</v>
      </c>
      <c r="D13" s="176">
        <v>2.98507462686567</v>
      </c>
    </row>
    <row r="14" ht="24" customHeight="1" spans="1:4">
      <c r="A14" s="174" t="s">
        <v>179</v>
      </c>
      <c r="B14" s="175">
        <v>33112.6</v>
      </c>
      <c r="C14" s="175">
        <v>24437.5</v>
      </c>
      <c r="D14" s="176">
        <v>0</v>
      </c>
    </row>
    <row r="15" ht="24" customHeight="1" spans="1:4">
      <c r="A15" s="174" t="s">
        <v>180</v>
      </c>
      <c r="B15" s="175">
        <v>20068.5</v>
      </c>
      <c r="C15" s="175">
        <v>16404.2</v>
      </c>
      <c r="D15" s="176">
        <v>3.94736842105263</v>
      </c>
    </row>
    <row r="16" ht="24" customHeight="1" spans="1:4">
      <c r="A16" s="174" t="s">
        <v>181</v>
      </c>
      <c r="B16" s="175">
        <v>31329.2</v>
      </c>
      <c r="C16" s="175">
        <v>24765.1</v>
      </c>
      <c r="D16" s="176">
        <v>0</v>
      </c>
    </row>
    <row r="17" ht="24" customHeight="1" spans="1:4">
      <c r="A17" s="174" t="s">
        <v>182</v>
      </c>
      <c r="B17" s="175">
        <v>4781.6</v>
      </c>
      <c r="C17" s="175">
        <v>3927.4</v>
      </c>
      <c r="D17" s="176">
        <v>14.8148148148148</v>
      </c>
    </row>
    <row r="18" ht="24" customHeight="1" spans="1:4">
      <c r="A18" s="174" t="s">
        <v>183</v>
      </c>
      <c r="B18" s="175">
        <v>14662</v>
      </c>
      <c r="C18" s="175">
        <v>11218.1</v>
      </c>
      <c r="D18" s="176">
        <v>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分县（市、区）工业投资</vt:lpstr>
      <vt:lpstr>分县（市、区）社会消费品零售总额</vt:lpstr>
      <vt:lpstr>分县（市、区）财政一般预算收入</vt:lpstr>
      <vt:lpstr>分县（事、区）财政总收入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2016-11-14T01:52:00Z</dcterms:created>
  <cp:lastPrinted>2016-11-14T01:53:00Z</cp:lastPrinted>
  <dcterms:modified xsi:type="dcterms:W3CDTF">2018-07-25T01:21:19Z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